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40" activeTab="5"/>
  </bookViews>
  <sheets>
    <sheet name="Fig. 1" sheetId="8" r:id="rId1"/>
    <sheet name="Fig. 2" sheetId="9" r:id="rId2"/>
    <sheet name="Fig. 3" sheetId="2" r:id="rId3"/>
    <sheet name="Fig. 4" sheetId="10" r:id="rId4"/>
    <sheet name="Fig. 5" sheetId="11" r:id="rId5"/>
    <sheet name="Fig. 6" sheetId="15" r:id="rId6"/>
    <sheet name="Fig. S1" sheetId="3" r:id="rId7"/>
    <sheet name="Fig. S2" sheetId="4" r:id="rId8"/>
    <sheet name="Fig. S4" sheetId="6" r:id="rId9"/>
    <sheet name="Fig. S5" sheetId="13" r:id="rId10"/>
    <sheet name="Fig. S7" sheetId="14" r:id="rId11"/>
    <sheet name="Fig. S8" sheetId="7" r:id="rId12"/>
    <sheet name="Fig. S9" sheetId="17" r:id="rId13"/>
    <sheet name="Fig. S12" sheetId="18" r:id="rId14"/>
  </sheets>
  <calcPr calcId="162913" concurrentCalc="0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89" i="8" l="1"/>
  <c r="K89" i="8"/>
  <c r="L89" i="8"/>
  <c r="N89" i="8"/>
  <c r="M89" i="8"/>
  <c r="J88" i="8"/>
  <c r="K88" i="8"/>
  <c r="L88" i="8"/>
  <c r="N88" i="8"/>
  <c r="M88" i="8"/>
  <c r="J87" i="8"/>
  <c r="K87" i="8"/>
  <c r="L87" i="8"/>
  <c r="N87" i="8"/>
  <c r="M87" i="8"/>
  <c r="J86" i="8"/>
  <c r="K86" i="8"/>
  <c r="L86" i="8"/>
  <c r="N86" i="8"/>
  <c r="M86" i="8"/>
  <c r="J85" i="8"/>
  <c r="K85" i="8"/>
  <c r="L85" i="8"/>
  <c r="N85" i="8"/>
  <c r="M85" i="8"/>
  <c r="J84" i="8"/>
  <c r="K84" i="8"/>
  <c r="L84" i="8"/>
  <c r="N84" i="8"/>
  <c r="M84" i="8"/>
  <c r="J83" i="8"/>
  <c r="K83" i="8"/>
  <c r="L83" i="8"/>
  <c r="N83" i="8"/>
  <c r="M83" i="8"/>
  <c r="J82" i="8"/>
  <c r="K82" i="8"/>
  <c r="L82" i="8"/>
  <c r="N82" i="8"/>
  <c r="M82" i="8"/>
  <c r="J81" i="8"/>
  <c r="K81" i="8"/>
  <c r="L81" i="8"/>
  <c r="N81" i="8"/>
  <c r="M81" i="8"/>
  <c r="J80" i="8"/>
  <c r="K80" i="8"/>
  <c r="L80" i="8"/>
  <c r="N80" i="8"/>
  <c r="M80" i="8"/>
  <c r="J79" i="8"/>
  <c r="K79" i="8"/>
  <c r="L79" i="8"/>
  <c r="N79" i="8"/>
  <c r="M79" i="8"/>
  <c r="J78" i="8"/>
  <c r="K78" i="8"/>
  <c r="L78" i="8"/>
  <c r="N78" i="8"/>
  <c r="M78" i="8"/>
  <c r="J77" i="8"/>
  <c r="K77" i="8"/>
  <c r="L77" i="8"/>
  <c r="N77" i="8"/>
  <c r="M77" i="8"/>
  <c r="J76" i="8"/>
  <c r="K76" i="8"/>
  <c r="L76" i="8"/>
  <c r="N76" i="8"/>
  <c r="M76" i="8"/>
  <c r="J75" i="8"/>
  <c r="K75" i="8"/>
  <c r="L75" i="8"/>
  <c r="N75" i="8"/>
  <c r="M75" i="8"/>
  <c r="J74" i="8"/>
  <c r="K74" i="8"/>
  <c r="L74" i="8"/>
  <c r="N74" i="8"/>
  <c r="M74" i="8"/>
  <c r="J73" i="8"/>
  <c r="K73" i="8"/>
  <c r="L73" i="8"/>
  <c r="N73" i="8"/>
  <c r="M73" i="8"/>
  <c r="J72" i="8"/>
  <c r="K72" i="8"/>
  <c r="L72" i="8"/>
  <c r="N72" i="8"/>
  <c r="M72" i="8"/>
  <c r="R107" i="7"/>
  <c r="R108" i="7"/>
  <c r="R109" i="7"/>
  <c r="R110" i="7"/>
  <c r="R111" i="7"/>
  <c r="R112" i="7"/>
  <c r="R113" i="7"/>
  <c r="R114" i="7"/>
  <c r="R115" i="7"/>
  <c r="Q107" i="7"/>
  <c r="Q108" i="7"/>
  <c r="Q109" i="7"/>
  <c r="Q110" i="7"/>
  <c r="Q111" i="7"/>
  <c r="Q112" i="7"/>
  <c r="Q113" i="7"/>
  <c r="Q114" i="7"/>
  <c r="Q115" i="7"/>
  <c r="R106" i="7"/>
  <c r="Q106" i="7"/>
  <c r="G122" i="9"/>
  <c r="G121" i="9"/>
  <c r="G120" i="9"/>
  <c r="O78" i="9"/>
  <c r="G78" i="9"/>
  <c r="P39" i="9"/>
  <c r="P38" i="9"/>
  <c r="P37" i="9"/>
  <c r="G42" i="9"/>
  <c r="G41" i="9"/>
  <c r="G40" i="9"/>
  <c r="G39" i="9"/>
  <c r="G38" i="9"/>
  <c r="Q7" i="8"/>
  <c r="P7" i="8"/>
  <c r="Q6" i="8"/>
  <c r="P6" i="8"/>
  <c r="Q5" i="8"/>
  <c r="P5" i="8"/>
  <c r="Q4" i="8"/>
  <c r="P4" i="8"/>
</calcChain>
</file>

<file path=xl/sharedStrings.xml><?xml version="1.0" encoding="utf-8"?>
<sst xmlns="http://schemas.openxmlformats.org/spreadsheetml/2006/main" count="1429" uniqueCount="372">
  <si>
    <t>Col</t>
  </si>
  <si>
    <t>shb1</t>
  </si>
  <si>
    <t>Ws</t>
  </si>
  <si>
    <t>shb1-D</t>
  </si>
  <si>
    <t>set1</t>
  </si>
  <si>
    <t>set2</t>
  </si>
  <si>
    <t>set3</t>
  </si>
  <si>
    <t>SEM</t>
  </si>
  <si>
    <t>Dark</t>
  </si>
  <si>
    <t>Red</t>
  </si>
  <si>
    <t>average</t>
  </si>
  <si>
    <t>ZT0</t>
  </si>
  <si>
    <t>ZT3</t>
  </si>
  <si>
    <t>ZT6</t>
  </si>
  <si>
    <t>ZT9</t>
  </si>
  <si>
    <t>ZT12</t>
  </si>
  <si>
    <t>ZT15</t>
  </si>
  <si>
    <t>ZT18</t>
  </si>
  <si>
    <t>ZT21</t>
  </si>
  <si>
    <t>ZT24</t>
  </si>
  <si>
    <t>ZT27</t>
  </si>
  <si>
    <t>ZT30</t>
  </si>
  <si>
    <t>ZT33</t>
  </si>
  <si>
    <t>ZT36</t>
  </si>
  <si>
    <t>Ws</t>
    <phoneticPr fontId="1" type="noConversion"/>
  </si>
  <si>
    <t>shb1-D</t>
    <phoneticPr fontId="1" type="noConversion"/>
  </si>
  <si>
    <t>Fig. 1b</t>
    <phoneticPr fontId="1" type="noConversion"/>
  </si>
  <si>
    <t>Fig. 1c</t>
    <phoneticPr fontId="1" type="noConversion"/>
  </si>
  <si>
    <t>Fig. 1a</t>
    <phoneticPr fontId="1" type="noConversion"/>
  </si>
  <si>
    <t>cca1</t>
  </si>
  <si>
    <t>lhy</t>
  </si>
  <si>
    <t>cca1 lhy</t>
  </si>
  <si>
    <t>Fig. 1f</t>
    <phoneticPr fontId="1" type="noConversion"/>
  </si>
  <si>
    <t>Ws</t>
    <phoneticPr fontId="1" type="noConversion"/>
  </si>
  <si>
    <t>cca1</t>
    <phoneticPr fontId="1" type="noConversion"/>
  </si>
  <si>
    <t>lhy</t>
    <phoneticPr fontId="1" type="noConversion"/>
  </si>
  <si>
    <t>cca1 lhy</t>
    <phoneticPr fontId="1" type="noConversion"/>
  </si>
  <si>
    <t>pif4</t>
  </si>
  <si>
    <t>shb1-D pif4</t>
  </si>
  <si>
    <t>Dark</t>
    <phoneticPr fontId="1" type="noConversion"/>
  </si>
  <si>
    <t>Red</t>
    <phoneticPr fontId="1" type="noConversion"/>
  </si>
  <si>
    <t>Fig. 2a</t>
    <phoneticPr fontId="1" type="noConversion"/>
  </si>
  <si>
    <t>Significance mark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</si>
  <si>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</si>
  <si>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</si>
  <si>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</si>
  <si>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</si>
  <si>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a and b</t>
    <phoneticPr fontId="1" type="noConversion"/>
  </si>
  <si>
    <t>P value</t>
    <phoneticPr fontId="1" type="noConversion"/>
  </si>
  <si>
    <t>a and c</t>
    <phoneticPr fontId="1" type="noConversion"/>
  </si>
  <si>
    <t>a and d</t>
    <phoneticPr fontId="1" type="noConversion"/>
  </si>
  <si>
    <t>b and c</t>
    <phoneticPr fontId="1" type="noConversion"/>
  </si>
  <si>
    <t>b and d</t>
    <phoneticPr fontId="1" type="noConversion"/>
  </si>
  <si>
    <t>c and d</t>
    <phoneticPr fontId="1" type="noConversion"/>
  </si>
  <si>
    <t>Fig. 2b</t>
    <phoneticPr fontId="1" type="noConversion"/>
  </si>
  <si>
    <t>1W</t>
  </si>
  <si>
    <t>6W</t>
  </si>
  <si>
    <t>11W</t>
  </si>
  <si>
    <t>1C-2</t>
  </si>
  <si>
    <t>6C-6</t>
  </si>
  <si>
    <t>11C-3</t>
  </si>
  <si>
    <t>Fig. 2c</t>
    <phoneticPr fontId="1" type="noConversion"/>
  </si>
  <si>
    <t>p Value</t>
    <phoneticPr fontId="1" type="noConversion"/>
  </si>
  <si>
    <t>shb1-D cca1 lhy</t>
  </si>
  <si>
    <t>Fig. 2d</t>
    <phoneticPr fontId="1" type="noConversion"/>
  </si>
  <si>
    <t>Fig. 2e</t>
    <phoneticPr fontId="1" type="noConversion"/>
  </si>
  <si>
    <t>shb1-D</t>
    <phoneticPr fontId="1" type="noConversion"/>
  </si>
  <si>
    <t>20°C</t>
  </si>
  <si>
    <t>20°C</t>
    <phoneticPr fontId="1" type="noConversion"/>
  </si>
  <si>
    <t>29°C</t>
  </si>
  <si>
    <t>29°C</t>
    <phoneticPr fontId="1" type="noConversion"/>
  </si>
  <si>
    <t>Fig. 3a</t>
    <phoneticPr fontId="1" type="noConversion"/>
  </si>
  <si>
    <t>Fig. 3b</t>
    <phoneticPr fontId="1" type="noConversion"/>
  </si>
  <si>
    <t>11/W</t>
  </si>
  <si>
    <t>Fig. 3c</t>
    <phoneticPr fontId="1" type="noConversion"/>
  </si>
  <si>
    <t>Fig. 3d</t>
    <phoneticPr fontId="1" type="noConversion"/>
  </si>
  <si>
    <t>Fig. 3f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</si>
  <si>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</si>
  <si>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</si>
  <si>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</si>
  <si>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a and b</t>
    <phoneticPr fontId="1" type="noConversion"/>
  </si>
  <si>
    <t>a and c</t>
    <phoneticPr fontId="1" type="noConversion"/>
  </si>
  <si>
    <t>b and c</t>
    <phoneticPr fontId="1" type="noConversion"/>
  </si>
  <si>
    <t>P value</t>
  </si>
  <si>
    <t>P value</t>
    <phoneticPr fontId="1" type="noConversion"/>
  </si>
  <si>
    <t>d</t>
    <phoneticPr fontId="1" type="noConversion"/>
  </si>
  <si>
    <t>c and d</t>
    <phoneticPr fontId="1" type="noConversion"/>
  </si>
  <si>
    <t>P value</t>
    <phoneticPr fontId="1" type="noConversion"/>
  </si>
  <si>
    <t>Fig. 4b</t>
    <phoneticPr fontId="1" type="noConversion"/>
  </si>
  <si>
    <t>Dark</t>
    <phoneticPr fontId="1" type="noConversion"/>
  </si>
  <si>
    <t>Red</t>
    <phoneticPr fontId="1" type="noConversion"/>
  </si>
  <si>
    <t>4-1</t>
    <phoneticPr fontId="1" type="noConversion"/>
  </si>
  <si>
    <t>4-2</t>
  </si>
  <si>
    <t>4-3</t>
  </si>
  <si>
    <t>4-4</t>
  </si>
  <si>
    <t>-Ab</t>
    <phoneticPr fontId="1" type="noConversion"/>
  </si>
  <si>
    <t>+Ab</t>
    <phoneticPr fontId="1" type="noConversion"/>
  </si>
  <si>
    <t>set1</t>
    <phoneticPr fontId="1" type="noConversion"/>
  </si>
  <si>
    <t>set2</t>
    <phoneticPr fontId="1" type="noConversion"/>
  </si>
  <si>
    <t>set3</t>
    <phoneticPr fontId="1" type="noConversion"/>
  </si>
  <si>
    <t>average</t>
    <phoneticPr fontId="1" type="noConversion"/>
  </si>
  <si>
    <t>Fig. 4c</t>
    <phoneticPr fontId="1" type="noConversion"/>
  </si>
  <si>
    <t>Fig. 4d</t>
    <phoneticPr fontId="1" type="noConversion"/>
  </si>
  <si>
    <t>Fig. 5d</t>
    <phoneticPr fontId="1" type="noConversion"/>
  </si>
  <si>
    <t>1-4</t>
  </si>
  <si>
    <t>3-5</t>
  </si>
  <si>
    <t>7-2</t>
  </si>
  <si>
    <t>md2-5</t>
    <phoneticPr fontId="1" type="noConversion"/>
  </si>
  <si>
    <t>md6-1</t>
    <phoneticPr fontId="1" type="noConversion"/>
  </si>
  <si>
    <t>md9-5</t>
    <phoneticPr fontId="1" type="noConversion"/>
  </si>
  <si>
    <t>2-3</t>
  </si>
  <si>
    <t>4-6</t>
  </si>
  <si>
    <t>md1-4</t>
    <phoneticPr fontId="1" type="noConversion"/>
  </si>
  <si>
    <t>md5-3</t>
    <phoneticPr fontId="1" type="noConversion"/>
  </si>
  <si>
    <t>md8-1</t>
    <phoneticPr fontId="1" type="noConversion"/>
  </si>
  <si>
    <t>Fig. 5e</t>
    <phoneticPr fontId="1" type="noConversion"/>
  </si>
  <si>
    <t>Fig. 5h</t>
    <phoneticPr fontId="1" type="noConversion"/>
  </si>
  <si>
    <t>Fig. 5i</t>
    <phoneticPr fontId="1" type="noConversion"/>
  </si>
  <si>
    <t>Ws</t>
    <phoneticPr fontId="1" type="noConversion"/>
  </si>
  <si>
    <t>shb1-D pif4</t>
    <phoneticPr fontId="1" type="noConversion"/>
  </si>
  <si>
    <t>2-3</t>
    <phoneticPr fontId="1" type="noConversion"/>
  </si>
  <si>
    <t>4-6</t>
    <phoneticPr fontId="1" type="noConversion"/>
  </si>
  <si>
    <t>7-2</t>
    <phoneticPr fontId="1" type="noConversion"/>
  </si>
  <si>
    <t>md1-4</t>
    <phoneticPr fontId="1" type="noConversion"/>
  </si>
  <si>
    <t>md5-3</t>
    <phoneticPr fontId="1" type="noConversion"/>
  </si>
  <si>
    <t>md8-1</t>
    <phoneticPr fontId="1" type="noConversion"/>
  </si>
  <si>
    <t>md2-5</t>
    <phoneticPr fontId="1" type="noConversion"/>
  </si>
  <si>
    <t>md6-1</t>
    <phoneticPr fontId="1" type="noConversion"/>
  </si>
  <si>
    <t>md9-5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</si>
  <si>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</si>
  <si>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</si>
  <si>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</si>
  <si>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</si>
  <si>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Fig. 5f</t>
    <phoneticPr fontId="1" type="noConversion"/>
  </si>
  <si>
    <t>Ws</t>
    <phoneticPr fontId="1" type="noConversion"/>
  </si>
  <si>
    <t>pif4</t>
    <phoneticPr fontId="1" type="noConversion"/>
  </si>
  <si>
    <t>1-4</t>
    <phoneticPr fontId="1" type="noConversion"/>
  </si>
  <si>
    <t>3-5</t>
    <phoneticPr fontId="1" type="noConversion"/>
  </si>
  <si>
    <t>7-2</t>
    <phoneticPr fontId="1" type="noConversion"/>
  </si>
  <si>
    <t>set1</t>
    <phoneticPr fontId="1" type="noConversion"/>
  </si>
  <si>
    <t>set2</t>
    <phoneticPr fontId="1" type="noConversion"/>
  </si>
  <si>
    <t>set3</t>
    <phoneticPr fontId="1" type="noConversion"/>
  </si>
  <si>
    <t>average</t>
    <phoneticPr fontId="1" type="noConversion"/>
  </si>
  <si>
    <t>SEM</t>
    <phoneticPr fontId="1" type="noConversion"/>
  </si>
  <si>
    <t>Dark</t>
    <phoneticPr fontId="1" type="noConversion"/>
  </si>
  <si>
    <t>Red</t>
    <phoneticPr fontId="1" type="noConversion"/>
  </si>
  <si>
    <t>Fig. 5g</t>
    <phoneticPr fontId="1" type="noConversion"/>
  </si>
  <si>
    <t>shb1-D pif4</t>
    <phoneticPr fontId="1" type="noConversion"/>
  </si>
  <si>
    <t>2-3</t>
    <phoneticPr fontId="1" type="noConversion"/>
  </si>
  <si>
    <t>4-6</t>
    <phoneticPr fontId="1" type="noConversion"/>
  </si>
  <si>
    <t>Fig. 5j</t>
    <phoneticPr fontId="1" type="noConversion"/>
  </si>
  <si>
    <t>Fig. 5k</t>
    <phoneticPr fontId="1" type="noConversion"/>
  </si>
  <si>
    <t>29°C</t>
    <phoneticPr fontId="1" type="noConversion"/>
  </si>
  <si>
    <t>Fig. S2b</t>
    <phoneticPr fontId="1" type="noConversion"/>
  </si>
  <si>
    <t>Col Ws</t>
  </si>
  <si>
    <t>shb1 cca1 lhy</t>
  </si>
  <si>
    <t>Dark</t>
    <phoneticPr fontId="1" type="noConversion"/>
  </si>
  <si>
    <t>Red</t>
    <phoneticPr fontId="1" type="noConversion"/>
  </si>
  <si>
    <t>shb1re-5</t>
  </si>
  <si>
    <t>shb1re-13</t>
  </si>
  <si>
    <t>shb1re-18</t>
  </si>
  <si>
    <t>Fig. S4a</t>
    <phoneticPr fontId="1" type="noConversion"/>
  </si>
  <si>
    <t>Fig. S4e</t>
    <phoneticPr fontId="1" type="noConversion"/>
  </si>
  <si>
    <t>mb3-4</t>
  </si>
  <si>
    <t>mb5-6</t>
  </si>
  <si>
    <t>Dark</t>
    <phoneticPr fontId="1" type="noConversion"/>
  </si>
  <si>
    <t>Red</t>
    <phoneticPr fontId="1" type="noConversion"/>
  </si>
  <si>
    <t>Fig. S8d</t>
    <phoneticPr fontId="1" type="noConversion"/>
  </si>
  <si>
    <t>mb3-5</t>
  </si>
  <si>
    <t>mb9-4</t>
  </si>
  <si>
    <t>Fig. S8e</t>
    <phoneticPr fontId="1" type="noConversion"/>
  </si>
  <si>
    <t>20°C</t>
    <phoneticPr fontId="1" type="noConversion"/>
  </si>
  <si>
    <t>29°C</t>
    <phoneticPr fontId="1" type="noConversion"/>
  </si>
  <si>
    <t>Fig. S8h</t>
    <phoneticPr fontId="1" type="noConversion"/>
  </si>
  <si>
    <t>Fig. S8i</t>
    <phoneticPr fontId="1" type="noConversion"/>
  </si>
  <si>
    <t>a</t>
    <phoneticPr fontId="1" type="noConversion"/>
  </si>
  <si>
    <t>a</t>
    <phoneticPr fontId="1" type="noConversion"/>
  </si>
  <si>
    <t>b</t>
    <phoneticPr fontId="1" type="noConversion"/>
  </si>
  <si>
    <t>b</t>
    <phoneticPr fontId="1" type="noConversion"/>
  </si>
  <si>
    <t>c</t>
    <phoneticPr fontId="1" type="noConversion"/>
  </si>
  <si>
    <r>
      <t>SHB1:GFP</t>
    </r>
    <r>
      <rPr>
        <sz val="11"/>
        <rFont val="Times New Roman"/>
        <family val="1"/>
      </rPr>
      <t>/Ws</t>
    </r>
  </si>
  <si>
    <r>
      <t>SHB1:GFP</t>
    </r>
    <r>
      <rPr>
        <sz val="11"/>
        <rFont val="Times New Roman"/>
        <family val="1"/>
      </rPr>
      <t>/</t>
    </r>
    <r>
      <rPr>
        <i/>
        <sz val="11"/>
        <rFont val="Times New Roman"/>
        <family val="1"/>
      </rPr>
      <t>cca1 lhy</t>
    </r>
  </si>
  <si>
    <t>c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</si>
  <si>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</si>
  <si>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</si>
  <si>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</si>
  <si>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</si>
  <si>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ZT39</t>
  </si>
  <si>
    <t>ZT42</t>
  </si>
  <si>
    <t>ZT45</t>
  </si>
  <si>
    <t>ZT48</t>
  </si>
  <si>
    <t>ZT51</t>
  </si>
  <si>
    <t>ZT54</t>
  </si>
  <si>
    <t>ZT57</t>
  </si>
  <si>
    <t>ZT60</t>
  </si>
  <si>
    <t>Ws</t>
    <phoneticPr fontId="1" type="noConversion"/>
  </si>
  <si>
    <t>cca1 lhy</t>
    <phoneticPr fontId="1" type="noConversion"/>
  </si>
  <si>
    <t>CCA1</t>
    <phoneticPr fontId="1" type="noConversion"/>
  </si>
  <si>
    <t>LHY</t>
    <phoneticPr fontId="1" type="noConversion"/>
  </si>
  <si>
    <t>SHB1</t>
    <phoneticPr fontId="1" type="noConversion"/>
  </si>
  <si>
    <t>Fig. S1a</t>
    <phoneticPr fontId="1" type="noConversion"/>
  </si>
  <si>
    <t>Fig. S2a</t>
    <phoneticPr fontId="1" type="noConversion"/>
  </si>
  <si>
    <t>Fig. S4c</t>
    <phoneticPr fontId="1" type="noConversion"/>
  </si>
  <si>
    <t>SHB1:GFP/Ws</t>
  </si>
  <si>
    <t>SHB1:GFP/cca1 lhy</t>
  </si>
  <si>
    <t>Fig. S4f</t>
    <phoneticPr fontId="1" type="noConversion"/>
  </si>
  <si>
    <t>6-5</t>
  </si>
  <si>
    <t>9-2</t>
  </si>
  <si>
    <t>md1-4</t>
  </si>
  <si>
    <t>md2-5</t>
  </si>
  <si>
    <t>md4-4</t>
  </si>
  <si>
    <t>md5-1</t>
  </si>
  <si>
    <t>md6-1</t>
  </si>
  <si>
    <t>md9-5</t>
  </si>
  <si>
    <t>-Antibody</t>
  </si>
  <si>
    <t>+Anti-CCA1</t>
  </si>
  <si>
    <t>+Anti-LHY</t>
  </si>
  <si>
    <t>Fig. S8b</t>
    <phoneticPr fontId="1" type="noConversion"/>
  </si>
  <si>
    <t>Fig. S8c</t>
    <phoneticPr fontId="1" type="noConversion"/>
  </si>
  <si>
    <t>Fig. S8f</t>
    <phoneticPr fontId="1" type="noConversion"/>
  </si>
  <si>
    <t>Fig. S8g</t>
    <phoneticPr fontId="1" type="noConversion"/>
  </si>
  <si>
    <t>Fig. S8j</t>
    <phoneticPr fontId="1" type="noConversion"/>
  </si>
  <si>
    <t>Fig. 6e</t>
    <phoneticPr fontId="1" type="noConversion"/>
  </si>
  <si>
    <t>4+C</t>
    <phoneticPr fontId="1" type="noConversion"/>
  </si>
  <si>
    <t>4+L</t>
    <phoneticPr fontId="1" type="noConversion"/>
  </si>
  <si>
    <t>4+S</t>
    <phoneticPr fontId="1" type="noConversion"/>
  </si>
  <si>
    <t>4+C+S</t>
    <phoneticPr fontId="1" type="noConversion"/>
  </si>
  <si>
    <t>4+L+S</t>
    <phoneticPr fontId="1" type="noConversion"/>
  </si>
  <si>
    <t>set1</t>
    <phoneticPr fontId="1" type="noConversion"/>
  </si>
  <si>
    <t>set2</t>
    <phoneticPr fontId="1" type="noConversion"/>
  </si>
  <si>
    <t>set3</t>
    <phoneticPr fontId="1" type="noConversion"/>
  </si>
  <si>
    <t>average</t>
    <phoneticPr fontId="1" type="noConversion"/>
  </si>
  <si>
    <t>SEM</t>
    <phoneticPr fontId="1" type="noConversion"/>
  </si>
  <si>
    <t>P value</t>
    <phoneticPr fontId="1" type="noConversion"/>
  </si>
  <si>
    <t>Dark</t>
    <phoneticPr fontId="1" type="noConversion"/>
  </si>
  <si>
    <t>phyB-9</t>
  </si>
  <si>
    <t>average</t>
    <phoneticPr fontId="1" type="noConversion"/>
  </si>
  <si>
    <t>4S</t>
  </si>
  <si>
    <t>P value</t>
    <phoneticPr fontId="1" type="noConversion"/>
  </si>
  <si>
    <t>Fig. 6f</t>
    <phoneticPr fontId="1" type="noConversion"/>
  </si>
  <si>
    <t>Red</t>
    <phoneticPr fontId="1" type="noConversion"/>
  </si>
  <si>
    <t>PIF1</t>
    <phoneticPr fontId="1" type="noConversion"/>
  </si>
  <si>
    <t>PIF3</t>
    <phoneticPr fontId="1" type="noConversion"/>
  </si>
  <si>
    <t>PIF5</t>
    <phoneticPr fontId="1" type="noConversion"/>
  </si>
  <si>
    <t>PIF7</t>
    <phoneticPr fontId="1" type="noConversion"/>
  </si>
  <si>
    <t>set2</t>
    <phoneticPr fontId="1" type="noConversion"/>
  </si>
  <si>
    <t>P value</t>
    <phoneticPr fontId="1" type="noConversion"/>
  </si>
  <si>
    <t>set1</t>
    <phoneticPr fontId="1" type="noConversion"/>
  </si>
  <si>
    <t>set2</t>
    <phoneticPr fontId="1" type="noConversion"/>
  </si>
  <si>
    <t>SEM</t>
    <phoneticPr fontId="1" type="noConversion"/>
  </si>
  <si>
    <t>Fig. S1b</t>
    <phoneticPr fontId="1" type="noConversion"/>
  </si>
  <si>
    <t>set1</t>
    <phoneticPr fontId="1" type="noConversion"/>
  </si>
  <si>
    <t>average</t>
    <phoneticPr fontId="1" type="noConversion"/>
  </si>
  <si>
    <t>SEM</t>
    <phoneticPr fontId="1" type="noConversion"/>
  </si>
  <si>
    <t>Fig. S1c</t>
    <phoneticPr fontId="1" type="noConversion"/>
  </si>
  <si>
    <t>Ws</t>
    <phoneticPr fontId="1" type="noConversion"/>
  </si>
  <si>
    <t>1W</t>
    <phoneticPr fontId="1" type="noConversion"/>
  </si>
  <si>
    <t>6W</t>
    <phoneticPr fontId="1" type="noConversion"/>
  </si>
  <si>
    <t>11W</t>
    <phoneticPr fontId="1" type="noConversion"/>
  </si>
  <si>
    <t>cca1 lhy</t>
    <phoneticPr fontId="1" type="noConversion"/>
  </si>
  <si>
    <t>1C-2</t>
    <phoneticPr fontId="1" type="noConversion"/>
  </si>
  <si>
    <t>6C-6</t>
    <phoneticPr fontId="1" type="noConversion"/>
  </si>
  <si>
    <t>11C-3</t>
    <phoneticPr fontId="1" type="noConversion"/>
  </si>
  <si>
    <t>set1</t>
    <phoneticPr fontId="1" type="noConversion"/>
  </si>
  <si>
    <t>set2</t>
    <phoneticPr fontId="1" type="noConversion"/>
  </si>
  <si>
    <t>Col</t>
    <phoneticPr fontId="1" type="noConversion"/>
  </si>
  <si>
    <t>shb1</t>
    <phoneticPr fontId="1" type="noConversion"/>
  </si>
  <si>
    <t>set3</t>
    <phoneticPr fontId="1" type="noConversion"/>
  </si>
  <si>
    <t>Dark</t>
    <phoneticPr fontId="1" type="noConversion"/>
  </si>
  <si>
    <t>Fig. S2c</t>
    <phoneticPr fontId="1" type="noConversion"/>
  </si>
  <si>
    <t>P value</t>
    <phoneticPr fontId="1" type="noConversion"/>
  </si>
  <si>
    <t>Red</t>
    <phoneticPr fontId="1" type="noConversion"/>
  </si>
  <si>
    <t>Fig. S4b</t>
    <phoneticPr fontId="1" type="noConversion"/>
  </si>
  <si>
    <t>Ws</t>
    <phoneticPr fontId="1" type="noConversion"/>
  </si>
  <si>
    <t>Dark</t>
    <phoneticPr fontId="1" type="noConversion"/>
  </si>
  <si>
    <t>Red</t>
    <phoneticPr fontId="1" type="noConversion"/>
  </si>
  <si>
    <t>set1</t>
    <phoneticPr fontId="1" type="noConversion"/>
  </si>
  <si>
    <t>set2</t>
    <phoneticPr fontId="1" type="noConversion"/>
  </si>
  <si>
    <t>set3</t>
    <phoneticPr fontId="1" type="noConversion"/>
  </si>
  <si>
    <t>average</t>
    <phoneticPr fontId="1" type="noConversion"/>
  </si>
  <si>
    <t>SEM</t>
    <phoneticPr fontId="1" type="noConversion"/>
  </si>
  <si>
    <t>P value</t>
    <phoneticPr fontId="1" type="noConversion"/>
  </si>
  <si>
    <t>P value</t>
    <phoneticPr fontId="1" type="noConversion"/>
  </si>
  <si>
    <t>Fig. S5a</t>
    <phoneticPr fontId="1" type="noConversion"/>
  </si>
  <si>
    <t>RQ</t>
    <phoneticPr fontId="1" type="noConversion"/>
  </si>
  <si>
    <t>SD</t>
    <phoneticPr fontId="1" type="noConversion"/>
  </si>
  <si>
    <t>Fig. S7a</t>
    <phoneticPr fontId="1" type="noConversion"/>
  </si>
  <si>
    <t>2-3</t>
    <phoneticPr fontId="1" type="noConversion"/>
  </si>
  <si>
    <t>2-3</t>
    <phoneticPr fontId="1" type="noConversion"/>
  </si>
  <si>
    <t>3-1</t>
    <phoneticPr fontId="1" type="noConversion"/>
  </si>
  <si>
    <t>4-6</t>
    <phoneticPr fontId="1" type="noConversion"/>
  </si>
  <si>
    <t>6-5</t>
    <phoneticPr fontId="1" type="noConversion"/>
  </si>
  <si>
    <t>7-2</t>
    <phoneticPr fontId="1" type="noConversion"/>
  </si>
  <si>
    <t>8-6</t>
    <phoneticPr fontId="1" type="noConversion"/>
  </si>
  <si>
    <t>md1-4</t>
    <phoneticPr fontId="1" type="noConversion"/>
  </si>
  <si>
    <t>md2-5</t>
    <phoneticPr fontId="1" type="noConversion"/>
  </si>
  <si>
    <t>md4-5</t>
    <phoneticPr fontId="1" type="noConversion"/>
  </si>
  <si>
    <t>md5-3</t>
    <phoneticPr fontId="1" type="noConversion"/>
  </si>
  <si>
    <t>md8-1</t>
    <phoneticPr fontId="1" type="noConversion"/>
  </si>
  <si>
    <t>md9-4</t>
    <phoneticPr fontId="1" type="noConversion"/>
  </si>
  <si>
    <t>Fig. S7b</t>
    <phoneticPr fontId="1" type="noConversion"/>
  </si>
  <si>
    <t>pPIF4wt</t>
  </si>
  <si>
    <t>pPIF4mb</t>
  </si>
  <si>
    <t>pPIF4md</t>
  </si>
  <si>
    <t>set1</t>
    <phoneticPr fontId="1" type="noConversion"/>
  </si>
  <si>
    <t>set2</t>
    <phoneticPr fontId="1" type="noConversion"/>
  </si>
  <si>
    <t>average</t>
    <phoneticPr fontId="1" type="noConversion"/>
  </si>
  <si>
    <t>SEM</t>
    <phoneticPr fontId="1" type="noConversion"/>
  </si>
  <si>
    <t>Fig. S7g</t>
    <phoneticPr fontId="1" type="noConversion"/>
  </si>
  <si>
    <t>mb2-4</t>
    <phoneticPr fontId="1" type="noConversion"/>
  </si>
  <si>
    <t>1-4</t>
    <phoneticPr fontId="1" type="noConversion"/>
  </si>
  <si>
    <t>mb3-4</t>
    <phoneticPr fontId="1" type="noConversion"/>
  </si>
  <si>
    <t>mb5-6</t>
    <phoneticPr fontId="1" type="noConversion"/>
  </si>
  <si>
    <t>mb3-5</t>
    <phoneticPr fontId="1" type="noConversion"/>
  </si>
  <si>
    <t>mb4-3</t>
    <phoneticPr fontId="1" type="noConversion"/>
  </si>
  <si>
    <t>mb5-7</t>
    <phoneticPr fontId="1" type="noConversion"/>
  </si>
  <si>
    <t>mb9-4</t>
    <phoneticPr fontId="1" type="noConversion"/>
  </si>
  <si>
    <t>Ws</t>
    <phoneticPr fontId="1" type="noConversion"/>
  </si>
  <si>
    <t>Dark</t>
    <phoneticPr fontId="1" type="noConversion"/>
  </si>
  <si>
    <t>Red</t>
    <phoneticPr fontId="1" type="noConversion"/>
  </si>
  <si>
    <t>shb1-D pif4</t>
    <phoneticPr fontId="1" type="noConversion"/>
  </si>
  <si>
    <t>average</t>
    <phoneticPr fontId="1" type="noConversion"/>
  </si>
  <si>
    <t>SEM</t>
    <phoneticPr fontId="1" type="noConversion"/>
  </si>
  <si>
    <t>P value</t>
    <phoneticPr fontId="1" type="noConversion"/>
  </si>
  <si>
    <t>a and b</t>
    <phoneticPr fontId="1" type="noConversion"/>
  </si>
  <si>
    <t>a and c</t>
    <phoneticPr fontId="1" type="noConversion"/>
  </si>
  <si>
    <t>b and c</t>
    <phoneticPr fontId="1" type="noConversion"/>
  </si>
  <si>
    <t>a and d</t>
    <phoneticPr fontId="1" type="noConversion"/>
  </si>
  <si>
    <t>b and d</t>
    <phoneticPr fontId="1" type="noConversion"/>
  </si>
  <si>
    <t>c and d</t>
    <phoneticPr fontId="1" type="noConversion"/>
  </si>
  <si>
    <t>c and d</t>
    <phoneticPr fontId="1" type="noConversion"/>
  </si>
  <si>
    <t>set1</t>
    <phoneticPr fontId="1" type="noConversion"/>
  </si>
  <si>
    <t>set2</t>
    <phoneticPr fontId="1" type="noConversion"/>
  </si>
  <si>
    <t>average</t>
    <phoneticPr fontId="1" type="noConversion"/>
  </si>
  <si>
    <t>CCA1</t>
    <phoneticPr fontId="1" type="noConversion"/>
  </si>
  <si>
    <t>LHY</t>
    <phoneticPr fontId="1" type="noConversion"/>
  </si>
  <si>
    <t>SHB1</t>
    <phoneticPr fontId="1" type="noConversion"/>
  </si>
  <si>
    <t>P value</t>
    <phoneticPr fontId="1" type="noConversion"/>
  </si>
  <si>
    <t>set1</t>
    <phoneticPr fontId="1" type="noConversion"/>
  </si>
  <si>
    <t>set2</t>
    <phoneticPr fontId="1" type="noConversion"/>
  </si>
  <si>
    <t>Ws</t>
    <phoneticPr fontId="1" type="noConversion"/>
  </si>
  <si>
    <t>SHB1:GFP</t>
    <phoneticPr fontId="1" type="noConversion"/>
  </si>
  <si>
    <t>average</t>
    <phoneticPr fontId="1" type="noConversion"/>
  </si>
  <si>
    <t>SEM</t>
    <phoneticPr fontId="1" type="noConversion"/>
  </si>
  <si>
    <t>Fig. 4e</t>
    <phoneticPr fontId="1" type="noConversion"/>
  </si>
  <si>
    <t>Fig. 6c</t>
    <phoneticPr fontId="1" type="noConversion"/>
  </si>
  <si>
    <t>Fig. S4d</t>
    <phoneticPr fontId="1" type="noConversion"/>
  </si>
  <si>
    <t>Fig. S5b</t>
    <phoneticPr fontId="1" type="noConversion"/>
  </si>
  <si>
    <t>Fig. S9b</t>
    <phoneticPr fontId="1" type="noConversion"/>
  </si>
  <si>
    <t>Fig. S12a</t>
    <phoneticPr fontId="1" type="noConversion"/>
  </si>
  <si>
    <t>Fig. S12b</t>
    <phoneticPr fontId="1" type="noConversion"/>
  </si>
  <si>
    <t>Fig. S12c</t>
    <phoneticPr fontId="1" type="noConversion"/>
  </si>
  <si>
    <t>PIF4 IneDen</t>
    <phoneticPr fontId="1" type="noConversion"/>
  </si>
  <si>
    <t>Actin IntDen</t>
    <phoneticPr fontId="1" type="noConversion"/>
  </si>
  <si>
    <t>PIF4/Actin IntDen</t>
    <phoneticPr fontId="1" type="noConversion"/>
  </si>
  <si>
    <t>P value</t>
    <phoneticPr fontId="1" type="noConversion"/>
  </si>
  <si>
    <t>Fig. S2g</t>
    <phoneticPr fontId="1" type="noConversion"/>
  </si>
  <si>
    <t>Fig. 1e</t>
    <phoneticPr fontId="1" type="noConversion"/>
  </si>
  <si>
    <t>b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</si>
  <si>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</si>
  <si>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</si>
  <si>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</si>
  <si>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c and e</t>
    <phoneticPr fontId="1" type="noConversion"/>
  </si>
  <si>
    <t>c and f</t>
    <phoneticPr fontId="1" type="noConversion"/>
  </si>
  <si>
    <t>d and e</t>
    <phoneticPr fontId="1" type="noConversion"/>
  </si>
  <si>
    <t>d and f</t>
    <phoneticPr fontId="1" type="noConversion"/>
  </si>
  <si>
    <t>e and f</t>
    <phoneticPr fontId="1" type="noConversion"/>
  </si>
  <si>
    <t>Biological replicates</t>
    <phoneticPr fontId="1" type="noConversion"/>
  </si>
  <si>
    <t>shb1-D</t>
    <phoneticPr fontId="1" type="noConversion"/>
  </si>
  <si>
    <t>Ws</t>
    <phoneticPr fontId="1" type="noConversion"/>
  </si>
  <si>
    <t>shb1</t>
    <phoneticPr fontId="1" type="noConversion"/>
  </si>
  <si>
    <t>Fig. 1d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</si>
</sst>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0_ "/>
    <numFmt numFmtId="177" formatCode="0.00_ "/>
    <numFmt numFmtId="178" formatCode="0.000_);[Red]\(0.000\)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Arial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theme="1"/>
      <name val="等线"/>
      <family val="2"/>
      <scheme val="minor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76" fontId="4" fillId="0" borderId="4" xfId="0" applyNumberFormat="1" applyFont="1" applyBorder="1" applyAlignment="1">
      <alignment horizontal="center"/>
    </xf>
    <xf numFmtId="176" fontId="4" fillId="0" borderId="0" xfId="0" applyNumberFormat="1" applyFont="1" applyBorder="1" applyAlignment="1">
      <alignment horizontal="center"/>
    </xf>
    <xf numFmtId="176" fontId="4" fillId="0" borderId="5" xfId="0" applyNumberFormat="1" applyFont="1" applyBorder="1" applyAlignment="1">
      <alignment horizontal="center"/>
    </xf>
    <xf numFmtId="176" fontId="4" fillId="0" borderId="6" xfId="0" applyNumberFormat="1" applyFont="1" applyBorder="1" applyAlignment="1">
      <alignment horizontal="center"/>
    </xf>
    <xf numFmtId="176" fontId="4" fillId="0" borderId="7" xfId="0" applyNumberFormat="1" applyFont="1" applyBorder="1" applyAlignment="1">
      <alignment horizontal="center"/>
    </xf>
    <xf numFmtId="176" fontId="4" fillId="0" borderId="8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12" xfId="0" applyFont="1" applyBorder="1"/>
    <xf numFmtId="176" fontId="5" fillId="0" borderId="0" xfId="0" applyNumberFormat="1" applyFont="1" applyBorder="1" applyAlignment="1">
      <alignment horizontal="center"/>
    </xf>
    <xf numFmtId="176" fontId="5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76" fontId="4" fillId="0" borderId="4" xfId="0" applyNumberFormat="1" applyFont="1" applyBorder="1"/>
    <xf numFmtId="176" fontId="4" fillId="0" borderId="0" xfId="0" applyNumberFormat="1" applyFont="1" applyBorder="1"/>
    <xf numFmtId="176" fontId="4" fillId="0" borderId="5" xfId="0" applyNumberFormat="1" applyFont="1" applyBorder="1"/>
    <xf numFmtId="176" fontId="4" fillId="0" borderId="7" xfId="0" applyNumberFormat="1" applyFont="1" applyBorder="1"/>
    <xf numFmtId="176" fontId="4" fillId="0" borderId="8" xfId="0" applyNumberFormat="1" applyFont="1" applyBorder="1"/>
    <xf numFmtId="176" fontId="3" fillId="0" borderId="0" xfId="0" applyNumberFormat="1" applyFont="1" applyAlignment="1">
      <alignment horizontal="center"/>
    </xf>
    <xf numFmtId="176" fontId="3" fillId="0" borderId="4" xfId="0" applyNumberFormat="1" applyFon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176" fontId="3" fillId="0" borderId="6" xfId="0" applyNumberFormat="1" applyFont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78" fontId="4" fillId="0" borderId="4" xfId="0" applyNumberFormat="1" applyFont="1" applyBorder="1" applyAlignment="1">
      <alignment horizontal="center"/>
    </xf>
    <xf numFmtId="178" fontId="4" fillId="0" borderId="0" xfId="0" applyNumberFormat="1" applyFont="1" applyBorder="1" applyAlignment="1">
      <alignment horizontal="center"/>
    </xf>
    <xf numFmtId="178" fontId="4" fillId="0" borderId="5" xfId="0" applyNumberFormat="1" applyFont="1" applyBorder="1" applyAlignment="1">
      <alignment horizontal="center"/>
    </xf>
    <xf numFmtId="178" fontId="3" fillId="0" borderId="4" xfId="0" applyNumberFormat="1" applyFont="1" applyBorder="1" applyAlignment="1">
      <alignment horizontal="center"/>
    </xf>
    <xf numFmtId="178" fontId="3" fillId="0" borderId="0" xfId="0" applyNumberFormat="1" applyFont="1" applyBorder="1" applyAlignment="1">
      <alignment horizontal="center"/>
    </xf>
    <xf numFmtId="178" fontId="3" fillId="0" borderId="5" xfId="0" applyNumberFormat="1" applyFont="1" applyBorder="1" applyAlignment="1">
      <alignment horizontal="center"/>
    </xf>
    <xf numFmtId="178" fontId="3" fillId="0" borderId="6" xfId="0" applyNumberFormat="1" applyFont="1" applyBorder="1" applyAlignment="1">
      <alignment horizontal="center"/>
    </xf>
    <xf numFmtId="178" fontId="3" fillId="0" borderId="7" xfId="0" applyNumberFormat="1" applyFont="1" applyBorder="1" applyAlignment="1">
      <alignment horizontal="center"/>
    </xf>
    <xf numFmtId="178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78" fontId="5" fillId="0" borderId="0" xfId="0" applyNumberFormat="1" applyFont="1" applyBorder="1" applyAlignment="1">
      <alignment horizontal="center"/>
    </xf>
    <xf numFmtId="178" fontId="4" fillId="0" borderId="6" xfId="0" applyNumberFormat="1" applyFont="1" applyBorder="1" applyAlignment="1">
      <alignment horizontal="center"/>
    </xf>
    <xf numFmtId="178" fontId="4" fillId="0" borderId="7" xfId="0" applyNumberFormat="1" applyFont="1" applyBorder="1" applyAlignment="1">
      <alignment horizontal="center"/>
    </xf>
    <xf numFmtId="178" fontId="4" fillId="0" borderId="8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78" fontId="3" fillId="0" borderId="0" xfId="0" applyNumberFormat="1" applyFont="1" applyAlignment="1">
      <alignment horizontal="center"/>
    </xf>
    <xf numFmtId="178" fontId="7" fillId="0" borderId="0" xfId="0" applyNumberFormat="1" applyFont="1" applyAlignment="1">
      <alignment horizontal="center"/>
    </xf>
    <xf numFmtId="178" fontId="5" fillId="0" borderId="5" xfId="0" applyNumberFormat="1" applyFont="1" applyBorder="1" applyAlignment="1">
      <alignment horizontal="center"/>
    </xf>
    <xf numFmtId="176" fontId="7" fillId="0" borderId="0" xfId="0" applyNumberFormat="1" applyFont="1" applyAlignment="1">
      <alignment horizontal="center"/>
    </xf>
    <xf numFmtId="176" fontId="8" fillId="0" borderId="0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76" fontId="4" fillId="0" borderId="0" xfId="0" applyNumberFormat="1" applyFont="1" applyAlignment="1">
      <alignment horizontal="center"/>
    </xf>
    <xf numFmtId="0" fontId="0" fillId="0" borderId="12" xfId="0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178" fontId="3" fillId="0" borderId="2" xfId="0" applyNumberFormat="1" applyFont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176" fontId="5" fillId="0" borderId="7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176" fontId="3" fillId="0" borderId="12" xfId="0" applyNumberFormat="1" applyFont="1" applyBorder="1" applyAlignment="1">
      <alignment horizontal="center"/>
    </xf>
    <xf numFmtId="176" fontId="3" fillId="0" borderId="13" xfId="0" applyNumberFormat="1" applyFont="1" applyBorder="1" applyAlignment="1">
      <alignment horizontal="center"/>
    </xf>
    <xf numFmtId="176" fontId="3" fillId="0" borderId="14" xfId="0" applyNumberFormat="1" applyFont="1" applyBorder="1" applyAlignment="1">
      <alignment horizontal="center"/>
    </xf>
    <xf numFmtId="176" fontId="3" fillId="0" borderId="15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176" fontId="3" fillId="0" borderId="9" xfId="0" applyNumberFormat="1" applyFont="1" applyBorder="1" applyAlignment="1">
      <alignment horizontal="center"/>
    </xf>
    <xf numFmtId="0" fontId="3" fillId="0" borderId="10" xfId="0" applyNumberFormat="1" applyFont="1" applyBorder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176" fontId="3" fillId="0" borderId="0" xfId="0" applyNumberFormat="1" applyFont="1" applyFill="1" applyBorder="1" applyAlignment="1">
      <alignment horizontal="center"/>
    </xf>
    <xf numFmtId="176" fontId="4" fillId="0" borderId="0" xfId="0" applyNumberFormat="1" applyFont="1" applyFill="1" applyBorder="1" applyAlignment="1">
      <alignment horizontal="center"/>
    </xf>
    <xf numFmtId="176" fontId="4" fillId="0" borderId="13" xfId="0" applyNumberFormat="1" applyFont="1" applyBorder="1" applyAlignment="1">
      <alignment horizontal="center"/>
    </xf>
    <xf numFmtId="0" fontId="3" fillId="0" borderId="13" xfId="0" applyNumberFormat="1" applyFont="1" applyBorder="1" applyAlignment="1">
      <alignment horizontal="center"/>
    </xf>
    <xf numFmtId="0" fontId="3" fillId="0" borderId="14" xfId="0" applyNumberFormat="1" applyFont="1" applyBorder="1" applyAlignment="1">
      <alignment horizontal="center"/>
    </xf>
    <xf numFmtId="178" fontId="3" fillId="0" borderId="12" xfId="0" applyNumberFormat="1" applyFont="1" applyBorder="1" applyAlignment="1">
      <alignment horizontal="center"/>
    </xf>
    <xf numFmtId="178" fontId="3" fillId="0" borderId="13" xfId="0" applyNumberFormat="1" applyFont="1" applyBorder="1" applyAlignment="1">
      <alignment horizontal="center"/>
    </xf>
    <xf numFmtId="178" fontId="3" fillId="0" borderId="14" xfId="0" applyNumberFormat="1" applyFont="1" applyBorder="1" applyAlignment="1">
      <alignment horizontal="center"/>
    </xf>
    <xf numFmtId="178" fontId="8" fillId="0" borderId="0" xfId="0" applyNumberFormat="1" applyFont="1" applyBorder="1" applyAlignment="1">
      <alignment horizontal="center"/>
    </xf>
    <xf numFmtId="178" fontId="8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176" fontId="8" fillId="0" borderId="0" xfId="0" applyNumberFormat="1" applyFont="1" applyAlignment="1">
      <alignment horizontal="center"/>
    </xf>
    <xf numFmtId="176" fontId="8" fillId="0" borderId="7" xfId="0" applyNumberFormat="1" applyFont="1" applyBorder="1" applyAlignment="1">
      <alignment horizontal="center"/>
    </xf>
    <xf numFmtId="176" fontId="7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/>
    </xf>
    <xf numFmtId="0" fontId="7" fillId="0" borderId="0" xfId="0" applyFont="1"/>
    <xf numFmtId="0" fontId="10" fillId="0" borderId="0" xfId="0" applyFont="1" applyAlignment="1">
      <alignment horizontal="center"/>
    </xf>
    <xf numFmtId="58" fontId="0" fillId="0" borderId="0" xfId="0" applyNumberFormat="1"/>
    <xf numFmtId="0" fontId="4" fillId="0" borderId="6" xfId="0" applyFont="1" applyBorder="1" applyAlignment="1">
      <alignment horizontal="center"/>
    </xf>
    <xf numFmtId="49" fontId="0" fillId="0" borderId="0" xfId="0" applyNumberFormat="1"/>
    <xf numFmtId="0" fontId="0" fillId="0" borderId="1" xfId="0" applyBorder="1"/>
    <xf numFmtId="0" fontId="8" fillId="0" borderId="2" xfId="0" applyFont="1" applyBorder="1" applyAlignment="1">
      <alignment horizontal="center"/>
    </xf>
    <xf numFmtId="176" fontId="3" fillId="0" borderId="3" xfId="0" applyNumberFormat="1" applyFont="1" applyBorder="1" applyAlignment="1">
      <alignment horizontal="center"/>
    </xf>
    <xf numFmtId="176" fontId="3" fillId="0" borderId="1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76" fontId="3" fillId="0" borderId="11" xfId="0" applyNumberFormat="1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76" fontId="4" fillId="0" borderId="14" xfId="0" applyNumberFormat="1" applyFont="1" applyBorder="1" applyAlignment="1">
      <alignment horizontal="center"/>
    </xf>
    <xf numFmtId="178" fontId="8" fillId="0" borderId="4" xfId="0" applyNumberFormat="1" applyFont="1" applyBorder="1" applyAlignment="1">
      <alignment horizontal="center"/>
    </xf>
    <xf numFmtId="178" fontId="8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3" xfId="0" applyBorder="1"/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/>
    </xf>
    <xf numFmtId="176" fontId="3" fillId="0" borderId="2" xfId="0" applyNumberFormat="1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/>
    </xf>
    <xf numFmtId="178" fontId="3" fillId="0" borderId="4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/>
    </xf>
    <xf numFmtId="178" fontId="3" fillId="0" borderId="2" xfId="0" applyNumberFormat="1" applyFont="1" applyBorder="1" applyAlignment="1">
      <alignment horizont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3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g"/><Relationship Id="rId2" Type="http://schemas.openxmlformats.org/officeDocument/2006/relationships/image" Target="../media/image9.jpg"/><Relationship Id="rId1" Type="http://schemas.openxmlformats.org/officeDocument/2006/relationships/image" Target="../media/image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127000</xdr:colOff>
      <xdr:row>17</xdr:row>
      <xdr:rowOff>101600</xdr:rowOff>
    </xdr:from>
    <xdr:to>
      <xdr:col>23</xdr:col>
      <xdr:colOff>533682</xdr:colOff>
      <xdr:row>29</xdr:row>
      <xdr:rowOff>165100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2800" y="3124200"/>
          <a:ext cx="3772182" cy="2197100"/>
        </a:xfrm>
        <a:prstGeom prst="rect">
          <a:avLst/>
        </a:prstGeom>
      </xdr:spPr>
    </xdr:pic>
    <xdr:clientData/>
  </xdr:twoCellAnchor>
  <xdr:twoCellAnchor>
    <xdr:from>
      <xdr:col>15</xdr:col>
      <xdr:colOff>9525</xdr:colOff>
      <xdr:row>50</xdr:row>
      <xdr:rowOff>0</xdr:rowOff>
    </xdr:from>
    <xdr:to>
      <xdr:col>25</xdr:col>
      <xdr:colOff>624459</xdr:colOff>
      <xdr:row>63</xdr:row>
      <xdr:rowOff>41625</xdr:rowOff>
    </xdr:to>
    <xdr:grpSp>
      <xdr:nvGrpSpPr>
        <xdr:cNvPr id="8" name="组合 7"/>
        <xdr:cNvGrpSpPr/>
      </xdr:nvGrpSpPr>
      <xdr:grpSpPr>
        <a:xfrm>
          <a:off x="10153650" y="9525000"/>
          <a:ext cx="7377684" cy="2518125"/>
          <a:chOff x="714375" y="13430250"/>
          <a:chExt cx="7377684" cy="2518125"/>
        </a:xfrm>
      </xdr:grpSpPr>
      <xdr:pic>
        <xdr:nvPicPr>
          <xdr:cNvPr id="5" name="图片 4"/>
          <xdr:cNvPicPr>
            <a:picLocks noChangeAspect="1"/>
          </xdr:cNvPicPr>
        </xdr:nvPicPr>
        <xdr:blipFill>
          <a:blip xmlns:r="http://schemas.openxmlformats.org/officeDocument/2006/relationships" r:embed="rId2" cstate="hq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4375" y="13430250"/>
            <a:ext cx="7377684" cy="2212848"/>
          </a:xfrm>
          <a:prstGeom prst="rect">
            <a:avLst/>
          </a:prstGeom>
        </xdr:spPr>
      </xdr:pic>
      <xdr:sp macro="" textlink="">
        <xdr:nvSpPr>
          <xdr:cNvPr id="6" name="文本框 5"/>
          <xdr:cNvSpPr txBox="1"/>
        </xdr:nvSpPr>
        <xdr:spPr>
          <a:xfrm>
            <a:off x="2286000" y="15649575"/>
            <a:ext cx="932948" cy="2988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400" b="0">
                <a:latin typeface="Arial" panose="020B0604020202020204" pitchFamily="34" charset="0"/>
                <a:cs typeface="Arial" panose="020B0604020202020204" pitchFamily="34" charset="0"/>
              </a:rPr>
              <a:t>Anti-PIF4</a:t>
            </a:r>
            <a:endParaRPr lang="zh-CN" altLang="en-US" sz="14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文本框 6"/>
          <xdr:cNvSpPr txBox="1"/>
        </xdr:nvSpPr>
        <xdr:spPr>
          <a:xfrm>
            <a:off x="6172200" y="15649575"/>
            <a:ext cx="952953" cy="2988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1400" b="0">
                <a:latin typeface="Arial" panose="020B0604020202020204" pitchFamily="34" charset="0"/>
                <a:cs typeface="Arial" panose="020B0604020202020204" pitchFamily="34" charset="0"/>
              </a:rPr>
              <a:t>Anti-Actin</a:t>
            </a:r>
            <a:endParaRPr lang="zh-CN" altLang="en-US" sz="14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15</xdr:col>
      <xdr:colOff>38100</xdr:colOff>
      <xdr:row>73</xdr:row>
      <xdr:rowOff>66675</xdr:rowOff>
    </xdr:from>
    <xdr:to>
      <xdr:col>25</xdr:col>
      <xdr:colOff>223266</xdr:colOff>
      <xdr:row>86</xdr:row>
      <xdr:rowOff>108300</xdr:rowOff>
    </xdr:to>
    <xdr:grpSp>
      <xdr:nvGrpSpPr>
        <xdr:cNvPr id="12" name="组合 11"/>
        <xdr:cNvGrpSpPr/>
      </xdr:nvGrpSpPr>
      <xdr:grpSpPr>
        <a:xfrm>
          <a:off x="10182225" y="13973175"/>
          <a:ext cx="6947916" cy="2518125"/>
          <a:chOff x="9486900" y="13401675"/>
          <a:chExt cx="6947916" cy="2518125"/>
        </a:xfrm>
      </xdr:grpSpPr>
      <xdr:pic>
        <xdr:nvPicPr>
          <xdr:cNvPr id="9" name="图片 8"/>
          <xdr:cNvPicPr>
            <a:picLocks noChangeAspect="1"/>
          </xdr:cNvPicPr>
        </xdr:nvPicPr>
        <xdr:blipFill>
          <a:blip xmlns:r="http://schemas.openxmlformats.org/officeDocument/2006/relationships" r:embed="rId3" cstate="hq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86900" y="13401675"/>
            <a:ext cx="6947916" cy="2212848"/>
          </a:xfrm>
          <a:prstGeom prst="rect">
            <a:avLst/>
          </a:prstGeom>
        </xdr:spPr>
      </xdr:pic>
      <xdr:sp macro="" textlink="">
        <xdr:nvSpPr>
          <xdr:cNvPr id="10" name="文本框 9"/>
          <xdr:cNvSpPr txBox="1"/>
        </xdr:nvSpPr>
        <xdr:spPr>
          <a:xfrm>
            <a:off x="10753725" y="15621000"/>
            <a:ext cx="932948" cy="2988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400" b="0">
                <a:latin typeface="Arial" panose="020B0604020202020204" pitchFamily="34" charset="0"/>
                <a:cs typeface="Arial" panose="020B0604020202020204" pitchFamily="34" charset="0"/>
              </a:rPr>
              <a:t>Anti-PIF4</a:t>
            </a:r>
            <a:endParaRPr lang="zh-CN" altLang="en-US" sz="14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文本框 10"/>
          <xdr:cNvSpPr txBox="1"/>
        </xdr:nvSpPr>
        <xdr:spPr>
          <a:xfrm>
            <a:off x="14582775" y="15611475"/>
            <a:ext cx="952953" cy="2988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1400" b="0">
                <a:latin typeface="Arial" panose="020B0604020202020204" pitchFamily="34" charset="0"/>
                <a:cs typeface="Arial" panose="020B0604020202020204" pitchFamily="34" charset="0"/>
              </a:rPr>
              <a:t>Anti-Actin</a:t>
            </a:r>
            <a:endParaRPr lang="zh-CN" altLang="en-US" sz="14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25400</xdr:colOff>
      <xdr:row>4</xdr:row>
      <xdr:rowOff>50800</xdr:rowOff>
    </xdr:from>
    <xdr:to>
      <xdr:col>21</xdr:col>
      <xdr:colOff>58928</xdr:colOff>
      <xdr:row>16</xdr:row>
      <xdr:rowOff>165100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812800"/>
          <a:ext cx="6091428" cy="2400300"/>
        </a:xfrm>
        <a:prstGeom prst="rect">
          <a:avLst/>
        </a:prstGeom>
        <a:ln w="12700">
          <a:noFill/>
        </a:ln>
      </xdr:spPr>
    </xdr:pic>
    <xdr:clientData/>
  </xdr:twoCellAnchor>
  <xdr:twoCellAnchor>
    <xdr:from>
      <xdr:col>12</xdr:col>
      <xdr:colOff>85725</xdr:colOff>
      <xdr:row>8</xdr:row>
      <xdr:rowOff>161925</xdr:rowOff>
    </xdr:from>
    <xdr:to>
      <xdr:col>13</xdr:col>
      <xdr:colOff>28575</xdr:colOff>
      <xdr:row>10</xdr:row>
      <xdr:rowOff>142875</xdr:rowOff>
    </xdr:to>
    <xdr:sp macro="" textlink="">
      <xdr:nvSpPr>
        <xdr:cNvPr id="3" name="矩形 2"/>
        <xdr:cNvSpPr/>
      </xdr:nvSpPr>
      <xdr:spPr>
        <a:xfrm>
          <a:off x="8515350" y="1676400"/>
          <a:ext cx="619125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16</xdr:col>
      <xdr:colOff>600075</xdr:colOff>
      <xdr:row>8</xdr:row>
      <xdr:rowOff>85725</xdr:rowOff>
    </xdr:from>
    <xdr:to>
      <xdr:col>17</xdr:col>
      <xdr:colOff>542925</xdr:colOff>
      <xdr:row>10</xdr:row>
      <xdr:rowOff>66675</xdr:rowOff>
    </xdr:to>
    <xdr:sp macro="" textlink="">
      <xdr:nvSpPr>
        <xdr:cNvPr id="4" name="矩形 3"/>
        <xdr:cNvSpPr/>
      </xdr:nvSpPr>
      <xdr:spPr>
        <a:xfrm>
          <a:off x="11734800" y="1600200"/>
          <a:ext cx="619125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447675</xdr:colOff>
      <xdr:row>8</xdr:row>
      <xdr:rowOff>180975</xdr:rowOff>
    </xdr:from>
    <xdr:to>
      <xdr:col>20</xdr:col>
      <xdr:colOff>304800</xdr:colOff>
      <xdr:row>10</xdr:row>
      <xdr:rowOff>161925</xdr:rowOff>
    </xdr:to>
    <xdr:sp macro="" textlink="">
      <xdr:nvSpPr>
        <xdr:cNvPr id="5" name="矩形 4"/>
        <xdr:cNvSpPr/>
      </xdr:nvSpPr>
      <xdr:spPr>
        <a:xfrm>
          <a:off x="12934950" y="1695450"/>
          <a:ext cx="1209675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13</xdr:col>
      <xdr:colOff>561975</xdr:colOff>
      <xdr:row>10</xdr:row>
      <xdr:rowOff>9525</xdr:rowOff>
    </xdr:from>
    <xdr:to>
      <xdr:col>15</xdr:col>
      <xdr:colOff>419100</xdr:colOff>
      <xdr:row>11</xdr:row>
      <xdr:rowOff>180975</xdr:rowOff>
    </xdr:to>
    <xdr:sp macro="" textlink="">
      <xdr:nvSpPr>
        <xdr:cNvPr id="6" name="矩形 5"/>
        <xdr:cNvSpPr/>
      </xdr:nvSpPr>
      <xdr:spPr>
        <a:xfrm>
          <a:off x="9667875" y="1905000"/>
          <a:ext cx="1209675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25400</xdr:colOff>
      <xdr:row>68</xdr:row>
      <xdr:rowOff>76200</xdr:rowOff>
    </xdr:from>
    <xdr:to>
      <xdr:col>21</xdr:col>
      <xdr:colOff>292256</xdr:colOff>
      <xdr:row>87</xdr:row>
      <xdr:rowOff>28000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1300" y="12242800"/>
          <a:ext cx="4521356" cy="3330000"/>
        </a:xfrm>
        <a:prstGeom prst="rect">
          <a:avLst/>
        </a:prstGeom>
        <a:ln w="12700">
          <a:noFill/>
        </a:ln>
      </xdr:spPr>
    </xdr:pic>
    <xdr:clientData/>
  </xdr:twoCellAnchor>
  <xdr:twoCellAnchor>
    <xdr:from>
      <xdr:col>15</xdr:col>
      <xdr:colOff>180975</xdr:colOff>
      <xdr:row>71</xdr:row>
      <xdr:rowOff>180975</xdr:rowOff>
    </xdr:from>
    <xdr:to>
      <xdr:col>17</xdr:col>
      <xdr:colOff>114300</xdr:colOff>
      <xdr:row>73</xdr:row>
      <xdr:rowOff>161925</xdr:rowOff>
    </xdr:to>
    <xdr:sp macro="" textlink="">
      <xdr:nvSpPr>
        <xdr:cNvPr id="3" name="矩形 2"/>
        <xdr:cNvSpPr/>
      </xdr:nvSpPr>
      <xdr:spPr>
        <a:xfrm>
          <a:off x="10591800" y="13725525"/>
          <a:ext cx="1285875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15</xdr:col>
      <xdr:colOff>171450</xdr:colOff>
      <xdr:row>82</xdr:row>
      <xdr:rowOff>142875</xdr:rowOff>
    </xdr:from>
    <xdr:to>
      <xdr:col>17</xdr:col>
      <xdr:colOff>304800</xdr:colOff>
      <xdr:row>84</xdr:row>
      <xdr:rowOff>123825</xdr:rowOff>
    </xdr:to>
    <xdr:sp macro="" textlink="">
      <xdr:nvSpPr>
        <xdr:cNvPr id="4" name="矩形 3"/>
        <xdr:cNvSpPr/>
      </xdr:nvSpPr>
      <xdr:spPr>
        <a:xfrm>
          <a:off x="10582275" y="15782925"/>
          <a:ext cx="1485900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161925</xdr:colOff>
      <xdr:row>72</xdr:row>
      <xdr:rowOff>161925</xdr:rowOff>
    </xdr:from>
    <xdr:to>
      <xdr:col>18</xdr:col>
      <xdr:colOff>809625</xdr:colOff>
      <xdr:row>74</xdr:row>
      <xdr:rowOff>142875</xdr:rowOff>
    </xdr:to>
    <xdr:sp macro="" textlink="">
      <xdr:nvSpPr>
        <xdr:cNvPr id="5" name="矩形 4"/>
        <xdr:cNvSpPr/>
      </xdr:nvSpPr>
      <xdr:spPr>
        <a:xfrm>
          <a:off x="12601575" y="13896975"/>
          <a:ext cx="647700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19</xdr:col>
      <xdr:colOff>542925</xdr:colOff>
      <xdr:row>72</xdr:row>
      <xdr:rowOff>76200</xdr:rowOff>
    </xdr:from>
    <xdr:to>
      <xdr:col>20</xdr:col>
      <xdr:colOff>514350</xdr:colOff>
      <xdr:row>74</xdr:row>
      <xdr:rowOff>57150</xdr:rowOff>
    </xdr:to>
    <xdr:sp macro="" textlink="">
      <xdr:nvSpPr>
        <xdr:cNvPr id="6" name="矩形 5"/>
        <xdr:cNvSpPr/>
      </xdr:nvSpPr>
      <xdr:spPr>
        <a:xfrm>
          <a:off x="13868400" y="13811250"/>
          <a:ext cx="647700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228600</xdr:colOff>
      <xdr:row>82</xdr:row>
      <xdr:rowOff>123825</xdr:rowOff>
    </xdr:from>
    <xdr:to>
      <xdr:col>18</xdr:col>
      <xdr:colOff>876300</xdr:colOff>
      <xdr:row>84</xdr:row>
      <xdr:rowOff>104775</xdr:rowOff>
    </xdr:to>
    <xdr:sp macro="" textlink="">
      <xdr:nvSpPr>
        <xdr:cNvPr id="7" name="矩形 6"/>
        <xdr:cNvSpPr/>
      </xdr:nvSpPr>
      <xdr:spPr>
        <a:xfrm>
          <a:off x="12668250" y="15763875"/>
          <a:ext cx="647700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19</xdr:col>
      <xdr:colOff>323850</xdr:colOff>
      <xdr:row>82</xdr:row>
      <xdr:rowOff>95250</xdr:rowOff>
    </xdr:from>
    <xdr:to>
      <xdr:col>20</xdr:col>
      <xdr:colOff>352425</xdr:colOff>
      <xdr:row>84</xdr:row>
      <xdr:rowOff>76200</xdr:rowOff>
    </xdr:to>
    <xdr:sp macro="" textlink="">
      <xdr:nvSpPr>
        <xdr:cNvPr id="8" name="矩形 7"/>
        <xdr:cNvSpPr/>
      </xdr:nvSpPr>
      <xdr:spPr>
        <a:xfrm>
          <a:off x="13649325" y="15735300"/>
          <a:ext cx="704850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12700</xdr:colOff>
      <xdr:row>5</xdr:row>
      <xdr:rowOff>76200</xdr:rowOff>
    </xdr:from>
    <xdr:to>
      <xdr:col>15</xdr:col>
      <xdr:colOff>617728</xdr:colOff>
      <xdr:row>17</xdr:row>
      <xdr:rowOff>12192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89900" y="965200"/>
          <a:ext cx="2624328" cy="2069592"/>
        </a:xfrm>
        <a:prstGeom prst="rect">
          <a:avLst/>
        </a:prstGeom>
      </xdr:spPr>
    </xdr:pic>
    <xdr:clientData/>
  </xdr:twoCellAnchor>
  <xdr:twoCellAnchor>
    <xdr:from>
      <xdr:col>11</xdr:col>
      <xdr:colOff>657225</xdr:colOff>
      <xdr:row>12</xdr:row>
      <xdr:rowOff>133350</xdr:rowOff>
    </xdr:from>
    <xdr:to>
      <xdr:col>13</xdr:col>
      <xdr:colOff>38100</xdr:colOff>
      <xdr:row>14</xdr:row>
      <xdr:rowOff>114300</xdr:rowOff>
    </xdr:to>
    <xdr:sp macro="" textlink="">
      <xdr:nvSpPr>
        <xdr:cNvPr id="3" name="矩形 2"/>
        <xdr:cNvSpPr/>
      </xdr:nvSpPr>
      <xdr:spPr>
        <a:xfrm>
          <a:off x="8096250" y="2419350"/>
          <a:ext cx="733425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13</xdr:col>
      <xdr:colOff>485775</xdr:colOff>
      <xdr:row>9</xdr:row>
      <xdr:rowOff>57150</xdr:rowOff>
    </xdr:from>
    <xdr:to>
      <xdr:col>15</xdr:col>
      <xdr:colOff>247650</xdr:colOff>
      <xdr:row>11</xdr:row>
      <xdr:rowOff>38100</xdr:rowOff>
    </xdr:to>
    <xdr:sp macro="" textlink="">
      <xdr:nvSpPr>
        <xdr:cNvPr id="4" name="矩形 3"/>
        <xdr:cNvSpPr/>
      </xdr:nvSpPr>
      <xdr:spPr>
        <a:xfrm>
          <a:off x="9277350" y="1771650"/>
          <a:ext cx="1114425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25400</xdr:colOff>
      <xdr:row>7</xdr:row>
      <xdr:rowOff>63500</xdr:rowOff>
    </xdr:from>
    <xdr:to>
      <xdr:col>11</xdr:col>
      <xdr:colOff>328168</xdr:colOff>
      <xdr:row>31</xdr:row>
      <xdr:rowOff>135128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1900" y="1397000"/>
          <a:ext cx="6906768" cy="4643628"/>
        </a:xfrm>
        <a:prstGeom prst="rect">
          <a:avLst/>
        </a:prstGeom>
      </xdr:spPr>
    </xdr:pic>
    <xdr:clientData/>
  </xdr:twoCellAnchor>
  <xdr:twoCellAnchor>
    <xdr:from>
      <xdr:col>5</xdr:col>
      <xdr:colOff>304800</xdr:colOff>
      <xdr:row>11</xdr:row>
      <xdr:rowOff>9525</xdr:rowOff>
    </xdr:from>
    <xdr:to>
      <xdr:col>7</xdr:col>
      <xdr:colOff>57150</xdr:colOff>
      <xdr:row>13</xdr:row>
      <xdr:rowOff>9525</xdr:rowOff>
    </xdr:to>
    <xdr:sp macro="" textlink="">
      <xdr:nvSpPr>
        <xdr:cNvPr id="3" name="矩形 2"/>
        <xdr:cNvSpPr/>
      </xdr:nvSpPr>
      <xdr:spPr>
        <a:xfrm>
          <a:off x="4495800" y="2000250"/>
          <a:ext cx="1428750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95250</xdr:colOff>
      <xdr:row>11</xdr:row>
      <xdr:rowOff>19050</xdr:rowOff>
    </xdr:from>
    <xdr:to>
      <xdr:col>10</xdr:col>
      <xdr:colOff>723900</xdr:colOff>
      <xdr:row>13</xdr:row>
      <xdr:rowOff>19050</xdr:rowOff>
    </xdr:to>
    <xdr:sp macro="" textlink="">
      <xdr:nvSpPr>
        <xdr:cNvPr id="4" name="矩形 3"/>
        <xdr:cNvSpPr/>
      </xdr:nvSpPr>
      <xdr:spPr>
        <a:xfrm>
          <a:off x="7639050" y="2009775"/>
          <a:ext cx="1466850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333375</xdr:colOff>
      <xdr:row>24</xdr:row>
      <xdr:rowOff>0</xdr:rowOff>
    </xdr:from>
    <xdr:to>
      <xdr:col>7</xdr:col>
      <xdr:colOff>85725</xdr:colOff>
      <xdr:row>26</xdr:row>
      <xdr:rowOff>0</xdr:rowOff>
    </xdr:to>
    <xdr:sp macro="" textlink="">
      <xdr:nvSpPr>
        <xdr:cNvPr id="5" name="矩形 4"/>
        <xdr:cNvSpPr/>
      </xdr:nvSpPr>
      <xdr:spPr>
        <a:xfrm>
          <a:off x="4524375" y="4343400"/>
          <a:ext cx="1428750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28575</xdr:colOff>
      <xdr:row>23</xdr:row>
      <xdr:rowOff>57150</xdr:rowOff>
    </xdr:from>
    <xdr:to>
      <xdr:col>10</xdr:col>
      <xdr:colOff>676275</xdr:colOff>
      <xdr:row>25</xdr:row>
      <xdr:rowOff>57150</xdr:rowOff>
    </xdr:to>
    <xdr:sp macro="" textlink="">
      <xdr:nvSpPr>
        <xdr:cNvPr id="6" name="矩形 5"/>
        <xdr:cNvSpPr/>
      </xdr:nvSpPr>
      <xdr:spPr>
        <a:xfrm>
          <a:off x="7572375" y="4219575"/>
          <a:ext cx="1485900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790574</xdr:colOff>
      <xdr:row>10</xdr:row>
      <xdr:rowOff>0</xdr:rowOff>
    </xdr:from>
    <xdr:to>
      <xdr:col>4</xdr:col>
      <xdr:colOff>704849</xdr:colOff>
      <xdr:row>12</xdr:row>
      <xdr:rowOff>0</xdr:rowOff>
    </xdr:to>
    <xdr:sp macro="" textlink="">
      <xdr:nvSpPr>
        <xdr:cNvPr id="7" name="矩形 6"/>
        <xdr:cNvSpPr/>
      </xdr:nvSpPr>
      <xdr:spPr>
        <a:xfrm>
          <a:off x="3305174" y="1809750"/>
          <a:ext cx="752475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781048</xdr:colOff>
      <xdr:row>22</xdr:row>
      <xdr:rowOff>104775</xdr:rowOff>
    </xdr:from>
    <xdr:to>
      <xdr:col>4</xdr:col>
      <xdr:colOff>695323</xdr:colOff>
      <xdr:row>24</xdr:row>
      <xdr:rowOff>104775</xdr:rowOff>
    </xdr:to>
    <xdr:sp macro="" textlink="">
      <xdr:nvSpPr>
        <xdr:cNvPr id="8" name="矩形 7"/>
        <xdr:cNvSpPr/>
      </xdr:nvSpPr>
      <xdr:spPr>
        <a:xfrm>
          <a:off x="3295648" y="4086225"/>
          <a:ext cx="752475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552447</xdr:colOff>
      <xdr:row>9</xdr:row>
      <xdr:rowOff>133350</xdr:rowOff>
    </xdr:from>
    <xdr:to>
      <xdr:col>8</xdr:col>
      <xdr:colOff>466722</xdr:colOff>
      <xdr:row>11</xdr:row>
      <xdr:rowOff>133350</xdr:rowOff>
    </xdr:to>
    <xdr:sp macro="" textlink="">
      <xdr:nvSpPr>
        <xdr:cNvPr id="9" name="矩形 8"/>
        <xdr:cNvSpPr/>
      </xdr:nvSpPr>
      <xdr:spPr>
        <a:xfrm>
          <a:off x="6419847" y="1762125"/>
          <a:ext cx="752475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495297</xdr:colOff>
      <xdr:row>22</xdr:row>
      <xdr:rowOff>95250</xdr:rowOff>
    </xdr:from>
    <xdr:to>
      <xdr:col>8</xdr:col>
      <xdr:colOff>409572</xdr:colOff>
      <xdr:row>24</xdr:row>
      <xdr:rowOff>95250</xdr:rowOff>
    </xdr:to>
    <xdr:sp macro="" textlink="">
      <xdr:nvSpPr>
        <xdr:cNvPr id="11" name="矩形 10"/>
        <xdr:cNvSpPr/>
      </xdr:nvSpPr>
      <xdr:spPr>
        <a:xfrm>
          <a:off x="6362697" y="4076700"/>
          <a:ext cx="752475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</xdr:colOff>
      <xdr:row>7</xdr:row>
      <xdr:rowOff>38100</xdr:rowOff>
    </xdr:from>
    <xdr:to>
      <xdr:col>6</xdr:col>
      <xdr:colOff>655320</xdr:colOff>
      <xdr:row>20</xdr:row>
      <xdr:rowOff>88392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00" y="1371600"/>
          <a:ext cx="3931920" cy="2526792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7</xdr:row>
      <xdr:rowOff>50800</xdr:rowOff>
    </xdr:from>
    <xdr:to>
      <xdr:col>16</xdr:col>
      <xdr:colOff>436372</xdr:colOff>
      <xdr:row>26</xdr:row>
      <xdr:rowOff>508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67600" y="1384300"/>
          <a:ext cx="6176772" cy="3569208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31</xdr:row>
      <xdr:rowOff>25400</xdr:rowOff>
    </xdr:from>
    <xdr:to>
      <xdr:col>10</xdr:col>
      <xdr:colOff>520700</xdr:colOff>
      <xdr:row>40</xdr:row>
      <xdr:rowOff>42164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89100" y="5930900"/>
          <a:ext cx="7086600" cy="1731264"/>
        </a:xfrm>
        <a:prstGeom prst="rect">
          <a:avLst/>
        </a:prstGeom>
      </xdr:spPr>
    </xdr:pic>
    <xdr:clientData/>
  </xdr:twoCellAnchor>
  <xdr:twoCellAnchor>
    <xdr:from>
      <xdr:col>2</xdr:col>
      <xdr:colOff>352424</xdr:colOff>
      <xdr:row>11</xdr:row>
      <xdr:rowOff>104775</xdr:rowOff>
    </xdr:from>
    <xdr:to>
      <xdr:col>5</xdr:col>
      <xdr:colOff>400049</xdr:colOff>
      <xdr:row>13</xdr:row>
      <xdr:rowOff>104775</xdr:rowOff>
    </xdr:to>
    <xdr:sp macro="" textlink="">
      <xdr:nvSpPr>
        <xdr:cNvPr id="5" name="矩形 4"/>
        <xdr:cNvSpPr/>
      </xdr:nvSpPr>
      <xdr:spPr>
        <a:xfrm>
          <a:off x="2028824" y="2095500"/>
          <a:ext cx="2562225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371474</xdr:colOff>
      <xdr:row>17</xdr:row>
      <xdr:rowOff>104775</xdr:rowOff>
    </xdr:from>
    <xdr:to>
      <xdr:col>5</xdr:col>
      <xdr:colOff>419099</xdr:colOff>
      <xdr:row>19</xdr:row>
      <xdr:rowOff>104775</xdr:rowOff>
    </xdr:to>
    <xdr:sp macro="" textlink="">
      <xdr:nvSpPr>
        <xdr:cNvPr id="6" name="矩形 5"/>
        <xdr:cNvSpPr/>
      </xdr:nvSpPr>
      <xdr:spPr>
        <a:xfrm>
          <a:off x="2047874" y="3181350"/>
          <a:ext cx="2562225" cy="3619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314324</xdr:colOff>
      <xdr:row>12</xdr:row>
      <xdr:rowOff>95249</xdr:rowOff>
    </xdr:from>
    <xdr:to>
      <xdr:col>11</xdr:col>
      <xdr:colOff>428625</xdr:colOff>
      <xdr:row>15</xdr:row>
      <xdr:rowOff>152399</xdr:rowOff>
    </xdr:to>
    <xdr:sp macro="" textlink="">
      <xdr:nvSpPr>
        <xdr:cNvPr id="9" name="矩形 8"/>
        <xdr:cNvSpPr/>
      </xdr:nvSpPr>
      <xdr:spPr>
        <a:xfrm>
          <a:off x="7858124" y="2266949"/>
          <a:ext cx="1790701" cy="6000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13</xdr:col>
      <xdr:colOff>200024</xdr:colOff>
      <xdr:row>13</xdr:row>
      <xdr:rowOff>19048</xdr:rowOff>
    </xdr:from>
    <xdr:to>
      <xdr:col>15</xdr:col>
      <xdr:colOff>314325</xdr:colOff>
      <xdr:row>16</xdr:row>
      <xdr:rowOff>133350</xdr:rowOff>
    </xdr:to>
    <xdr:sp macro="" textlink="">
      <xdr:nvSpPr>
        <xdr:cNvPr id="10" name="矩形 9"/>
        <xdr:cNvSpPr/>
      </xdr:nvSpPr>
      <xdr:spPr>
        <a:xfrm>
          <a:off x="11096624" y="2371723"/>
          <a:ext cx="1790701" cy="65722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342899</xdr:colOff>
      <xdr:row>19</xdr:row>
      <xdr:rowOff>19050</xdr:rowOff>
    </xdr:from>
    <xdr:to>
      <xdr:col>11</xdr:col>
      <xdr:colOff>457200</xdr:colOff>
      <xdr:row>21</xdr:row>
      <xdr:rowOff>85726</xdr:rowOff>
    </xdr:to>
    <xdr:sp macro="" textlink="">
      <xdr:nvSpPr>
        <xdr:cNvPr id="11" name="矩形 10"/>
        <xdr:cNvSpPr/>
      </xdr:nvSpPr>
      <xdr:spPr>
        <a:xfrm>
          <a:off x="7886699" y="3457575"/>
          <a:ext cx="1790701" cy="42862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13</xdr:col>
      <xdr:colOff>209549</xdr:colOff>
      <xdr:row>19</xdr:row>
      <xdr:rowOff>85725</xdr:rowOff>
    </xdr:from>
    <xdr:to>
      <xdr:col>15</xdr:col>
      <xdr:colOff>323850</xdr:colOff>
      <xdr:row>21</xdr:row>
      <xdr:rowOff>152401</xdr:rowOff>
    </xdr:to>
    <xdr:sp macro="" textlink="">
      <xdr:nvSpPr>
        <xdr:cNvPr id="12" name="矩形 11"/>
        <xdr:cNvSpPr/>
      </xdr:nvSpPr>
      <xdr:spPr>
        <a:xfrm>
          <a:off x="11106149" y="3524250"/>
          <a:ext cx="1790701" cy="42862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828674</xdr:colOff>
      <xdr:row>33</xdr:row>
      <xdr:rowOff>114300</xdr:rowOff>
    </xdr:from>
    <xdr:to>
      <xdr:col>5</xdr:col>
      <xdr:colOff>542925</xdr:colOff>
      <xdr:row>36</xdr:row>
      <xdr:rowOff>1</xdr:rowOff>
    </xdr:to>
    <xdr:sp macro="" textlink="">
      <xdr:nvSpPr>
        <xdr:cNvPr id="13" name="矩形 12"/>
        <xdr:cNvSpPr/>
      </xdr:nvSpPr>
      <xdr:spPr>
        <a:xfrm>
          <a:off x="2505074" y="6086475"/>
          <a:ext cx="2228851" cy="42862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752474</xdr:colOff>
      <xdr:row>32</xdr:row>
      <xdr:rowOff>104775</xdr:rowOff>
    </xdr:from>
    <xdr:to>
      <xdr:col>9</xdr:col>
      <xdr:colOff>466725</xdr:colOff>
      <xdr:row>34</xdr:row>
      <xdr:rowOff>171451</xdr:rowOff>
    </xdr:to>
    <xdr:sp macro="" textlink="">
      <xdr:nvSpPr>
        <xdr:cNvPr id="15" name="矩形 14"/>
        <xdr:cNvSpPr/>
      </xdr:nvSpPr>
      <xdr:spPr>
        <a:xfrm>
          <a:off x="5781674" y="5895975"/>
          <a:ext cx="2228851" cy="42862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838199</xdr:colOff>
      <xdr:row>38</xdr:row>
      <xdr:rowOff>47625</xdr:rowOff>
    </xdr:from>
    <xdr:to>
      <xdr:col>5</xdr:col>
      <xdr:colOff>552450</xdr:colOff>
      <xdr:row>39</xdr:row>
      <xdr:rowOff>114300</xdr:rowOff>
    </xdr:to>
    <xdr:sp macro="" textlink="">
      <xdr:nvSpPr>
        <xdr:cNvPr id="16" name="矩形 15"/>
        <xdr:cNvSpPr/>
      </xdr:nvSpPr>
      <xdr:spPr>
        <a:xfrm>
          <a:off x="2514599" y="6924675"/>
          <a:ext cx="2228851" cy="2476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771525</xdr:colOff>
      <xdr:row>38</xdr:row>
      <xdr:rowOff>9525</xdr:rowOff>
    </xdr:from>
    <xdr:to>
      <xdr:col>9</xdr:col>
      <xdr:colOff>466725</xdr:colOff>
      <xdr:row>39</xdr:row>
      <xdr:rowOff>76200</xdr:rowOff>
    </xdr:to>
    <xdr:sp macro="" textlink="">
      <xdr:nvSpPr>
        <xdr:cNvPr id="17" name="矩形 16"/>
        <xdr:cNvSpPr/>
      </xdr:nvSpPr>
      <xdr:spPr>
        <a:xfrm>
          <a:off x="5800725" y="6886575"/>
          <a:ext cx="2209800" cy="2476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sz="1200" b="1">
            <a:latin typeface="Arial" panose="020B0604020202020204" pitchFamily="34" charset="0"/>
            <a:cs typeface="Arial" panose="020B0604020202020204" pitchFamily="34" charset="0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89"/>
  <sheetViews>
    <sheetView topLeftCell="A61" workbookViewId="0">
      <selection activeCell="S1" sqref="S1"/>
    </sheetView>
  </sheetViews>
  <sheetFormatPr defaultColWidth="8.875" defaultRowHeight="15" x14ac:dyDescent="0.25"/>
  <cols>
    <col min="1" max="16384" width="8.875" style="2"/>
  </cols>
  <sheetData>
    <row r="2" spans="2:26" x14ac:dyDescent="0.25">
      <c r="B2" s="4" t="s">
        <v>28</v>
      </c>
      <c r="D2" s="219" t="s">
        <v>367</v>
      </c>
      <c r="E2" s="220"/>
      <c r="F2" s="221"/>
      <c r="K2" s="4" t="s">
        <v>32</v>
      </c>
      <c r="M2" s="219" t="s">
        <v>367</v>
      </c>
      <c r="N2" s="220"/>
      <c r="O2" s="221"/>
    </row>
    <row r="3" spans="2:26" x14ac:dyDescent="0.25">
      <c r="B3" s="5"/>
      <c r="C3" s="6"/>
      <c r="D3" s="6" t="s">
        <v>4</v>
      </c>
      <c r="E3" s="6" t="s">
        <v>5</v>
      </c>
      <c r="F3" s="6" t="s">
        <v>6</v>
      </c>
      <c r="G3" s="6" t="s">
        <v>10</v>
      </c>
      <c r="H3" s="7" t="s">
        <v>7</v>
      </c>
      <c r="K3" s="5"/>
      <c r="L3" s="6"/>
      <c r="M3" s="6" t="s">
        <v>4</v>
      </c>
      <c r="N3" s="6" t="s">
        <v>5</v>
      </c>
      <c r="O3" s="6" t="s">
        <v>6</v>
      </c>
      <c r="P3" s="6" t="s">
        <v>10</v>
      </c>
      <c r="Q3" s="7" t="s">
        <v>7</v>
      </c>
    </row>
    <row r="4" spans="2:26" x14ac:dyDescent="0.25">
      <c r="B4" s="210" t="s">
        <v>8</v>
      </c>
      <c r="C4" s="8" t="s">
        <v>0</v>
      </c>
      <c r="D4" s="8">
        <v>1</v>
      </c>
      <c r="E4" s="8">
        <v>1.125</v>
      </c>
      <c r="F4" s="8">
        <v>0.89600000000000002</v>
      </c>
      <c r="G4" s="8">
        <v>1.0069999999999999</v>
      </c>
      <c r="H4" s="9">
        <v>7.8666666666666621E-2</v>
      </c>
      <c r="K4" s="210" t="s">
        <v>8</v>
      </c>
      <c r="L4" s="8" t="s">
        <v>33</v>
      </c>
      <c r="M4" s="8">
        <v>1</v>
      </c>
      <c r="N4" s="8">
        <v>0.93100000000000005</v>
      </c>
      <c r="O4" s="8">
        <v>1.0940000000000001</v>
      </c>
      <c r="P4" s="8">
        <f>AVERAGE(M4:O4)</f>
        <v>1.0083333333333335</v>
      </c>
      <c r="Q4" s="9">
        <f>STDEVA(M4:O4)</f>
        <v>8.1818905720703314E-2</v>
      </c>
    </row>
    <row r="5" spans="2:26" x14ac:dyDescent="0.25">
      <c r="B5" s="212"/>
      <c r="C5" s="10" t="s">
        <v>1</v>
      </c>
      <c r="D5" s="11">
        <v>0.98199999999999998</v>
      </c>
      <c r="E5" s="11">
        <v>0.91800000000000004</v>
      </c>
      <c r="F5" s="11">
        <v>0.85799999999999998</v>
      </c>
      <c r="G5" s="11">
        <v>0.91933333333333334</v>
      </c>
      <c r="H5" s="12">
        <v>4.1777777777777768E-2</v>
      </c>
      <c r="K5" s="212"/>
      <c r="L5" s="10" t="s">
        <v>34</v>
      </c>
      <c r="M5" s="11">
        <v>0.91200000000000003</v>
      </c>
      <c r="N5" s="11">
        <v>1.2849999999999999</v>
      </c>
      <c r="O5" s="11">
        <v>0.86599999999999999</v>
      </c>
      <c r="P5" s="11">
        <f t="shared" ref="P5:P7" si="0">AVERAGE(M5:O5)</f>
        <v>1.0210000000000001</v>
      </c>
      <c r="Q5" s="12">
        <f t="shared" ref="Q5:Q7" si="1">STDEVA(M5:O5)</f>
        <v>0.22978468182191705</v>
      </c>
    </row>
    <row r="6" spans="2:26" x14ac:dyDescent="0.25">
      <c r="B6" s="212"/>
      <c r="C6" s="11" t="s">
        <v>2</v>
      </c>
      <c r="D6" s="11">
        <v>1.2050000000000001</v>
      </c>
      <c r="E6" s="11">
        <v>0.84899999999999998</v>
      </c>
      <c r="F6" s="11">
        <v>0.80800000000000005</v>
      </c>
      <c r="G6" s="11">
        <v>0.95400000000000007</v>
      </c>
      <c r="H6" s="12">
        <v>0.16733333333333336</v>
      </c>
      <c r="K6" s="212"/>
      <c r="L6" s="10" t="s">
        <v>35</v>
      </c>
      <c r="M6" s="11">
        <v>1.3660000000000001</v>
      </c>
      <c r="N6" s="11">
        <v>0.70899999999999996</v>
      </c>
      <c r="O6" s="11">
        <v>0.84199999999999997</v>
      </c>
      <c r="P6" s="11">
        <f t="shared" si="0"/>
        <v>0.97233333333333338</v>
      </c>
      <c r="Q6" s="12">
        <f t="shared" si="1"/>
        <v>0.34735044743505566</v>
      </c>
    </row>
    <row r="7" spans="2:26" x14ac:dyDescent="0.25">
      <c r="B7" s="213"/>
      <c r="C7" s="13" t="s">
        <v>3</v>
      </c>
      <c r="D7" s="14">
        <v>0.96499999999999997</v>
      </c>
      <c r="E7" s="14">
        <v>1.466</v>
      </c>
      <c r="F7" s="14">
        <v>1.085</v>
      </c>
      <c r="G7" s="14">
        <v>1.1719999999999999</v>
      </c>
      <c r="H7" s="15">
        <v>0.19599999999999998</v>
      </c>
      <c r="I7" s="16" t="s">
        <v>87</v>
      </c>
      <c r="K7" s="213"/>
      <c r="L7" s="13" t="s">
        <v>36</v>
      </c>
      <c r="M7" s="14">
        <v>1.4319999999999999</v>
      </c>
      <c r="N7" s="14">
        <v>0.84499999999999997</v>
      </c>
      <c r="O7" s="14">
        <v>1.1850000000000001</v>
      </c>
      <c r="P7" s="14">
        <f t="shared" si="0"/>
        <v>1.1540000000000001</v>
      </c>
      <c r="Q7" s="14">
        <f t="shared" si="1"/>
        <v>0.29472529582646906</v>
      </c>
      <c r="R7" s="210" t="s">
        <v>87</v>
      </c>
      <c r="S7" s="211"/>
    </row>
    <row r="8" spans="2:26" x14ac:dyDescent="0.25">
      <c r="B8" s="212" t="s">
        <v>9</v>
      </c>
      <c r="C8" s="11" t="s">
        <v>0</v>
      </c>
      <c r="D8" s="11">
        <v>2.536</v>
      </c>
      <c r="E8" s="11">
        <v>2.097</v>
      </c>
      <c r="F8" s="11">
        <v>2.125</v>
      </c>
      <c r="G8" s="11">
        <v>2.2526666666666668</v>
      </c>
      <c r="H8" s="12">
        <v>0.18888888888888897</v>
      </c>
      <c r="I8" s="217">
        <v>1.2779612086089158E-2</v>
      </c>
      <c r="K8" s="210" t="s">
        <v>9</v>
      </c>
      <c r="L8" s="11" t="s">
        <v>33</v>
      </c>
      <c r="M8" s="11">
        <v>3.8650000000000002</v>
      </c>
      <c r="N8" s="11">
        <v>2.8450000000000002</v>
      </c>
      <c r="O8" s="11">
        <v>3.8959999999999999</v>
      </c>
      <c r="P8" s="11">
        <v>3.5353333333333339</v>
      </c>
      <c r="Q8" s="11">
        <v>0.59804709959444513</v>
      </c>
      <c r="R8" s="210">
        <v>3.3437622332940099E-2</v>
      </c>
      <c r="S8" s="9"/>
    </row>
    <row r="9" spans="2:26" x14ac:dyDescent="0.25">
      <c r="B9" s="212"/>
      <c r="C9" s="10" t="s">
        <v>1</v>
      </c>
      <c r="D9" s="11">
        <v>1.589</v>
      </c>
      <c r="E9" s="11">
        <v>0.68500000000000005</v>
      </c>
      <c r="F9" s="11">
        <v>0.95499999999999996</v>
      </c>
      <c r="G9" s="11">
        <v>1.0763333333333334</v>
      </c>
      <c r="H9" s="12">
        <v>0.34177777777777774</v>
      </c>
      <c r="I9" s="217"/>
      <c r="K9" s="212"/>
      <c r="L9" s="10" t="s">
        <v>34</v>
      </c>
      <c r="M9" s="11">
        <v>2.363</v>
      </c>
      <c r="N9" s="11">
        <v>1.5449999999999999</v>
      </c>
      <c r="O9" s="11">
        <v>1.629</v>
      </c>
      <c r="P9" s="11">
        <v>1.8456666666666666</v>
      </c>
      <c r="Q9" s="11">
        <v>0.44998814799207021</v>
      </c>
      <c r="R9" s="212"/>
      <c r="S9" s="207">
        <v>3.3233398948795977E-2</v>
      </c>
    </row>
    <row r="10" spans="2:26" x14ac:dyDescent="0.25">
      <c r="B10" s="212"/>
      <c r="C10" s="11" t="s">
        <v>2</v>
      </c>
      <c r="D10" s="11">
        <v>3.125</v>
      </c>
      <c r="E10" s="11">
        <v>2.0539999999999998</v>
      </c>
      <c r="F10" s="11">
        <v>2.1549999999999998</v>
      </c>
      <c r="G10" s="11">
        <v>2.4446666666666665</v>
      </c>
      <c r="H10" s="12">
        <v>0.45355555555555566</v>
      </c>
      <c r="I10" s="217">
        <v>5.974929379909173E-3</v>
      </c>
      <c r="K10" s="212"/>
      <c r="L10" s="10" t="s">
        <v>35</v>
      </c>
      <c r="M10" s="11">
        <v>2.5529999999999999</v>
      </c>
      <c r="N10" s="11">
        <v>1.256</v>
      </c>
      <c r="O10" s="11">
        <v>2.0579999999999998</v>
      </c>
      <c r="P10" s="11">
        <v>1.9556666666666667</v>
      </c>
      <c r="Q10" s="11">
        <v>0.65452756499121745</v>
      </c>
      <c r="R10" s="212"/>
      <c r="S10" s="207"/>
      <c r="Y10" s="199"/>
      <c r="Z10" s="199"/>
    </row>
    <row r="11" spans="2:26" x14ac:dyDescent="0.25">
      <c r="B11" s="213"/>
      <c r="C11" s="13" t="s">
        <v>3</v>
      </c>
      <c r="D11" s="14">
        <v>9.0679999999999996</v>
      </c>
      <c r="E11" s="14">
        <v>9.4250000000000007</v>
      </c>
      <c r="F11" s="14">
        <v>7.9870000000000001</v>
      </c>
      <c r="G11" s="14">
        <v>8.826666666666668</v>
      </c>
      <c r="H11" s="15">
        <v>0.55977777777777737</v>
      </c>
      <c r="I11" s="218"/>
      <c r="K11" s="213"/>
      <c r="L11" s="13" t="s">
        <v>36</v>
      </c>
      <c r="M11" s="14">
        <v>1.4359999999999999</v>
      </c>
      <c r="N11" s="14">
        <v>0.754</v>
      </c>
      <c r="O11" s="14">
        <v>0.878</v>
      </c>
      <c r="P11" s="14">
        <v>1.0226666666666666</v>
      </c>
      <c r="Q11" s="14">
        <v>0.36328684717910364</v>
      </c>
      <c r="R11" s="17"/>
      <c r="S11" s="208"/>
      <c r="Y11" s="19"/>
      <c r="Z11" s="19"/>
    </row>
    <row r="12" spans="2:26" x14ac:dyDescent="0.25">
      <c r="S12" s="19"/>
      <c r="T12" s="19"/>
      <c r="U12" s="19"/>
      <c r="V12" s="19"/>
      <c r="W12" s="19"/>
      <c r="X12" s="19"/>
      <c r="Y12" s="19"/>
      <c r="Z12" s="19"/>
    </row>
    <row r="14" spans="2:26" x14ac:dyDescent="0.25">
      <c r="B14" s="4" t="s">
        <v>26</v>
      </c>
      <c r="D14" s="219" t="s">
        <v>367</v>
      </c>
      <c r="E14" s="220"/>
      <c r="F14" s="206"/>
      <c r="K14" s="4" t="s">
        <v>27</v>
      </c>
      <c r="M14" s="219" t="s">
        <v>367</v>
      </c>
      <c r="N14" s="221"/>
    </row>
    <row r="15" spans="2:26" x14ac:dyDescent="0.25">
      <c r="B15" s="5"/>
      <c r="C15" s="6"/>
      <c r="D15" s="6" t="s">
        <v>4</v>
      </c>
      <c r="E15" s="6" t="s">
        <v>5</v>
      </c>
      <c r="F15" s="14" t="s">
        <v>10</v>
      </c>
      <c r="G15" s="7" t="s">
        <v>7</v>
      </c>
      <c r="K15" s="5"/>
      <c r="L15" s="6"/>
      <c r="M15" s="6" t="s">
        <v>4</v>
      </c>
      <c r="N15" s="6" t="s">
        <v>5</v>
      </c>
      <c r="O15" s="6" t="s">
        <v>10</v>
      </c>
      <c r="P15" s="7" t="s">
        <v>7</v>
      </c>
    </row>
    <row r="16" spans="2:26" x14ac:dyDescent="0.25">
      <c r="B16" s="210" t="s">
        <v>0</v>
      </c>
      <c r="C16" s="8" t="s">
        <v>11</v>
      </c>
      <c r="D16" s="8">
        <v>1</v>
      </c>
      <c r="E16" s="8">
        <v>1.2350000000000001</v>
      </c>
      <c r="F16" s="8">
        <v>1.1175000000000002</v>
      </c>
      <c r="G16" s="9">
        <v>0.16617009357883744</v>
      </c>
      <c r="K16" s="210" t="s">
        <v>24</v>
      </c>
      <c r="L16" s="8" t="s">
        <v>11</v>
      </c>
      <c r="M16" s="8">
        <v>1</v>
      </c>
      <c r="N16" s="8">
        <v>1.145</v>
      </c>
      <c r="O16" s="8">
        <v>1.0725</v>
      </c>
      <c r="P16" s="9">
        <v>0.1025304832720494</v>
      </c>
    </row>
    <row r="17" spans="2:24" x14ac:dyDescent="0.25">
      <c r="B17" s="212"/>
      <c r="C17" s="11" t="s">
        <v>12</v>
      </c>
      <c r="D17" s="11">
        <v>21.867999999999999</v>
      </c>
      <c r="E17" s="11">
        <v>25.838999999999999</v>
      </c>
      <c r="F17" s="11">
        <v>23.853499999999997</v>
      </c>
      <c r="G17" s="12">
        <v>2.8079210280917803</v>
      </c>
      <c r="K17" s="212"/>
      <c r="L17" s="11" t="s">
        <v>12</v>
      </c>
      <c r="M17" s="11">
        <v>8.2579999999999991</v>
      </c>
      <c r="N17" s="11">
        <v>10.956</v>
      </c>
      <c r="O17" s="11">
        <v>9.6069999999999993</v>
      </c>
      <c r="P17" s="12">
        <v>1.9077740956413043</v>
      </c>
      <c r="S17" s="4" t="s">
        <v>357</v>
      </c>
    </row>
    <row r="18" spans="2:24" x14ac:dyDescent="0.25">
      <c r="B18" s="212"/>
      <c r="C18" s="11" t="s">
        <v>13</v>
      </c>
      <c r="D18" s="11">
        <v>23.369</v>
      </c>
      <c r="E18" s="11">
        <v>27.456</v>
      </c>
      <c r="F18" s="11">
        <v>25.412500000000001</v>
      </c>
      <c r="G18" s="12">
        <v>2.8899454147094197</v>
      </c>
      <c r="K18" s="212"/>
      <c r="L18" s="11" t="s">
        <v>13</v>
      </c>
      <c r="M18" s="11">
        <v>22.597999999999999</v>
      </c>
      <c r="N18" s="11">
        <v>19.257999999999999</v>
      </c>
      <c r="O18" s="11">
        <v>20.927999999999997</v>
      </c>
      <c r="P18" s="12">
        <v>2.3617366491630687</v>
      </c>
    </row>
    <row r="19" spans="2:24" x14ac:dyDescent="0.25">
      <c r="B19" s="212"/>
      <c r="C19" s="11" t="s">
        <v>14</v>
      </c>
      <c r="D19" s="11">
        <v>33.369</v>
      </c>
      <c r="E19" s="11">
        <v>35.869</v>
      </c>
      <c r="F19" s="11">
        <v>34.619</v>
      </c>
      <c r="G19" s="12">
        <v>1.7677669529663689</v>
      </c>
      <c r="K19" s="212"/>
      <c r="L19" s="11" t="s">
        <v>14</v>
      </c>
      <c r="M19" s="11">
        <v>27.445</v>
      </c>
      <c r="N19" s="11">
        <v>30.123000000000001</v>
      </c>
      <c r="O19" s="11">
        <v>28.783999999999999</v>
      </c>
      <c r="P19" s="12">
        <v>1.8936319600175748</v>
      </c>
    </row>
    <row r="20" spans="2:24" x14ac:dyDescent="0.25">
      <c r="B20" s="212"/>
      <c r="C20" s="11" t="s">
        <v>15</v>
      </c>
      <c r="D20" s="11">
        <v>26.539000000000001</v>
      </c>
      <c r="E20" s="11">
        <v>28.225000000000001</v>
      </c>
      <c r="F20" s="11">
        <v>27.382000000000001</v>
      </c>
      <c r="G20" s="12">
        <v>1.1921820330805191</v>
      </c>
      <c r="K20" s="212"/>
      <c r="L20" s="11" t="s">
        <v>15</v>
      </c>
      <c r="M20" s="11">
        <v>19.712</v>
      </c>
      <c r="N20" s="11">
        <v>23.026</v>
      </c>
      <c r="O20" s="11">
        <v>21.369</v>
      </c>
      <c r="P20" s="12">
        <v>2.3433518728522187</v>
      </c>
    </row>
    <row r="21" spans="2:24" x14ac:dyDescent="0.25">
      <c r="B21" s="212"/>
      <c r="C21" s="11" t="s">
        <v>16</v>
      </c>
      <c r="D21" s="11">
        <v>12.656000000000001</v>
      </c>
      <c r="E21" s="11">
        <v>14.025</v>
      </c>
      <c r="F21" s="11">
        <v>13.3405</v>
      </c>
      <c r="G21" s="12">
        <v>0.96802918344438338</v>
      </c>
      <c r="K21" s="212"/>
      <c r="L21" s="11" t="s">
        <v>16</v>
      </c>
      <c r="M21" s="11">
        <v>2.5979999999999999</v>
      </c>
      <c r="N21" s="11">
        <v>5.4770000000000003</v>
      </c>
      <c r="O21" s="11">
        <v>4.0374999999999996</v>
      </c>
      <c r="P21" s="12">
        <v>2.0357604230360735</v>
      </c>
    </row>
    <row r="22" spans="2:24" x14ac:dyDescent="0.25">
      <c r="B22" s="212"/>
      <c r="C22" s="11" t="s">
        <v>17</v>
      </c>
      <c r="D22" s="11">
        <v>3.0249999999999999</v>
      </c>
      <c r="E22" s="11">
        <v>3.6579999999999999</v>
      </c>
      <c r="F22" s="11">
        <v>3.3414999999999999</v>
      </c>
      <c r="G22" s="12">
        <v>0.44759859249108458</v>
      </c>
      <c r="K22" s="212"/>
      <c r="L22" s="11" t="s">
        <v>17</v>
      </c>
      <c r="M22" s="11">
        <v>2.0449999999999999</v>
      </c>
      <c r="N22" s="11">
        <v>3.3250000000000002</v>
      </c>
      <c r="O22" s="11">
        <v>2.6850000000000001</v>
      </c>
      <c r="P22" s="12">
        <v>0.90509667991878107</v>
      </c>
    </row>
    <row r="23" spans="2:24" x14ac:dyDescent="0.25">
      <c r="B23" s="212"/>
      <c r="C23" s="11" t="s">
        <v>18</v>
      </c>
      <c r="D23" s="11">
        <v>1.806</v>
      </c>
      <c r="E23" s="11">
        <v>1.2250000000000001</v>
      </c>
      <c r="F23" s="11">
        <v>1.5155000000000001</v>
      </c>
      <c r="G23" s="12">
        <v>0.41082903986938463</v>
      </c>
      <c r="K23" s="212"/>
      <c r="L23" s="11" t="s">
        <v>18</v>
      </c>
      <c r="M23" s="11">
        <v>1.502</v>
      </c>
      <c r="N23" s="11">
        <v>2.7879999999999998</v>
      </c>
      <c r="O23" s="11">
        <v>2.145</v>
      </c>
      <c r="P23" s="12">
        <v>0.90933932060590006</v>
      </c>
    </row>
    <row r="24" spans="2:24" x14ac:dyDescent="0.25">
      <c r="B24" s="212"/>
      <c r="C24" s="11" t="s">
        <v>19</v>
      </c>
      <c r="D24" s="11">
        <v>1.5189999999999999</v>
      </c>
      <c r="E24" s="11">
        <v>2.3860000000000001</v>
      </c>
      <c r="F24" s="11">
        <v>1.9525000000000001</v>
      </c>
      <c r="G24" s="12">
        <v>0.61306157928873695</v>
      </c>
      <c r="K24" s="212"/>
      <c r="L24" s="11" t="s">
        <v>19</v>
      </c>
      <c r="M24" s="11">
        <v>5.4649999999999999</v>
      </c>
      <c r="N24" s="11">
        <v>3.0249999999999999</v>
      </c>
      <c r="O24" s="11">
        <v>4.2450000000000001</v>
      </c>
      <c r="P24" s="12">
        <v>1.7253405460951752</v>
      </c>
    </row>
    <row r="25" spans="2:24" x14ac:dyDescent="0.25">
      <c r="B25" s="212"/>
      <c r="C25" s="11" t="s">
        <v>20</v>
      </c>
      <c r="D25" s="11">
        <v>15.324999999999999</v>
      </c>
      <c r="E25" s="11">
        <v>18.035</v>
      </c>
      <c r="F25" s="11">
        <v>16.68</v>
      </c>
      <c r="G25" s="12">
        <v>1.9162593770155443</v>
      </c>
      <c r="K25" s="212"/>
      <c r="L25" s="11" t="s">
        <v>20</v>
      </c>
      <c r="M25" s="11">
        <v>16.257999999999999</v>
      </c>
      <c r="N25" s="11">
        <v>19.922999999999998</v>
      </c>
      <c r="O25" s="11">
        <v>18.090499999999999</v>
      </c>
      <c r="P25" s="12">
        <v>2.5915463530486762</v>
      </c>
    </row>
    <row r="26" spans="2:24" x14ac:dyDescent="0.25">
      <c r="B26" s="212"/>
      <c r="C26" s="11" t="s">
        <v>21</v>
      </c>
      <c r="D26" s="11">
        <v>26.568999999999999</v>
      </c>
      <c r="E26" s="11">
        <v>28.696000000000002</v>
      </c>
      <c r="F26" s="11">
        <v>27.6325</v>
      </c>
      <c r="G26" s="12">
        <v>1.5040161235837883</v>
      </c>
      <c r="K26" s="212"/>
      <c r="L26" s="11" t="s">
        <v>21</v>
      </c>
      <c r="M26" s="11">
        <v>21.824999999999999</v>
      </c>
      <c r="N26" s="11">
        <v>26.012</v>
      </c>
      <c r="O26" s="11">
        <v>23.918500000000002</v>
      </c>
      <c r="P26" s="12">
        <v>2.9606560928280752</v>
      </c>
    </row>
    <row r="27" spans="2:24" x14ac:dyDescent="0.25">
      <c r="B27" s="212"/>
      <c r="C27" s="11" t="s">
        <v>22</v>
      </c>
      <c r="D27" s="11">
        <v>32.207000000000001</v>
      </c>
      <c r="E27" s="11">
        <v>33.496000000000002</v>
      </c>
      <c r="F27" s="11">
        <v>32.851500000000001</v>
      </c>
      <c r="G27" s="12">
        <v>0.91146064094946078</v>
      </c>
      <c r="K27" s="212"/>
      <c r="L27" s="11" t="s">
        <v>22</v>
      </c>
      <c r="M27" s="11">
        <v>28.654</v>
      </c>
      <c r="N27" s="11">
        <v>31.335000000000001</v>
      </c>
      <c r="O27" s="11">
        <v>29.994500000000002</v>
      </c>
      <c r="P27" s="12">
        <v>1.8957532803611346</v>
      </c>
    </row>
    <row r="28" spans="2:24" x14ac:dyDescent="0.25">
      <c r="B28" s="213"/>
      <c r="C28" s="14" t="s">
        <v>23</v>
      </c>
      <c r="D28" s="14">
        <v>26.922999999999998</v>
      </c>
      <c r="E28" s="14">
        <v>28.562999999999999</v>
      </c>
      <c r="F28" s="14">
        <v>27.742999999999999</v>
      </c>
      <c r="G28" s="15">
        <v>1.1596551211459383</v>
      </c>
      <c r="K28" s="213"/>
      <c r="L28" s="14" t="s">
        <v>23</v>
      </c>
      <c r="M28" s="14">
        <v>16.625</v>
      </c>
      <c r="N28" s="14">
        <v>19.324999999999999</v>
      </c>
      <c r="O28" s="14">
        <v>17.975000000000001</v>
      </c>
      <c r="P28" s="15">
        <v>1.9091883092036777</v>
      </c>
    </row>
    <row r="29" spans="2:24" x14ac:dyDescent="0.25">
      <c r="B29" s="215" t="s">
        <v>1</v>
      </c>
      <c r="C29" s="11" t="s">
        <v>11</v>
      </c>
      <c r="D29" s="11">
        <v>0.60199999999999998</v>
      </c>
      <c r="E29" s="11">
        <v>0.92600000000000005</v>
      </c>
      <c r="F29" s="11">
        <v>0.76400000000000001</v>
      </c>
      <c r="G29" s="12">
        <v>0.22910259710444159</v>
      </c>
      <c r="K29" s="215" t="s">
        <v>25</v>
      </c>
      <c r="L29" s="11" t="s">
        <v>11</v>
      </c>
      <c r="M29" s="11">
        <v>0.754</v>
      </c>
      <c r="N29" s="11">
        <v>1.3320000000000001</v>
      </c>
      <c r="O29" s="11">
        <v>1.0430000000000001</v>
      </c>
      <c r="P29" s="12">
        <v>0.4087077195258238</v>
      </c>
    </row>
    <row r="30" spans="2:24" x14ac:dyDescent="0.25">
      <c r="B30" s="215"/>
      <c r="C30" s="11" t="s">
        <v>12</v>
      </c>
      <c r="D30" s="11">
        <v>9.2249999999999996</v>
      </c>
      <c r="E30" s="11">
        <v>11.426</v>
      </c>
      <c r="F30" s="11">
        <v>10.3255</v>
      </c>
      <c r="G30" s="12">
        <v>1.5563420253916009</v>
      </c>
      <c r="K30" s="215"/>
      <c r="L30" s="11" t="s">
        <v>12</v>
      </c>
      <c r="M30" s="11">
        <v>16.658000000000001</v>
      </c>
      <c r="N30" s="11">
        <v>19.225000000000001</v>
      </c>
      <c r="O30" s="11">
        <v>17.941500000000001</v>
      </c>
      <c r="P30" s="12">
        <v>1.8151431073058677</v>
      </c>
      <c r="S30" s="11"/>
      <c r="T30" s="11"/>
      <c r="U30" s="11"/>
      <c r="V30" s="11"/>
      <c r="W30" s="11"/>
      <c r="X30" s="11"/>
    </row>
    <row r="31" spans="2:24" x14ac:dyDescent="0.25">
      <c r="B31" s="215"/>
      <c r="C31" s="11" t="s">
        <v>13</v>
      </c>
      <c r="D31" s="11">
        <v>18.356000000000002</v>
      </c>
      <c r="E31" s="11">
        <v>20.289000000000001</v>
      </c>
      <c r="F31" s="11">
        <v>19.322500000000002</v>
      </c>
      <c r="G31" s="12">
        <v>1.3668374080335963</v>
      </c>
      <c r="K31" s="215"/>
      <c r="L31" s="11" t="s">
        <v>13</v>
      </c>
      <c r="M31" s="11">
        <v>44.256</v>
      </c>
      <c r="N31" s="11">
        <v>41.667999999999999</v>
      </c>
      <c r="O31" s="11">
        <v>42.962000000000003</v>
      </c>
      <c r="P31" s="12">
        <v>1.8299923497107857</v>
      </c>
      <c r="S31" s="10"/>
      <c r="T31" s="11"/>
      <c r="U31" s="11"/>
      <c r="V31" s="11"/>
      <c r="W31" s="11"/>
      <c r="X31" s="11"/>
    </row>
    <row r="32" spans="2:24" x14ac:dyDescent="0.25">
      <c r="B32" s="215"/>
      <c r="C32" s="11" t="s">
        <v>14</v>
      </c>
      <c r="D32" s="11">
        <v>21.181000000000001</v>
      </c>
      <c r="E32" s="11">
        <v>22.602</v>
      </c>
      <c r="F32" s="11">
        <v>21.891500000000001</v>
      </c>
      <c r="G32" s="12">
        <v>1.0047987360660835</v>
      </c>
      <c r="K32" s="215"/>
      <c r="L32" s="11" t="s">
        <v>14</v>
      </c>
      <c r="M32" s="11">
        <v>48.924999999999997</v>
      </c>
      <c r="N32" s="11">
        <v>53.889000000000003</v>
      </c>
      <c r="O32" s="11">
        <v>51.406999999999996</v>
      </c>
      <c r="P32" s="12">
        <v>3.510078061810026</v>
      </c>
      <c r="S32" s="10"/>
      <c r="T32" s="11"/>
      <c r="U32" s="11"/>
      <c r="V32" s="11"/>
      <c r="W32" s="11"/>
      <c r="X32" s="11"/>
    </row>
    <row r="33" spans="2:26" x14ac:dyDescent="0.25">
      <c r="B33" s="215"/>
      <c r="C33" s="11" t="s">
        <v>15</v>
      </c>
      <c r="D33" s="11">
        <v>15.569000000000001</v>
      </c>
      <c r="E33" s="11">
        <v>17.023</v>
      </c>
      <c r="F33" s="11">
        <v>16.295999999999999</v>
      </c>
      <c r="G33" s="12">
        <v>1.0281332598452393</v>
      </c>
      <c r="K33" s="215"/>
      <c r="L33" s="11" t="s">
        <v>15</v>
      </c>
      <c r="M33" s="11">
        <v>26.956</v>
      </c>
      <c r="N33" s="11">
        <v>30.789000000000001</v>
      </c>
      <c r="O33" s="11">
        <v>28.872500000000002</v>
      </c>
      <c r="P33" s="12">
        <v>2.7103402922880377</v>
      </c>
      <c r="S33" s="10"/>
      <c r="T33" s="11"/>
      <c r="U33" s="11"/>
      <c r="V33" s="11"/>
      <c r="W33" s="11"/>
      <c r="X33" s="11"/>
    </row>
    <row r="34" spans="2:26" x14ac:dyDescent="0.25">
      <c r="B34" s="215"/>
      <c r="C34" s="11" t="s">
        <v>16</v>
      </c>
      <c r="D34" s="11">
        <v>3.0249999999999999</v>
      </c>
      <c r="E34" s="11">
        <v>4.7249999999999996</v>
      </c>
      <c r="F34" s="11">
        <v>3.875</v>
      </c>
      <c r="G34" s="12">
        <v>1.202081528017128</v>
      </c>
      <c r="K34" s="215"/>
      <c r="L34" s="11" t="s">
        <v>16</v>
      </c>
      <c r="M34" s="11">
        <v>6.6580000000000004</v>
      </c>
      <c r="N34" s="11">
        <v>9.8360000000000003</v>
      </c>
      <c r="O34" s="11">
        <v>8.2469999999999999</v>
      </c>
      <c r="P34" s="12">
        <v>2.247185350610851</v>
      </c>
      <c r="S34" s="11"/>
      <c r="T34" s="11"/>
      <c r="U34" s="11"/>
      <c r="V34" s="11"/>
      <c r="W34" s="11"/>
      <c r="X34" s="11"/>
      <c r="Y34" s="214"/>
    </row>
    <row r="35" spans="2:26" x14ac:dyDescent="0.25">
      <c r="B35" s="215"/>
      <c r="C35" s="11" t="s">
        <v>17</v>
      </c>
      <c r="D35" s="11">
        <v>0.95599999999999996</v>
      </c>
      <c r="E35" s="11">
        <v>1.577</v>
      </c>
      <c r="F35" s="11">
        <v>1.2665</v>
      </c>
      <c r="G35" s="12">
        <v>0.43911331111684632</v>
      </c>
      <c r="K35" s="215"/>
      <c r="L35" s="11" t="s">
        <v>17</v>
      </c>
      <c r="M35" s="11">
        <v>4.2249999999999996</v>
      </c>
      <c r="N35" s="11">
        <v>2.1560000000000001</v>
      </c>
      <c r="O35" s="11">
        <v>3.1905000000000001</v>
      </c>
      <c r="P35" s="12">
        <v>1.4630039302749653</v>
      </c>
      <c r="S35" s="10"/>
      <c r="T35" s="11"/>
      <c r="U35" s="11"/>
      <c r="V35" s="11"/>
      <c r="W35" s="11"/>
      <c r="X35" s="11"/>
      <c r="Y35" s="214"/>
      <c r="Z35" s="209"/>
    </row>
    <row r="36" spans="2:26" x14ac:dyDescent="0.25">
      <c r="B36" s="215"/>
      <c r="C36" s="11" t="s">
        <v>18</v>
      </c>
      <c r="D36" s="11">
        <v>0.75900000000000001</v>
      </c>
      <c r="E36" s="11">
        <v>1.256</v>
      </c>
      <c r="F36" s="11">
        <v>1.0075000000000001</v>
      </c>
      <c r="G36" s="12">
        <v>0.35143207024971368</v>
      </c>
      <c r="K36" s="215"/>
      <c r="L36" s="11" t="s">
        <v>18</v>
      </c>
      <c r="M36" s="11">
        <v>1.4450000000000001</v>
      </c>
      <c r="N36" s="11">
        <v>3.8450000000000002</v>
      </c>
      <c r="O36" s="11">
        <v>2.645</v>
      </c>
      <c r="P36" s="12">
        <v>1.6970562748477143</v>
      </c>
      <c r="S36" s="10"/>
      <c r="T36" s="11"/>
      <c r="U36" s="11"/>
      <c r="V36" s="11"/>
      <c r="W36" s="11"/>
      <c r="X36" s="11"/>
      <c r="Y36" s="214"/>
      <c r="Z36" s="209"/>
    </row>
    <row r="37" spans="2:26" x14ac:dyDescent="0.25">
      <c r="B37" s="215"/>
      <c r="C37" s="11" t="s">
        <v>19</v>
      </c>
      <c r="D37" s="11">
        <v>0.76500000000000001</v>
      </c>
      <c r="E37" s="11">
        <v>1.3360000000000001</v>
      </c>
      <c r="F37" s="11">
        <v>1.0505</v>
      </c>
      <c r="G37" s="12">
        <v>0.40375797205751868</v>
      </c>
      <c r="K37" s="215"/>
      <c r="L37" s="11" t="s">
        <v>19</v>
      </c>
      <c r="M37" s="11">
        <v>6.5259999999999998</v>
      </c>
      <c r="N37" s="11">
        <v>8.8360000000000003</v>
      </c>
      <c r="O37" s="11">
        <v>7.681</v>
      </c>
      <c r="P37" s="12">
        <v>1.6334166645409272</v>
      </c>
      <c r="S37" s="10"/>
      <c r="T37" s="11"/>
      <c r="U37" s="11"/>
      <c r="V37" s="11"/>
      <c r="W37" s="11"/>
      <c r="X37" s="11"/>
      <c r="Z37" s="209"/>
    </row>
    <row r="38" spans="2:26" x14ac:dyDescent="0.25">
      <c r="B38" s="215"/>
      <c r="C38" s="11" t="s">
        <v>20</v>
      </c>
      <c r="D38" s="11">
        <v>10.673</v>
      </c>
      <c r="E38" s="11">
        <v>12.089</v>
      </c>
      <c r="F38" s="11">
        <v>11.381</v>
      </c>
      <c r="G38" s="12">
        <v>1.0012632021601515</v>
      </c>
      <c r="K38" s="215"/>
      <c r="L38" s="11" t="s">
        <v>20</v>
      </c>
      <c r="M38" s="11">
        <v>31.568999999999999</v>
      </c>
      <c r="N38" s="11">
        <v>35.835999999999999</v>
      </c>
      <c r="O38" s="11">
        <v>33.702500000000001</v>
      </c>
      <c r="P38" s="12">
        <v>3.0172246353229979</v>
      </c>
    </row>
    <row r="39" spans="2:26" x14ac:dyDescent="0.25">
      <c r="B39" s="215"/>
      <c r="C39" s="11" t="s">
        <v>21</v>
      </c>
      <c r="D39" s="11">
        <v>14.859</v>
      </c>
      <c r="E39" s="11">
        <v>16.635000000000002</v>
      </c>
      <c r="F39" s="11">
        <v>15.747</v>
      </c>
      <c r="G39" s="12">
        <v>1.2558216433873095</v>
      </c>
      <c r="K39" s="215"/>
      <c r="L39" s="11" t="s">
        <v>21</v>
      </c>
      <c r="M39" s="11">
        <v>38.709000000000003</v>
      </c>
      <c r="N39" s="11">
        <v>43.457999999999998</v>
      </c>
      <c r="O39" s="11">
        <v>41.083500000000001</v>
      </c>
      <c r="P39" s="12">
        <v>3.3580501038549109</v>
      </c>
    </row>
    <row r="40" spans="2:26" x14ac:dyDescent="0.25">
      <c r="B40" s="215"/>
      <c r="C40" s="11" t="s">
        <v>22</v>
      </c>
      <c r="D40" s="11">
        <v>21.933</v>
      </c>
      <c r="E40" s="11">
        <v>23.986000000000001</v>
      </c>
      <c r="F40" s="11">
        <v>22.959499999999998</v>
      </c>
      <c r="G40" s="12">
        <v>1.4516902217759826</v>
      </c>
      <c r="K40" s="215"/>
      <c r="L40" s="11" t="s">
        <v>22</v>
      </c>
      <c r="M40" s="11">
        <v>47.805999999999997</v>
      </c>
      <c r="N40" s="11">
        <v>51.523000000000003</v>
      </c>
      <c r="O40" s="11">
        <v>49.664500000000004</v>
      </c>
      <c r="P40" s="12">
        <v>2.6283159056704015</v>
      </c>
      <c r="T40" s="11"/>
      <c r="U40" s="11"/>
      <c r="V40" s="11"/>
    </row>
    <row r="41" spans="2:26" x14ac:dyDescent="0.25">
      <c r="B41" s="216"/>
      <c r="C41" s="14" t="s">
        <v>23</v>
      </c>
      <c r="D41" s="14">
        <v>9.4779999999999998</v>
      </c>
      <c r="E41" s="14">
        <v>10.686</v>
      </c>
      <c r="F41" s="14">
        <v>10.082000000000001</v>
      </c>
      <c r="G41" s="15">
        <v>0.8541849916733496</v>
      </c>
      <c r="K41" s="216"/>
      <c r="L41" s="14" t="s">
        <v>23</v>
      </c>
      <c r="M41" s="14">
        <v>28.545000000000002</v>
      </c>
      <c r="N41" s="14">
        <v>32.548000000000002</v>
      </c>
      <c r="O41" s="14">
        <v>30.546500000000002</v>
      </c>
      <c r="P41" s="15">
        <v>2.8305484450897498</v>
      </c>
      <c r="T41" s="11"/>
      <c r="U41" s="11"/>
      <c r="V41" s="11"/>
      <c r="W41" s="11"/>
      <c r="X41" s="11"/>
      <c r="Y41" s="11"/>
    </row>
    <row r="42" spans="2:26" s="198" customFormat="1" x14ac:dyDescent="0.25">
      <c r="B42" s="204"/>
      <c r="C42" s="197"/>
      <c r="D42" s="197"/>
      <c r="E42" s="197"/>
      <c r="F42" s="197"/>
      <c r="G42" s="197"/>
      <c r="K42" s="204"/>
      <c r="L42" s="197"/>
      <c r="M42" s="197"/>
      <c r="N42" s="197"/>
      <c r="O42" s="197"/>
      <c r="P42" s="197"/>
      <c r="T42" s="197"/>
      <c r="U42" s="197"/>
      <c r="V42" s="197"/>
      <c r="W42" s="197"/>
      <c r="X42" s="197"/>
      <c r="Y42" s="197"/>
    </row>
    <row r="43" spans="2:26" s="198" customFormat="1" x14ac:dyDescent="0.25">
      <c r="B43" s="204"/>
      <c r="C43" s="197"/>
      <c r="D43" s="197"/>
      <c r="E43" s="197"/>
      <c r="F43" s="197"/>
      <c r="G43" s="197"/>
      <c r="K43" s="204"/>
      <c r="L43" s="197"/>
      <c r="M43" s="197"/>
      <c r="N43" s="197"/>
      <c r="O43" s="197"/>
      <c r="P43" s="197"/>
      <c r="T43" s="197"/>
      <c r="U43" s="197"/>
      <c r="V43" s="197"/>
      <c r="W43" s="197"/>
      <c r="X43" s="197"/>
      <c r="Y43" s="197"/>
    </row>
    <row r="44" spans="2:26" s="198" customFormat="1" x14ac:dyDescent="0.25">
      <c r="B44" s="204"/>
      <c r="C44" s="197"/>
      <c r="D44" s="197"/>
      <c r="E44" s="197"/>
      <c r="F44" s="197"/>
      <c r="G44" s="197"/>
      <c r="K44" s="204"/>
      <c r="L44" s="197"/>
      <c r="M44" s="197"/>
      <c r="N44" s="197"/>
      <c r="O44" s="197"/>
      <c r="P44" s="197"/>
      <c r="T44" s="197"/>
      <c r="U44" s="197"/>
      <c r="V44" s="197"/>
      <c r="W44" s="197"/>
      <c r="X44" s="197"/>
      <c r="Y44" s="197"/>
    </row>
    <row r="45" spans="2:26" s="198" customFormat="1" x14ac:dyDescent="0.25">
      <c r="B45" s="205" t="s">
        <v>371</v>
      </c>
      <c r="C45" s="197"/>
      <c r="D45" s="197"/>
      <c r="E45" s="197"/>
      <c r="F45" s="197"/>
      <c r="G45" s="197"/>
      <c r="K45" s="204"/>
      <c r="L45" s="197"/>
      <c r="M45" s="197"/>
      <c r="N45" s="197"/>
      <c r="O45" s="197"/>
      <c r="P45" s="197"/>
      <c r="T45" s="197"/>
      <c r="U45" s="197"/>
      <c r="V45" s="197"/>
      <c r="W45" s="197"/>
      <c r="X45" s="197"/>
      <c r="Y45" s="197"/>
    </row>
    <row r="46" spans="2:26" s="198" customFormat="1" x14ac:dyDescent="0.25">
      <c r="B46"/>
      <c r="C46"/>
      <c r="D46" s="219" t="s">
        <v>367</v>
      </c>
      <c r="E46" s="220"/>
      <c r="F46" s="220"/>
      <c r="G46" s="222" t="s">
        <v>367</v>
      </c>
      <c r="H46" s="220"/>
      <c r="I46" s="220"/>
      <c r="J46" s="222" t="s">
        <v>367</v>
      </c>
      <c r="K46" s="220"/>
      <c r="L46" s="221"/>
      <c r="M46"/>
      <c r="N46"/>
      <c r="O46" s="197"/>
      <c r="P46" s="197"/>
      <c r="T46" s="197"/>
      <c r="U46" s="197"/>
      <c r="V46" s="197"/>
      <c r="W46" s="197"/>
      <c r="X46" s="197"/>
      <c r="Y46" s="197"/>
    </row>
    <row r="47" spans="2:26" s="198" customFormat="1" x14ac:dyDescent="0.25">
      <c r="B47" s="97"/>
      <c r="C47" s="203"/>
      <c r="D47" s="200" t="s">
        <v>97</v>
      </c>
      <c r="E47" s="200" t="s">
        <v>98</v>
      </c>
      <c r="F47" s="200" t="s">
        <v>99</v>
      </c>
      <c r="G47" s="200" t="s">
        <v>97</v>
      </c>
      <c r="H47" s="200" t="s">
        <v>98</v>
      </c>
      <c r="I47" s="200" t="s">
        <v>99</v>
      </c>
      <c r="J47" s="200" t="s">
        <v>97</v>
      </c>
      <c r="K47" s="200" t="s">
        <v>98</v>
      </c>
      <c r="L47" s="200" t="s">
        <v>99</v>
      </c>
      <c r="M47" s="200" t="s">
        <v>100</v>
      </c>
      <c r="N47" s="201" t="s">
        <v>143</v>
      </c>
      <c r="O47" s="197"/>
      <c r="P47" s="197"/>
      <c r="T47" s="197"/>
      <c r="U47" s="197"/>
      <c r="V47" s="197"/>
      <c r="W47" s="197"/>
      <c r="X47" s="197"/>
      <c r="Y47" s="197"/>
    </row>
    <row r="48" spans="2:26" s="198" customFormat="1" x14ac:dyDescent="0.25">
      <c r="B48" s="97"/>
      <c r="C48" s="203"/>
      <c r="D48" s="222" t="s">
        <v>352</v>
      </c>
      <c r="E48" s="222"/>
      <c r="F48" s="222"/>
      <c r="G48" s="222" t="s">
        <v>353</v>
      </c>
      <c r="H48" s="222"/>
      <c r="I48" s="222"/>
      <c r="J48" s="222" t="s">
        <v>354</v>
      </c>
      <c r="K48" s="222"/>
      <c r="L48" s="222"/>
      <c r="M48" s="200"/>
      <c r="N48" s="201"/>
      <c r="O48" s="197"/>
      <c r="P48" s="197"/>
      <c r="T48" s="197"/>
      <c r="U48" s="197"/>
      <c r="V48" s="197"/>
      <c r="W48" s="197"/>
      <c r="X48" s="197"/>
      <c r="Y48" s="197"/>
    </row>
    <row r="49" spans="2:25" s="198" customFormat="1" x14ac:dyDescent="0.25">
      <c r="B49" s="210" t="s">
        <v>369</v>
      </c>
      <c r="C49" s="195" t="s">
        <v>11</v>
      </c>
      <c r="D49" s="195">
        <v>17057</v>
      </c>
      <c r="E49" s="195">
        <v>15813</v>
      </c>
      <c r="F49" s="195">
        <v>10945</v>
      </c>
      <c r="G49" s="195">
        <v>70551</v>
      </c>
      <c r="H49" s="195">
        <v>71182</v>
      </c>
      <c r="I49" s="195">
        <v>89311</v>
      </c>
      <c r="J49" s="195">
        <v>0.24176836614647559</v>
      </c>
      <c r="K49" s="195">
        <v>0.22214885785732347</v>
      </c>
      <c r="L49" s="195">
        <v>0.1225492940399279</v>
      </c>
      <c r="M49" s="195">
        <v>0.19548883934790898</v>
      </c>
      <c r="N49" s="196">
        <v>6.3924676210977346E-2</v>
      </c>
      <c r="O49" s="197"/>
      <c r="P49" s="197"/>
      <c r="T49" s="197"/>
      <c r="U49" s="197"/>
      <c r="V49" s="197"/>
      <c r="W49" s="197"/>
      <c r="X49" s="197"/>
      <c r="Y49" s="197"/>
    </row>
    <row r="50" spans="2:25" s="198" customFormat="1" x14ac:dyDescent="0.25">
      <c r="B50" s="223"/>
      <c r="C50" s="197" t="s">
        <v>12</v>
      </c>
      <c r="D50" s="197">
        <v>52751</v>
      </c>
      <c r="E50" s="197">
        <v>26721</v>
      </c>
      <c r="F50" s="197">
        <v>39594</v>
      </c>
      <c r="G50" s="197">
        <v>61555</v>
      </c>
      <c r="H50" s="197">
        <v>69497</v>
      </c>
      <c r="I50" s="197">
        <v>80523</v>
      </c>
      <c r="J50" s="197">
        <v>0.8569734383884331</v>
      </c>
      <c r="K50" s="197">
        <v>0.38449141689569333</v>
      </c>
      <c r="L50" s="197">
        <v>0.49171044297902461</v>
      </c>
      <c r="M50" s="197">
        <v>0.57772509942105033</v>
      </c>
      <c r="N50" s="12">
        <v>0.24770689534325915</v>
      </c>
      <c r="O50" s="197"/>
      <c r="P50" s="197"/>
      <c r="T50" s="197"/>
      <c r="U50" s="197"/>
      <c r="V50" s="197"/>
      <c r="W50" s="197"/>
      <c r="X50" s="197"/>
      <c r="Y50" s="197"/>
    </row>
    <row r="51" spans="2:25" s="198" customFormat="1" x14ac:dyDescent="0.25">
      <c r="B51" s="223"/>
      <c r="C51" s="197" t="s">
        <v>13</v>
      </c>
      <c r="D51" s="197">
        <v>77227</v>
      </c>
      <c r="E51" s="197">
        <v>57316</v>
      </c>
      <c r="F51" s="197">
        <v>66157</v>
      </c>
      <c r="G51" s="197">
        <v>55395</v>
      </c>
      <c r="H51" s="197">
        <v>68984</v>
      </c>
      <c r="I51" s="197">
        <v>62340</v>
      </c>
      <c r="J51" s="197">
        <v>1.3941149923278273</v>
      </c>
      <c r="K51" s="197">
        <v>0.83085932969964049</v>
      </c>
      <c r="L51" s="197">
        <v>1.0612287455887071</v>
      </c>
      <c r="M51" s="197">
        <v>1.095401022538725</v>
      </c>
      <c r="N51" s="12">
        <v>0.28317846626225129</v>
      </c>
      <c r="O51" s="197"/>
      <c r="P51" s="197"/>
      <c r="T51" s="197"/>
      <c r="U51" s="197"/>
      <c r="V51" s="197"/>
      <c r="W51" s="197"/>
      <c r="X51" s="197"/>
      <c r="Y51" s="197"/>
    </row>
    <row r="52" spans="2:25" s="198" customFormat="1" x14ac:dyDescent="0.25">
      <c r="B52" s="223"/>
      <c r="C52" s="197" t="s">
        <v>14</v>
      </c>
      <c r="D52" s="197">
        <v>63514</v>
      </c>
      <c r="E52" s="197">
        <v>65825</v>
      </c>
      <c r="F52" s="197">
        <v>50897</v>
      </c>
      <c r="G52" s="197">
        <v>49119</v>
      </c>
      <c r="H52" s="197">
        <v>76291</v>
      </c>
      <c r="I52" s="197">
        <v>69184</v>
      </c>
      <c r="J52" s="197">
        <v>1.2930637838718215</v>
      </c>
      <c r="K52" s="197">
        <v>0.8628147487908141</v>
      </c>
      <c r="L52" s="197">
        <v>0.73567587881591123</v>
      </c>
      <c r="M52" s="197">
        <v>0.96385147049284903</v>
      </c>
      <c r="N52" s="12">
        <v>0.29210722949779078</v>
      </c>
      <c r="O52" s="197"/>
      <c r="P52" s="197"/>
      <c r="T52" s="197"/>
      <c r="U52" s="197"/>
      <c r="V52" s="197"/>
      <c r="W52" s="197"/>
      <c r="X52" s="197"/>
      <c r="Y52" s="197"/>
    </row>
    <row r="53" spans="2:25" s="198" customFormat="1" x14ac:dyDescent="0.25">
      <c r="B53" s="223"/>
      <c r="C53" s="197" t="s">
        <v>15</v>
      </c>
      <c r="D53" s="197">
        <v>33271</v>
      </c>
      <c r="E53" s="197">
        <v>47008</v>
      </c>
      <c r="F53" s="197">
        <v>30028</v>
      </c>
      <c r="G53" s="197">
        <v>55260</v>
      </c>
      <c r="H53" s="197">
        <v>72015</v>
      </c>
      <c r="I53" s="197">
        <v>92078</v>
      </c>
      <c r="J53" s="197">
        <v>0.60208107129931232</v>
      </c>
      <c r="K53" s="197">
        <v>0.65275289870165942</v>
      </c>
      <c r="L53" s="197">
        <v>0.32611481569973283</v>
      </c>
      <c r="M53" s="197">
        <v>0.52698292856690154</v>
      </c>
      <c r="N53" s="12">
        <v>0.17579222849200868</v>
      </c>
      <c r="O53" s="197"/>
      <c r="P53" s="197"/>
      <c r="T53" s="197"/>
      <c r="U53" s="197"/>
      <c r="V53" s="197"/>
      <c r="W53" s="197"/>
      <c r="X53" s="197"/>
      <c r="Y53" s="197"/>
    </row>
    <row r="54" spans="2:25" s="198" customFormat="1" x14ac:dyDescent="0.25">
      <c r="B54" s="223"/>
      <c r="C54" s="197" t="s">
        <v>16</v>
      </c>
      <c r="D54" s="197">
        <v>32953</v>
      </c>
      <c r="E54" s="197">
        <v>63522</v>
      </c>
      <c r="F54" s="197">
        <v>19300</v>
      </c>
      <c r="G54" s="197">
        <v>50219</v>
      </c>
      <c r="H54" s="197">
        <v>79885</v>
      </c>
      <c r="I54" s="197">
        <v>105703</v>
      </c>
      <c r="J54" s="197">
        <v>0.65618590573288993</v>
      </c>
      <c r="K54" s="197">
        <v>0.79516805407773672</v>
      </c>
      <c r="L54" s="197">
        <v>0.1825870599699157</v>
      </c>
      <c r="M54" s="197">
        <v>0.54464700659351417</v>
      </c>
      <c r="N54" s="12">
        <v>0.32116127272983808</v>
      </c>
      <c r="O54" s="197"/>
      <c r="P54" s="197"/>
      <c r="T54" s="197"/>
      <c r="U54" s="197"/>
      <c r="V54" s="197"/>
      <c r="W54" s="197"/>
      <c r="X54" s="197"/>
      <c r="Y54" s="197"/>
    </row>
    <row r="55" spans="2:25" s="198" customFormat="1" x14ac:dyDescent="0.25">
      <c r="B55" s="223"/>
      <c r="C55" s="197" t="s">
        <v>17</v>
      </c>
      <c r="D55" s="197">
        <v>11543</v>
      </c>
      <c r="E55" s="197">
        <v>53754</v>
      </c>
      <c r="F55" s="197">
        <v>17051</v>
      </c>
      <c r="G55" s="197">
        <v>48480</v>
      </c>
      <c r="H55" s="197">
        <v>82490</v>
      </c>
      <c r="I55" s="197">
        <v>96899</v>
      </c>
      <c r="J55" s="197">
        <v>0.23809818481848186</v>
      </c>
      <c r="K55" s="197">
        <v>0.6516426233482846</v>
      </c>
      <c r="L55" s="197">
        <v>0.17596672824280951</v>
      </c>
      <c r="M55" s="197">
        <v>0.3552358454698587</v>
      </c>
      <c r="N55" s="12">
        <v>0.25856877799389572</v>
      </c>
      <c r="O55" s="197"/>
      <c r="P55" s="197"/>
      <c r="T55" s="197"/>
      <c r="U55" s="197"/>
      <c r="V55" s="197"/>
      <c r="W55" s="197"/>
      <c r="X55" s="197"/>
      <c r="Y55" s="197"/>
    </row>
    <row r="56" spans="2:25" s="198" customFormat="1" x14ac:dyDescent="0.25">
      <c r="B56" s="223"/>
      <c r="C56" s="197" t="s">
        <v>18</v>
      </c>
      <c r="D56" s="197">
        <v>4034</v>
      </c>
      <c r="E56" s="197">
        <v>24611</v>
      </c>
      <c r="F56" s="197">
        <v>23727</v>
      </c>
      <c r="G56" s="197">
        <v>41554</v>
      </c>
      <c r="H56" s="197">
        <v>77506</v>
      </c>
      <c r="I56" s="197">
        <v>107123</v>
      </c>
      <c r="J56" s="197">
        <v>9.7078500264715789E-2</v>
      </c>
      <c r="K56" s="197">
        <v>0.31753670683559981</v>
      </c>
      <c r="L56" s="197">
        <v>0.22149305004527506</v>
      </c>
      <c r="M56" s="197">
        <v>0.21203608571519691</v>
      </c>
      <c r="N56" s="12">
        <v>0.11053294007610542</v>
      </c>
      <c r="O56" s="197"/>
      <c r="P56" s="197"/>
      <c r="T56" s="197"/>
      <c r="U56" s="197"/>
      <c r="V56" s="197"/>
      <c r="W56" s="197"/>
      <c r="X56" s="197"/>
      <c r="Y56" s="197"/>
    </row>
    <row r="57" spans="2:25" s="198" customFormat="1" x14ac:dyDescent="0.25">
      <c r="B57" s="224"/>
      <c r="C57" s="14" t="s">
        <v>19</v>
      </c>
      <c r="D57" s="14">
        <v>14610</v>
      </c>
      <c r="E57" s="14">
        <v>50700</v>
      </c>
      <c r="F57" s="14">
        <v>19743</v>
      </c>
      <c r="G57" s="14">
        <v>50258</v>
      </c>
      <c r="H57" s="14">
        <v>83609</v>
      </c>
      <c r="I57" s="14">
        <v>103848</v>
      </c>
      <c r="J57" s="14">
        <v>0.29069998806160213</v>
      </c>
      <c r="K57" s="14">
        <v>0.60639404848760303</v>
      </c>
      <c r="L57" s="14">
        <v>0.19011439796625837</v>
      </c>
      <c r="M57" s="14">
        <v>0.36240281150515452</v>
      </c>
      <c r="N57" s="15">
        <v>0.21720533609208623</v>
      </c>
      <c r="O57" s="197"/>
      <c r="P57" s="197"/>
      <c r="T57" s="197"/>
      <c r="U57" s="197"/>
      <c r="V57" s="197"/>
      <c r="W57" s="197"/>
      <c r="X57" s="197"/>
      <c r="Y57" s="197"/>
    </row>
    <row r="58" spans="2:25" s="198" customFormat="1" x14ac:dyDescent="0.25">
      <c r="B58" s="225" t="s">
        <v>368</v>
      </c>
      <c r="C58" s="197" t="s">
        <v>11</v>
      </c>
      <c r="D58" s="197">
        <v>5182</v>
      </c>
      <c r="E58" s="197">
        <v>13012</v>
      </c>
      <c r="F58" s="197">
        <v>14802</v>
      </c>
      <c r="G58" s="197">
        <v>63734</v>
      </c>
      <c r="H58" s="197">
        <v>80823</v>
      </c>
      <c r="I58" s="197">
        <v>76511</v>
      </c>
      <c r="J58" s="197">
        <v>8.1306680892459279E-2</v>
      </c>
      <c r="K58" s="197">
        <v>0.16099377652400926</v>
      </c>
      <c r="L58" s="197">
        <v>0.1934623779587249</v>
      </c>
      <c r="M58" s="197">
        <v>0.14525427845839781</v>
      </c>
      <c r="N58" s="12">
        <v>5.7710691779106399E-2</v>
      </c>
      <c r="O58" s="197"/>
      <c r="P58" s="197"/>
      <c r="T58" s="197"/>
      <c r="U58" s="197"/>
      <c r="V58" s="197"/>
      <c r="W58" s="197"/>
      <c r="X58" s="197"/>
      <c r="Y58" s="197"/>
    </row>
    <row r="59" spans="2:25" s="198" customFormat="1" x14ac:dyDescent="0.25">
      <c r="B59" s="223"/>
      <c r="C59" s="197" t="s">
        <v>12</v>
      </c>
      <c r="D59" s="197">
        <v>48862</v>
      </c>
      <c r="E59" s="197">
        <v>42145</v>
      </c>
      <c r="F59" s="197">
        <v>25598</v>
      </c>
      <c r="G59" s="197">
        <v>58089</v>
      </c>
      <c r="H59" s="197">
        <v>67487</v>
      </c>
      <c r="I59" s="197">
        <v>54430</v>
      </c>
      <c r="J59" s="197">
        <v>0.84115753412866467</v>
      </c>
      <c r="K59" s="197">
        <v>0.62449064264228671</v>
      </c>
      <c r="L59" s="197">
        <v>0.47029211831710455</v>
      </c>
      <c r="M59" s="197">
        <v>0.64531343169601862</v>
      </c>
      <c r="N59" s="12">
        <v>0.18630748929995414</v>
      </c>
      <c r="O59" s="197"/>
      <c r="P59" s="197"/>
      <c r="T59" s="197"/>
      <c r="U59" s="197"/>
      <c r="V59" s="197"/>
      <c r="W59" s="197"/>
      <c r="X59" s="197"/>
      <c r="Y59" s="197"/>
    </row>
    <row r="60" spans="2:25" s="198" customFormat="1" x14ac:dyDescent="0.25">
      <c r="B60" s="223"/>
      <c r="C60" s="197" t="s">
        <v>13</v>
      </c>
      <c r="D60" s="197">
        <v>81535</v>
      </c>
      <c r="E60" s="197">
        <v>100319</v>
      </c>
      <c r="F60" s="197">
        <v>66730</v>
      </c>
      <c r="G60" s="197">
        <v>61407</v>
      </c>
      <c r="H60" s="197">
        <v>65255</v>
      </c>
      <c r="I60" s="197">
        <v>54573</v>
      </c>
      <c r="J60" s="197">
        <v>1.3277802204960347</v>
      </c>
      <c r="K60" s="197">
        <v>1.5373381350088116</v>
      </c>
      <c r="L60" s="197">
        <v>1.2227658365858576</v>
      </c>
      <c r="M60" s="197">
        <v>1.3626280640302346</v>
      </c>
      <c r="N60" s="12">
        <v>0.16015527429033696</v>
      </c>
      <c r="O60" s="197"/>
      <c r="P60" s="197"/>
      <c r="T60" s="197"/>
      <c r="U60" s="197"/>
      <c r="V60" s="197"/>
      <c r="W60" s="197"/>
      <c r="X60" s="197"/>
      <c r="Y60" s="197"/>
    </row>
    <row r="61" spans="2:25" s="198" customFormat="1" x14ac:dyDescent="0.25">
      <c r="B61" s="223"/>
      <c r="C61" s="197" t="s">
        <v>14</v>
      </c>
      <c r="D61" s="197">
        <v>83432</v>
      </c>
      <c r="E61" s="197">
        <v>125586</v>
      </c>
      <c r="F61" s="197">
        <v>89505</v>
      </c>
      <c r="G61" s="197">
        <v>57550</v>
      </c>
      <c r="H61" s="197">
        <v>71444</v>
      </c>
      <c r="I61" s="197">
        <v>55641</v>
      </c>
      <c r="J61" s="197">
        <v>1.4497306689834926</v>
      </c>
      <c r="K61" s="197">
        <v>1.7578243099490509</v>
      </c>
      <c r="L61" s="197">
        <v>1.6086159486709442</v>
      </c>
      <c r="M61" s="197">
        <v>1.6053903092011625</v>
      </c>
      <c r="N61" s="12">
        <v>0.15407214694209123</v>
      </c>
      <c r="O61" s="197"/>
      <c r="P61" s="197"/>
      <c r="T61" s="197"/>
      <c r="U61" s="197"/>
      <c r="V61" s="197"/>
      <c r="W61" s="197"/>
      <c r="X61" s="197"/>
      <c r="Y61" s="197"/>
    </row>
    <row r="62" spans="2:25" s="198" customFormat="1" x14ac:dyDescent="0.25">
      <c r="B62" s="223"/>
      <c r="C62" s="197" t="s">
        <v>15</v>
      </c>
      <c r="D62" s="197">
        <v>78092</v>
      </c>
      <c r="E62" s="197">
        <v>62780</v>
      </c>
      <c r="F62" s="197">
        <v>49432</v>
      </c>
      <c r="G62" s="197">
        <v>57710</v>
      </c>
      <c r="H62" s="197">
        <v>66291</v>
      </c>
      <c r="I62" s="197">
        <v>53099</v>
      </c>
      <c r="J62" s="197">
        <v>1.3531796915612546</v>
      </c>
      <c r="K62" s="197">
        <v>0.94703655096468597</v>
      </c>
      <c r="L62" s="197">
        <v>0.93094031902672369</v>
      </c>
      <c r="M62" s="197">
        <v>1.0770521871842214</v>
      </c>
      <c r="N62" s="12">
        <v>0.23926882616790379</v>
      </c>
      <c r="O62" s="197"/>
      <c r="P62" s="197"/>
      <c r="T62" s="197"/>
      <c r="U62" s="197"/>
      <c r="V62" s="197"/>
      <c r="W62" s="197"/>
      <c r="X62" s="197"/>
      <c r="Y62" s="197"/>
    </row>
    <row r="63" spans="2:25" s="198" customFormat="1" x14ac:dyDescent="0.25">
      <c r="B63" s="223"/>
      <c r="C63" s="197" t="s">
        <v>16</v>
      </c>
      <c r="D63" s="197">
        <v>53720</v>
      </c>
      <c r="E63" s="197">
        <v>59115</v>
      </c>
      <c r="F63" s="197">
        <v>43274</v>
      </c>
      <c r="G63" s="197">
        <v>58933</v>
      </c>
      <c r="H63" s="197">
        <v>62561</v>
      </c>
      <c r="I63" s="197">
        <v>51337</v>
      </c>
      <c r="J63" s="197">
        <v>0.91154361732815226</v>
      </c>
      <c r="K63" s="197">
        <v>0.9449177602659804</v>
      </c>
      <c r="L63" s="197">
        <v>0.84293979001499897</v>
      </c>
      <c r="M63" s="197">
        <v>0.89980038920304395</v>
      </c>
      <c r="N63" s="12">
        <v>5.1993308792827042E-2</v>
      </c>
      <c r="O63" s="197"/>
      <c r="P63" s="197"/>
      <c r="T63" s="197"/>
      <c r="U63" s="197"/>
      <c r="V63" s="197"/>
      <c r="W63" s="197"/>
      <c r="X63" s="197"/>
      <c r="Y63" s="197"/>
    </row>
    <row r="64" spans="2:25" s="198" customFormat="1" x14ac:dyDescent="0.25">
      <c r="B64" s="223"/>
      <c r="C64" s="197" t="s">
        <v>17</v>
      </c>
      <c r="D64" s="197">
        <v>35671</v>
      </c>
      <c r="E64" s="197">
        <v>37752</v>
      </c>
      <c r="F64" s="197">
        <v>26286</v>
      </c>
      <c r="G64" s="197">
        <v>57551</v>
      </c>
      <c r="H64" s="197">
        <v>63281</v>
      </c>
      <c r="I64" s="197">
        <v>76562</v>
      </c>
      <c r="J64" s="197">
        <v>0.61981546801966947</v>
      </c>
      <c r="K64" s="197">
        <v>0.59657717166290036</v>
      </c>
      <c r="L64" s="197">
        <v>0.34332958909119404</v>
      </c>
      <c r="M64" s="197">
        <v>0.5199074095912547</v>
      </c>
      <c r="N64" s="12">
        <v>0.15336166282290031</v>
      </c>
      <c r="O64" s="197"/>
      <c r="P64" s="197"/>
      <c r="T64" s="197"/>
      <c r="U64" s="197"/>
      <c r="V64" s="197"/>
      <c r="W64" s="197"/>
      <c r="X64" s="197"/>
      <c r="Y64" s="197"/>
    </row>
    <row r="65" spans="2:25" s="198" customFormat="1" x14ac:dyDescent="0.25">
      <c r="B65" s="223"/>
      <c r="C65" s="197" t="s">
        <v>18</v>
      </c>
      <c r="D65" s="197">
        <v>17677</v>
      </c>
      <c r="E65" s="197">
        <v>6538</v>
      </c>
      <c r="F65" s="197">
        <v>17258</v>
      </c>
      <c r="G65" s="197">
        <v>55988</v>
      </c>
      <c r="H65" s="197">
        <v>57518</v>
      </c>
      <c r="I65" s="197">
        <v>86144</v>
      </c>
      <c r="J65" s="197">
        <v>0.31572837036507823</v>
      </c>
      <c r="K65" s="197">
        <v>0.11366876456065927</v>
      </c>
      <c r="L65" s="197">
        <v>0.20033896731054979</v>
      </c>
      <c r="M65" s="197">
        <v>0.20991203407876244</v>
      </c>
      <c r="N65" s="12">
        <v>0.10136939271777641</v>
      </c>
      <c r="O65" s="197"/>
      <c r="P65" s="197"/>
      <c r="T65" s="197"/>
      <c r="U65" s="197"/>
      <c r="V65" s="197"/>
      <c r="W65" s="197"/>
      <c r="X65" s="197"/>
      <c r="Y65" s="197"/>
    </row>
    <row r="66" spans="2:25" s="198" customFormat="1" x14ac:dyDescent="0.25">
      <c r="B66" s="224"/>
      <c r="C66" s="14" t="s">
        <v>19</v>
      </c>
      <c r="D66" s="14">
        <v>21634</v>
      </c>
      <c r="E66" s="14">
        <v>6201</v>
      </c>
      <c r="F66" s="14">
        <v>4400</v>
      </c>
      <c r="G66" s="14">
        <v>51958</v>
      </c>
      <c r="H66" s="14">
        <v>65092</v>
      </c>
      <c r="I66" s="14">
        <v>91544</v>
      </c>
      <c r="J66" s="14">
        <v>0.41637476423264946</v>
      </c>
      <c r="K66" s="14">
        <v>9.5265163153690158E-2</v>
      </c>
      <c r="L66" s="14">
        <v>4.8064318797518137E-2</v>
      </c>
      <c r="M66" s="14">
        <v>0.18656808206128594</v>
      </c>
      <c r="N66" s="15">
        <v>0.20041285713481924</v>
      </c>
      <c r="O66" s="197"/>
      <c r="P66" s="197"/>
      <c r="T66" s="197"/>
      <c r="U66" s="197"/>
      <c r="V66" s="197"/>
      <c r="W66" s="197"/>
      <c r="X66" s="197"/>
      <c r="Y66" s="197"/>
    </row>
    <row r="67" spans="2:25" s="198" customFormat="1" x14ac:dyDescent="0.25">
      <c r="B67" s="204"/>
      <c r="C67" s="197"/>
      <c r="D67" s="197"/>
      <c r="E67" s="197"/>
      <c r="F67" s="197"/>
      <c r="G67" s="197"/>
      <c r="K67" s="204"/>
      <c r="L67" s="197"/>
      <c r="M67" s="197"/>
      <c r="N67" s="197"/>
      <c r="O67" s="197"/>
      <c r="P67" s="197"/>
      <c r="T67" s="197"/>
      <c r="U67" s="197"/>
      <c r="V67" s="197"/>
      <c r="W67" s="197"/>
      <c r="X67" s="197"/>
      <c r="Y67" s="197"/>
    </row>
    <row r="68" spans="2:25" s="198" customFormat="1" x14ac:dyDescent="0.25">
      <c r="B68" s="204"/>
      <c r="C68" s="197"/>
      <c r="D68" s="197"/>
      <c r="E68" s="197"/>
      <c r="F68" s="197"/>
      <c r="G68" s="197"/>
      <c r="K68" s="204"/>
      <c r="L68" s="197"/>
      <c r="M68" s="197"/>
      <c r="N68" s="197"/>
      <c r="O68" s="197"/>
      <c r="P68" s="197"/>
      <c r="T68" s="197"/>
      <c r="U68" s="197"/>
      <c r="V68" s="197"/>
      <c r="W68" s="197"/>
      <c r="X68" s="197"/>
      <c r="Y68" s="197"/>
    </row>
    <row r="69" spans="2:25" s="198" customFormat="1" x14ac:dyDescent="0.25">
      <c r="B69"/>
      <c r="C69"/>
      <c r="D69" s="219" t="s">
        <v>367</v>
      </c>
      <c r="E69" s="220"/>
      <c r="F69" s="221"/>
      <c r="G69" s="219" t="s">
        <v>367</v>
      </c>
      <c r="H69" s="220"/>
      <c r="I69" s="221"/>
      <c r="J69" s="219" t="s">
        <v>367</v>
      </c>
      <c r="K69" s="220"/>
      <c r="L69" s="221"/>
      <c r="M69"/>
      <c r="N69"/>
      <c r="O69" s="197"/>
      <c r="P69" s="197"/>
      <c r="T69" s="197"/>
      <c r="U69" s="197"/>
      <c r="V69" s="197"/>
      <c r="W69" s="197"/>
      <c r="X69" s="197"/>
      <c r="Y69" s="197"/>
    </row>
    <row r="70" spans="2:25" s="198" customFormat="1" x14ac:dyDescent="0.25">
      <c r="B70" s="97"/>
      <c r="C70" s="203"/>
      <c r="D70" s="200" t="s">
        <v>97</v>
      </c>
      <c r="E70" s="200" t="s">
        <v>98</v>
      </c>
      <c r="F70" s="200" t="s">
        <v>99</v>
      </c>
      <c r="G70" s="200" t="s">
        <v>97</v>
      </c>
      <c r="H70" s="200" t="s">
        <v>98</v>
      </c>
      <c r="I70" s="200" t="s">
        <v>99</v>
      </c>
      <c r="J70" s="200" t="s">
        <v>97</v>
      </c>
      <c r="K70" s="200" t="s">
        <v>98</v>
      </c>
      <c r="L70" s="200" t="s">
        <v>99</v>
      </c>
      <c r="M70" s="200" t="s">
        <v>100</v>
      </c>
      <c r="N70" s="201" t="s">
        <v>143</v>
      </c>
      <c r="O70" s="197"/>
      <c r="P70" s="197"/>
      <c r="T70" s="197"/>
      <c r="U70" s="197"/>
      <c r="V70" s="197"/>
      <c r="W70" s="197"/>
      <c r="X70" s="197"/>
      <c r="Y70" s="197"/>
    </row>
    <row r="71" spans="2:25" s="198" customFormat="1" x14ac:dyDescent="0.25">
      <c r="B71" s="97"/>
      <c r="C71" s="203"/>
      <c r="D71" s="222" t="s">
        <v>352</v>
      </c>
      <c r="E71" s="222"/>
      <c r="F71" s="222"/>
      <c r="G71" s="222" t="s">
        <v>353</v>
      </c>
      <c r="H71" s="222"/>
      <c r="I71" s="222"/>
      <c r="J71" s="222" t="s">
        <v>354</v>
      </c>
      <c r="K71" s="222"/>
      <c r="L71" s="222"/>
      <c r="M71" s="200"/>
      <c r="N71" s="201"/>
      <c r="O71" s="197"/>
      <c r="P71" s="197"/>
      <c r="T71" s="197"/>
      <c r="U71" s="197"/>
      <c r="V71" s="197"/>
      <c r="W71" s="197"/>
      <c r="X71" s="197"/>
      <c r="Y71" s="197"/>
    </row>
    <row r="72" spans="2:25" s="198" customFormat="1" x14ac:dyDescent="0.25">
      <c r="B72" s="210" t="s">
        <v>265</v>
      </c>
      <c r="C72" s="195" t="s">
        <v>11</v>
      </c>
      <c r="D72" s="195">
        <v>32447</v>
      </c>
      <c r="E72" s="195">
        <v>13072</v>
      </c>
      <c r="F72" s="195">
        <v>11040</v>
      </c>
      <c r="G72" s="195">
        <v>90161</v>
      </c>
      <c r="H72" s="195">
        <v>51207</v>
      </c>
      <c r="I72" s="195">
        <v>97395</v>
      </c>
      <c r="J72" s="195">
        <f t="shared" ref="J72:L87" si="2">D72/G72</f>
        <v>0.35987843968012778</v>
      </c>
      <c r="K72" s="195">
        <f t="shared" si="2"/>
        <v>0.25527759876579376</v>
      </c>
      <c r="L72" s="195">
        <f t="shared" si="2"/>
        <v>0.11335284152163869</v>
      </c>
      <c r="M72" s="197">
        <f>AVERAGE(J72:L72)</f>
        <v>0.2428362933225201</v>
      </c>
      <c r="N72" s="12">
        <f>STDEVA(J72:L72)</f>
        <v>0.12373280566486727</v>
      </c>
      <c r="O72" s="197"/>
      <c r="P72" s="197"/>
      <c r="T72" s="197"/>
      <c r="U72" s="197"/>
      <c r="V72" s="197"/>
      <c r="W72" s="197"/>
      <c r="X72" s="197"/>
      <c r="Y72" s="197"/>
    </row>
    <row r="73" spans="2:25" s="198" customFormat="1" x14ac:dyDescent="0.25">
      <c r="B73" s="223"/>
      <c r="C73" s="197" t="s">
        <v>12</v>
      </c>
      <c r="D73" s="197">
        <v>48975</v>
      </c>
      <c r="E73" s="197">
        <v>13759</v>
      </c>
      <c r="F73" s="197">
        <v>15200</v>
      </c>
      <c r="G73" s="197">
        <v>76124</v>
      </c>
      <c r="H73" s="197">
        <v>54940</v>
      </c>
      <c r="I73" s="197">
        <v>69714</v>
      </c>
      <c r="J73" s="197">
        <f t="shared" si="2"/>
        <v>0.64335820503389207</v>
      </c>
      <c r="K73" s="197">
        <f t="shared" si="2"/>
        <v>0.2504368401892974</v>
      </c>
      <c r="L73" s="197">
        <f t="shared" si="2"/>
        <v>0.21803368046590355</v>
      </c>
      <c r="M73" s="197">
        <f t="shared" ref="M73:M89" si="3">AVERAGE(J73:L73)</f>
        <v>0.37060957522969767</v>
      </c>
      <c r="N73" s="12">
        <f t="shared" ref="N73:N89" si="4">STDEVA(J73:L73)</f>
        <v>0.23676222774138625</v>
      </c>
      <c r="O73" s="197"/>
      <c r="P73" s="197"/>
      <c r="T73" s="197"/>
      <c r="U73" s="197"/>
      <c r="V73" s="197"/>
      <c r="W73" s="197"/>
      <c r="X73" s="197"/>
      <c r="Y73" s="197"/>
    </row>
    <row r="74" spans="2:25" s="198" customFormat="1" x14ac:dyDescent="0.25">
      <c r="B74" s="223"/>
      <c r="C74" s="197" t="s">
        <v>13</v>
      </c>
      <c r="D74" s="197">
        <v>55984</v>
      </c>
      <c r="E74" s="197">
        <v>20162</v>
      </c>
      <c r="F74" s="197">
        <v>10668</v>
      </c>
      <c r="G74" s="197">
        <v>101265</v>
      </c>
      <c r="H74" s="197">
        <v>50653</v>
      </c>
      <c r="I74" s="197">
        <v>86226</v>
      </c>
      <c r="J74" s="197">
        <f t="shared" si="2"/>
        <v>0.55284649187774648</v>
      </c>
      <c r="K74" s="197">
        <f t="shared" si="2"/>
        <v>0.39804157700432352</v>
      </c>
      <c r="L74" s="197">
        <f t="shared" si="2"/>
        <v>0.12372138334145154</v>
      </c>
      <c r="M74" s="197">
        <f t="shared" si="3"/>
        <v>0.35820315074117381</v>
      </c>
      <c r="N74" s="12">
        <f t="shared" si="4"/>
        <v>0.21731869420143102</v>
      </c>
      <c r="O74" s="197"/>
      <c r="P74" s="197"/>
      <c r="T74" s="197"/>
      <c r="U74" s="197"/>
      <c r="V74" s="197"/>
      <c r="W74" s="197"/>
      <c r="X74" s="197"/>
      <c r="Y74" s="197"/>
    </row>
    <row r="75" spans="2:25" x14ac:dyDescent="0.25">
      <c r="B75" s="223"/>
      <c r="C75" s="197" t="s">
        <v>14</v>
      </c>
      <c r="D75" s="197">
        <v>46365</v>
      </c>
      <c r="E75" s="197">
        <v>40589</v>
      </c>
      <c r="F75" s="197">
        <v>42854</v>
      </c>
      <c r="G75" s="197">
        <v>106787</v>
      </c>
      <c r="H75" s="197">
        <v>53422</v>
      </c>
      <c r="I75" s="197">
        <v>91880</v>
      </c>
      <c r="J75" s="197">
        <f t="shared" si="2"/>
        <v>0.43418206335977227</v>
      </c>
      <c r="K75" s="197">
        <f t="shared" si="2"/>
        <v>0.75978061472801472</v>
      </c>
      <c r="L75" s="197">
        <f t="shared" si="2"/>
        <v>0.46641271223334785</v>
      </c>
      <c r="M75" s="197">
        <f t="shared" si="3"/>
        <v>0.5534584634403783</v>
      </c>
      <c r="N75" s="12">
        <f t="shared" si="4"/>
        <v>0.17940548003244408</v>
      </c>
    </row>
    <row r="76" spans="2:25" x14ac:dyDescent="0.25">
      <c r="B76" s="223"/>
      <c r="C76" s="197" t="s">
        <v>15</v>
      </c>
      <c r="D76" s="197">
        <v>21981</v>
      </c>
      <c r="E76" s="197">
        <v>18596</v>
      </c>
      <c r="F76" s="197">
        <v>24790</v>
      </c>
      <c r="G76" s="197">
        <v>84844</v>
      </c>
      <c r="H76" s="197">
        <v>52614</v>
      </c>
      <c r="I76" s="197">
        <v>73474</v>
      </c>
      <c r="J76" s="197">
        <f t="shared" si="2"/>
        <v>0.25907547970392719</v>
      </c>
      <c r="K76" s="197">
        <f t="shared" si="2"/>
        <v>0.35344204964458131</v>
      </c>
      <c r="L76" s="197">
        <f t="shared" si="2"/>
        <v>0.33739826333124645</v>
      </c>
      <c r="M76" s="197">
        <f t="shared" si="3"/>
        <v>0.31663859755991836</v>
      </c>
      <c r="N76" s="12">
        <f t="shared" si="4"/>
        <v>5.0492426885563935E-2</v>
      </c>
    </row>
    <row r="77" spans="2:25" x14ac:dyDescent="0.25">
      <c r="B77" s="223"/>
      <c r="C77" s="197" t="s">
        <v>16</v>
      </c>
      <c r="D77" s="197">
        <v>15986</v>
      </c>
      <c r="E77" s="197">
        <v>19961</v>
      </c>
      <c r="F77" s="197">
        <v>18481</v>
      </c>
      <c r="G77" s="197">
        <v>82122</v>
      </c>
      <c r="H77" s="197">
        <v>59632</v>
      </c>
      <c r="I77" s="197">
        <v>82144</v>
      </c>
      <c r="J77" s="197">
        <f t="shared" si="2"/>
        <v>0.19466160103261002</v>
      </c>
      <c r="K77" s="197">
        <f t="shared" si="2"/>
        <v>0.3347363831499866</v>
      </c>
      <c r="L77" s="197">
        <f t="shared" si="2"/>
        <v>0.22498295675886248</v>
      </c>
      <c r="M77" s="197">
        <f t="shared" si="3"/>
        <v>0.25146031364715304</v>
      </c>
      <c r="N77" s="12">
        <f t="shared" si="4"/>
        <v>7.3695481321109924E-2</v>
      </c>
    </row>
    <row r="78" spans="2:25" x14ac:dyDescent="0.25">
      <c r="B78" s="223"/>
      <c r="C78" s="197" t="s">
        <v>17</v>
      </c>
      <c r="D78" s="197">
        <v>23282</v>
      </c>
      <c r="E78" s="197">
        <v>9549</v>
      </c>
      <c r="F78" s="197">
        <v>20507</v>
      </c>
      <c r="G78" s="197">
        <v>72228</v>
      </c>
      <c r="H78" s="197">
        <v>59958</v>
      </c>
      <c r="I78" s="197">
        <v>88841</v>
      </c>
      <c r="J78" s="197">
        <f t="shared" si="2"/>
        <v>0.32234036661682453</v>
      </c>
      <c r="K78" s="197">
        <f t="shared" si="2"/>
        <v>0.15926148303812668</v>
      </c>
      <c r="L78" s="197">
        <f t="shared" si="2"/>
        <v>0.2308281086435317</v>
      </c>
      <c r="M78" s="197">
        <f t="shared" si="3"/>
        <v>0.23747665276616101</v>
      </c>
      <c r="N78" s="12">
        <f t="shared" si="4"/>
        <v>8.1742479296455867E-2</v>
      </c>
    </row>
    <row r="79" spans="2:25" x14ac:dyDescent="0.25">
      <c r="B79" s="223"/>
      <c r="C79" s="197" t="s">
        <v>18</v>
      </c>
      <c r="D79" s="197">
        <v>17998</v>
      </c>
      <c r="E79" s="197">
        <v>8593</v>
      </c>
      <c r="F79" s="197">
        <v>25385</v>
      </c>
      <c r="G79" s="197">
        <v>83031</v>
      </c>
      <c r="H79" s="197">
        <v>65936</v>
      </c>
      <c r="I79" s="197">
        <v>88878</v>
      </c>
      <c r="J79" s="197">
        <f t="shared" si="2"/>
        <v>0.21676241403813035</v>
      </c>
      <c r="K79" s="197">
        <f t="shared" si="2"/>
        <v>0.13032334384858044</v>
      </c>
      <c r="L79" s="197">
        <f t="shared" si="2"/>
        <v>0.2856162379891537</v>
      </c>
      <c r="M79" s="197">
        <f t="shared" si="3"/>
        <v>0.21090066529195484</v>
      </c>
      <c r="N79" s="12">
        <f t="shared" si="4"/>
        <v>7.7812215084852129E-2</v>
      </c>
    </row>
    <row r="80" spans="2:25" x14ac:dyDescent="0.25">
      <c r="B80" s="224"/>
      <c r="C80" s="14" t="s">
        <v>19</v>
      </c>
      <c r="D80" s="14">
        <v>12213</v>
      </c>
      <c r="E80" s="14">
        <v>9229</v>
      </c>
      <c r="F80" s="14">
        <v>22962</v>
      </c>
      <c r="G80" s="14">
        <v>61220</v>
      </c>
      <c r="H80" s="14">
        <v>59781</v>
      </c>
      <c r="I80" s="14">
        <v>91195</v>
      </c>
      <c r="J80" s="14">
        <f t="shared" si="2"/>
        <v>0.19949362953283239</v>
      </c>
      <c r="K80" s="14">
        <f t="shared" si="2"/>
        <v>0.15438015422960472</v>
      </c>
      <c r="L80" s="14">
        <f t="shared" si="2"/>
        <v>0.25179012007237239</v>
      </c>
      <c r="M80" s="14">
        <f t="shared" si="3"/>
        <v>0.20188796794493649</v>
      </c>
      <c r="N80" s="15">
        <f t="shared" si="4"/>
        <v>4.8749102593750857E-2</v>
      </c>
    </row>
    <row r="81" spans="2:14" x14ac:dyDescent="0.25">
      <c r="B81" s="225" t="s">
        <v>370</v>
      </c>
      <c r="C81" s="197" t="s">
        <v>11</v>
      </c>
      <c r="D81" s="197">
        <v>15514</v>
      </c>
      <c r="E81" s="197">
        <v>4443</v>
      </c>
      <c r="F81" s="197">
        <v>4371</v>
      </c>
      <c r="G81" s="197">
        <v>83607</v>
      </c>
      <c r="H81" s="197">
        <v>59361</v>
      </c>
      <c r="I81" s="197">
        <v>78912</v>
      </c>
      <c r="J81" s="197">
        <f t="shared" si="2"/>
        <v>0.18555862547394356</v>
      </c>
      <c r="K81" s="197">
        <f t="shared" si="2"/>
        <v>7.4847121847677764E-2</v>
      </c>
      <c r="L81" s="197">
        <f t="shared" si="2"/>
        <v>5.5390815085158147E-2</v>
      </c>
      <c r="M81" s="197">
        <f t="shared" si="3"/>
        <v>0.10526552080225982</v>
      </c>
      <c r="N81" s="12">
        <f t="shared" si="4"/>
        <v>7.0213061189302886E-2</v>
      </c>
    </row>
    <row r="82" spans="2:14" x14ac:dyDescent="0.25">
      <c r="B82" s="223"/>
      <c r="C82" s="197" t="s">
        <v>12</v>
      </c>
      <c r="D82" s="197">
        <v>32747</v>
      </c>
      <c r="E82" s="197">
        <v>3560</v>
      </c>
      <c r="F82" s="197">
        <v>16631</v>
      </c>
      <c r="G82" s="197">
        <v>90393</v>
      </c>
      <c r="H82" s="197">
        <v>51038</v>
      </c>
      <c r="I82" s="197">
        <v>70209</v>
      </c>
      <c r="J82" s="197">
        <f t="shared" si="2"/>
        <v>0.36227362738265129</v>
      </c>
      <c r="K82" s="197">
        <f t="shared" si="2"/>
        <v>6.9751949527802809E-2</v>
      </c>
      <c r="L82" s="197">
        <f t="shared" si="2"/>
        <v>0.23687846287512998</v>
      </c>
      <c r="M82" s="197">
        <f t="shared" si="3"/>
        <v>0.22296801326186136</v>
      </c>
      <c r="N82" s="12">
        <f t="shared" si="4"/>
        <v>0.14675611898686333</v>
      </c>
    </row>
    <row r="83" spans="2:14" x14ac:dyDescent="0.25">
      <c r="B83" s="223"/>
      <c r="C83" s="197" t="s">
        <v>13</v>
      </c>
      <c r="D83" s="197">
        <v>40159</v>
      </c>
      <c r="E83" s="197">
        <v>15731</v>
      </c>
      <c r="F83" s="197">
        <v>11350</v>
      </c>
      <c r="G83" s="197">
        <v>90534</v>
      </c>
      <c r="H83" s="197">
        <v>44303</v>
      </c>
      <c r="I83" s="197">
        <v>70420</v>
      </c>
      <c r="J83" s="197">
        <f t="shared" si="2"/>
        <v>0.44357920781142995</v>
      </c>
      <c r="K83" s="197">
        <f t="shared" si="2"/>
        <v>0.3550775342527594</v>
      </c>
      <c r="L83" s="197">
        <f t="shared" si="2"/>
        <v>0.16117580232888384</v>
      </c>
      <c r="M83" s="197">
        <f t="shared" si="3"/>
        <v>0.31994418146435771</v>
      </c>
      <c r="N83" s="12">
        <f t="shared" si="4"/>
        <v>0.14444267103474148</v>
      </c>
    </row>
    <row r="84" spans="2:14" x14ac:dyDescent="0.25">
      <c r="B84" s="223"/>
      <c r="C84" s="197" t="s">
        <v>14</v>
      </c>
      <c r="D84" s="197">
        <v>39624</v>
      </c>
      <c r="E84" s="197">
        <v>10029</v>
      </c>
      <c r="F84" s="197">
        <v>28933</v>
      </c>
      <c r="G84" s="197">
        <v>80294</v>
      </c>
      <c r="H84" s="197">
        <v>51022</v>
      </c>
      <c r="I84" s="197">
        <v>68596</v>
      </c>
      <c r="J84" s="197">
        <f t="shared" si="2"/>
        <v>0.49348643734276532</v>
      </c>
      <c r="K84" s="197">
        <f t="shared" si="2"/>
        <v>0.19656226725726159</v>
      </c>
      <c r="L84" s="197">
        <f t="shared" si="2"/>
        <v>0.42178844247477987</v>
      </c>
      <c r="M84" s="197">
        <f t="shared" si="3"/>
        <v>0.37061238235826893</v>
      </c>
      <c r="N84" s="12">
        <f t="shared" si="4"/>
        <v>0.15493622088468476</v>
      </c>
    </row>
    <row r="85" spans="2:14" x14ac:dyDescent="0.25">
      <c r="B85" s="223"/>
      <c r="C85" s="197" t="s">
        <v>15</v>
      </c>
      <c r="D85" s="197">
        <v>20846</v>
      </c>
      <c r="E85" s="197">
        <v>17240</v>
      </c>
      <c r="F85" s="197">
        <v>26651</v>
      </c>
      <c r="G85" s="197">
        <v>86764</v>
      </c>
      <c r="H85" s="197">
        <v>46228</v>
      </c>
      <c r="I85" s="197">
        <v>65604</v>
      </c>
      <c r="J85" s="197">
        <f t="shared" si="2"/>
        <v>0.24026093771610346</v>
      </c>
      <c r="K85" s="197">
        <f t="shared" si="2"/>
        <v>0.37293415246171152</v>
      </c>
      <c r="L85" s="197">
        <f t="shared" si="2"/>
        <v>0.40624047314188161</v>
      </c>
      <c r="M85" s="197">
        <f t="shared" si="3"/>
        <v>0.33981185443989886</v>
      </c>
      <c r="N85" s="12">
        <f t="shared" si="4"/>
        <v>8.7807269145120409E-2</v>
      </c>
    </row>
    <row r="86" spans="2:14" x14ac:dyDescent="0.25">
      <c r="B86" s="223"/>
      <c r="C86" s="197" t="s">
        <v>16</v>
      </c>
      <c r="D86" s="197">
        <v>26511</v>
      </c>
      <c r="E86" s="197">
        <v>20324</v>
      </c>
      <c r="F86" s="197">
        <v>9790</v>
      </c>
      <c r="G86" s="197">
        <v>92297</v>
      </c>
      <c r="H86" s="197">
        <v>48736</v>
      </c>
      <c r="I86" s="197">
        <v>62788</v>
      </c>
      <c r="J86" s="197">
        <f t="shared" si="2"/>
        <v>0.28723577147686274</v>
      </c>
      <c r="K86" s="197">
        <f t="shared" si="2"/>
        <v>0.41702232435981618</v>
      </c>
      <c r="L86" s="197">
        <f t="shared" si="2"/>
        <v>0.15592151366503154</v>
      </c>
      <c r="M86" s="197">
        <f t="shared" si="3"/>
        <v>0.28672653650057017</v>
      </c>
      <c r="N86" s="12">
        <f t="shared" si="4"/>
        <v>0.13055115023072089</v>
      </c>
    </row>
    <row r="87" spans="2:14" x14ac:dyDescent="0.25">
      <c r="B87" s="223"/>
      <c r="C87" s="197" t="s">
        <v>17</v>
      </c>
      <c r="D87" s="197">
        <v>18940</v>
      </c>
      <c r="E87" s="197">
        <v>7200</v>
      </c>
      <c r="F87" s="197">
        <v>10455</v>
      </c>
      <c r="G87" s="197">
        <v>67315</v>
      </c>
      <c r="H87" s="197">
        <v>44070</v>
      </c>
      <c r="I87" s="197">
        <v>71762</v>
      </c>
      <c r="J87" s="197">
        <f t="shared" si="2"/>
        <v>0.28136373765134071</v>
      </c>
      <c r="K87" s="197">
        <f t="shared" si="2"/>
        <v>0.16337644656228728</v>
      </c>
      <c r="L87" s="197">
        <f t="shared" si="2"/>
        <v>0.14568991945597948</v>
      </c>
      <c r="M87" s="197">
        <f t="shared" si="3"/>
        <v>0.19681003455653581</v>
      </c>
      <c r="N87" s="12">
        <f t="shared" si="4"/>
        <v>7.3757710380365313E-2</v>
      </c>
    </row>
    <row r="88" spans="2:14" x14ac:dyDescent="0.25">
      <c r="B88" s="223"/>
      <c r="C88" s="197" t="s">
        <v>18</v>
      </c>
      <c r="D88" s="197">
        <v>10460</v>
      </c>
      <c r="E88" s="197">
        <v>14252</v>
      </c>
      <c r="F88" s="197">
        <v>7136</v>
      </c>
      <c r="G88" s="197">
        <v>72725</v>
      </c>
      <c r="H88" s="197">
        <v>52042</v>
      </c>
      <c r="I88" s="197">
        <v>80629</v>
      </c>
      <c r="J88" s="197">
        <f t="shared" ref="J88:L89" si="5">D88/G88</f>
        <v>0.1438294946717085</v>
      </c>
      <c r="K88" s="197">
        <f t="shared" si="5"/>
        <v>0.27385573190884288</v>
      </c>
      <c r="L88" s="197">
        <f t="shared" si="5"/>
        <v>8.8504136228900271E-2</v>
      </c>
      <c r="M88" s="197">
        <f t="shared" si="3"/>
        <v>0.16872978760315058</v>
      </c>
      <c r="N88" s="12">
        <f t="shared" si="4"/>
        <v>9.5151573535748435E-2</v>
      </c>
    </row>
    <row r="89" spans="2:14" x14ac:dyDescent="0.25">
      <c r="B89" s="224"/>
      <c r="C89" s="14" t="s">
        <v>19</v>
      </c>
      <c r="D89" s="14">
        <v>3057</v>
      </c>
      <c r="E89" s="14">
        <v>6225</v>
      </c>
      <c r="F89" s="14">
        <v>10440</v>
      </c>
      <c r="G89" s="14">
        <v>64043</v>
      </c>
      <c r="H89" s="14">
        <v>46997</v>
      </c>
      <c r="I89" s="14">
        <v>90837</v>
      </c>
      <c r="J89" s="14">
        <f t="shared" si="5"/>
        <v>4.7733554018393895E-2</v>
      </c>
      <c r="K89" s="14">
        <f t="shared" si="5"/>
        <v>0.13245526310190012</v>
      </c>
      <c r="L89" s="14">
        <f t="shared" si="5"/>
        <v>0.11493114039433271</v>
      </c>
      <c r="M89" s="14">
        <f t="shared" si="3"/>
        <v>9.8373319171542239E-2</v>
      </c>
      <c r="N89" s="15">
        <f t="shared" si="4"/>
        <v>4.4722064802980473E-2</v>
      </c>
    </row>
  </sheetData>
  <mergeCells count="35">
    <mergeCell ref="B72:B80"/>
    <mergeCell ref="B81:B89"/>
    <mergeCell ref="D14:E14"/>
    <mergeCell ref="M14:N14"/>
    <mergeCell ref="D69:F69"/>
    <mergeCell ref="G69:I69"/>
    <mergeCell ref="J69:L69"/>
    <mergeCell ref="D71:F71"/>
    <mergeCell ref="G71:I71"/>
    <mergeCell ref="J71:L71"/>
    <mergeCell ref="D48:F48"/>
    <mergeCell ref="G48:I48"/>
    <mergeCell ref="J48:L48"/>
    <mergeCell ref="B49:B57"/>
    <mergeCell ref="B58:B66"/>
    <mergeCell ref="B16:B28"/>
    <mergeCell ref="D2:F2"/>
    <mergeCell ref="M2:O2"/>
    <mergeCell ref="D46:F46"/>
    <mergeCell ref="G46:I46"/>
    <mergeCell ref="J46:L46"/>
    <mergeCell ref="B29:B41"/>
    <mergeCell ref="K16:K28"/>
    <mergeCell ref="K29:K41"/>
    <mergeCell ref="B4:B7"/>
    <mergeCell ref="B8:B11"/>
    <mergeCell ref="I8:I9"/>
    <mergeCell ref="I10:I11"/>
    <mergeCell ref="S9:S11"/>
    <mergeCell ref="Z35:Z37"/>
    <mergeCell ref="R7:S7"/>
    <mergeCell ref="K4:K7"/>
    <mergeCell ref="K8:K11"/>
    <mergeCell ref="R8:R10"/>
    <mergeCell ref="Y34:Y36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22"/>
  <sheetViews>
    <sheetView workbookViewId="0">
      <selection activeCell="T5" sqref="T5"/>
    </sheetView>
  </sheetViews>
  <sheetFormatPr defaultColWidth="8.875" defaultRowHeight="15" x14ac:dyDescent="0.25"/>
  <cols>
    <col min="1" max="4" width="8.875" style="2"/>
    <col min="5" max="7" width="11.625" style="2" bestFit="1" customWidth="1"/>
    <col min="8" max="8" width="8.875" style="2"/>
    <col min="9" max="9" width="11.625" style="2" bestFit="1" customWidth="1"/>
    <col min="10" max="10" width="8.875" style="2"/>
    <col min="11" max="12" width="11.625" style="2" bestFit="1" customWidth="1"/>
    <col min="13" max="14" width="8.875" style="2"/>
    <col min="15" max="15" width="11.625" style="2" bestFit="1" customWidth="1"/>
    <col min="16" max="19" width="8.875" style="2"/>
    <col min="20" max="20" width="11.625" style="2" bestFit="1" customWidth="1"/>
    <col min="21" max="16384" width="8.875" style="2"/>
  </cols>
  <sheetData>
    <row r="2" spans="2:18" x14ac:dyDescent="0.25">
      <c r="B2" s="4" t="s">
        <v>41</v>
      </c>
      <c r="K2" s="4" t="s">
        <v>54</v>
      </c>
    </row>
    <row r="3" spans="2:18" x14ac:dyDescent="0.25">
      <c r="B3" s="210" t="s">
        <v>39</v>
      </c>
      <c r="C3" s="229"/>
      <c r="D3" s="229"/>
      <c r="E3" s="211"/>
      <c r="F3" s="230" t="s">
        <v>40</v>
      </c>
      <c r="G3" s="230"/>
      <c r="H3" s="230"/>
      <c r="I3" s="231"/>
      <c r="K3" s="210" t="s">
        <v>39</v>
      </c>
      <c r="L3" s="229"/>
      <c r="M3" s="229"/>
      <c r="N3" s="211"/>
      <c r="O3" s="230" t="s">
        <v>40</v>
      </c>
      <c r="P3" s="230"/>
      <c r="Q3" s="230"/>
      <c r="R3" s="231"/>
    </row>
    <row r="4" spans="2:18" x14ac:dyDescent="0.25">
      <c r="B4" s="22" t="s">
        <v>2</v>
      </c>
      <c r="C4" s="23" t="s">
        <v>37</v>
      </c>
      <c r="D4" s="23" t="s">
        <v>3</v>
      </c>
      <c r="E4" s="25" t="s">
        <v>38</v>
      </c>
      <c r="F4" s="24" t="s">
        <v>2</v>
      </c>
      <c r="G4" s="23" t="s">
        <v>37</v>
      </c>
      <c r="H4" s="23" t="s">
        <v>3</v>
      </c>
      <c r="I4" s="25" t="s">
        <v>38</v>
      </c>
      <c r="K4" s="26" t="s">
        <v>2</v>
      </c>
      <c r="L4" s="35" t="s">
        <v>29</v>
      </c>
      <c r="M4" s="35" t="s">
        <v>30</v>
      </c>
      <c r="N4" s="36" t="s">
        <v>31</v>
      </c>
      <c r="O4" s="27" t="s">
        <v>2</v>
      </c>
      <c r="P4" s="35" t="s">
        <v>29</v>
      </c>
      <c r="Q4" s="35" t="s">
        <v>30</v>
      </c>
      <c r="R4" s="36" t="s">
        <v>31</v>
      </c>
    </row>
    <row r="5" spans="2:18" x14ac:dyDescent="0.25">
      <c r="B5" s="26">
        <v>14.195</v>
      </c>
      <c r="C5" s="27">
        <v>15.534000000000001</v>
      </c>
      <c r="D5" s="27">
        <v>17.956</v>
      </c>
      <c r="E5" s="28">
        <v>15.648999999999999</v>
      </c>
      <c r="F5" s="27">
        <v>5.78</v>
      </c>
      <c r="G5" s="27">
        <v>2.2233000000000001</v>
      </c>
      <c r="H5" s="27">
        <v>6.1219999999999999</v>
      </c>
      <c r="I5" s="28">
        <v>3.1749999999999998</v>
      </c>
      <c r="K5" s="26">
        <v>13.551</v>
      </c>
      <c r="L5" s="27">
        <v>14.42</v>
      </c>
      <c r="M5" s="27">
        <v>14.191000000000001</v>
      </c>
      <c r="N5" s="28">
        <v>13.225</v>
      </c>
      <c r="O5" s="27">
        <v>5.8570000000000002</v>
      </c>
      <c r="P5" s="27">
        <v>2.46</v>
      </c>
      <c r="Q5" s="27">
        <v>3.7250000000000001</v>
      </c>
      <c r="R5" s="28">
        <v>2.46</v>
      </c>
    </row>
    <row r="6" spans="2:18" x14ac:dyDescent="0.25">
      <c r="B6" s="26">
        <v>15.57</v>
      </c>
      <c r="C6" s="27">
        <v>16.225000000000001</v>
      </c>
      <c r="D6" s="27">
        <v>13.904</v>
      </c>
      <c r="E6" s="28">
        <v>15.362</v>
      </c>
      <c r="F6" s="27">
        <v>4.0220000000000002</v>
      </c>
      <c r="G6" s="27">
        <v>1.5129999999999999</v>
      </c>
      <c r="H6" s="27">
        <v>7.9109999999999996</v>
      </c>
      <c r="I6" s="28">
        <v>2.5030000000000001</v>
      </c>
      <c r="K6" s="26">
        <v>18.420999999999999</v>
      </c>
      <c r="L6" s="27">
        <v>14.589</v>
      </c>
      <c r="M6" s="27">
        <v>15.654999999999999</v>
      </c>
      <c r="N6" s="28">
        <v>14.028</v>
      </c>
      <c r="O6" s="27">
        <v>6.5469999999999997</v>
      </c>
      <c r="P6" s="27">
        <v>5.0709999999999997</v>
      </c>
      <c r="Q6" s="27">
        <v>4.343</v>
      </c>
      <c r="R6" s="28">
        <v>3.2709999999999999</v>
      </c>
    </row>
    <row r="7" spans="2:18" x14ac:dyDescent="0.25">
      <c r="B7" s="26">
        <v>11.846</v>
      </c>
      <c r="C7" s="27">
        <v>13.861000000000001</v>
      </c>
      <c r="D7" s="27">
        <v>14.577999999999999</v>
      </c>
      <c r="E7" s="28">
        <v>14.99</v>
      </c>
      <c r="F7" s="27">
        <v>3.6539999999999999</v>
      </c>
      <c r="G7" s="27">
        <v>1.78</v>
      </c>
      <c r="H7" s="27">
        <v>6.7290000000000001</v>
      </c>
      <c r="I7" s="28">
        <v>3.6110000000000002</v>
      </c>
      <c r="K7" s="26">
        <v>14.696</v>
      </c>
      <c r="L7" s="27">
        <v>13.635</v>
      </c>
      <c r="M7" s="27">
        <v>13.244999999999999</v>
      </c>
      <c r="N7" s="28">
        <v>11.516</v>
      </c>
      <c r="O7" s="27">
        <v>3.984</v>
      </c>
      <c r="P7" s="27">
        <v>5.03</v>
      </c>
      <c r="Q7" s="27">
        <v>3.9780000000000002</v>
      </c>
      <c r="R7" s="28">
        <v>2.0299999999999998</v>
      </c>
    </row>
    <row r="8" spans="2:18" x14ac:dyDescent="0.25">
      <c r="B8" s="26">
        <v>12.134</v>
      </c>
      <c r="C8" s="27">
        <v>13.073</v>
      </c>
      <c r="D8" s="27">
        <v>13.762</v>
      </c>
      <c r="E8" s="28">
        <v>15.246</v>
      </c>
      <c r="F8" s="27">
        <v>4.4989999999999997</v>
      </c>
      <c r="G8" s="27">
        <v>2.7959999999999998</v>
      </c>
      <c r="H8" s="27">
        <v>7.4340000000000002</v>
      </c>
      <c r="I8" s="28">
        <v>3.0569999999999999</v>
      </c>
      <c r="K8" s="26">
        <v>17.12</v>
      </c>
      <c r="L8" s="27">
        <v>15.941000000000001</v>
      </c>
      <c r="M8" s="27">
        <v>13.037000000000001</v>
      </c>
      <c r="N8" s="28">
        <v>14.760999999999999</v>
      </c>
      <c r="O8" s="27">
        <v>3.407</v>
      </c>
      <c r="P8" s="27">
        <v>4.1449999999999996</v>
      </c>
      <c r="Q8" s="27">
        <v>3.3330000000000002</v>
      </c>
      <c r="R8" s="28">
        <v>2.7450000000000001</v>
      </c>
    </row>
    <row r="9" spans="2:18" x14ac:dyDescent="0.25">
      <c r="B9" s="26">
        <v>14.132999999999999</v>
      </c>
      <c r="C9" s="27">
        <v>13.706</v>
      </c>
      <c r="D9" s="27">
        <v>15.090999999999999</v>
      </c>
      <c r="E9" s="28">
        <v>15.305</v>
      </c>
      <c r="F9" s="27">
        <v>4.8259999999999996</v>
      </c>
      <c r="G9" s="27">
        <v>1.9319999999999999</v>
      </c>
      <c r="H9" s="27">
        <v>6.0090000000000003</v>
      </c>
      <c r="I9" s="28">
        <v>3.5259999999999998</v>
      </c>
      <c r="K9" s="26">
        <v>17.010999999999999</v>
      </c>
      <c r="L9" s="27">
        <v>15.005000000000001</v>
      </c>
      <c r="M9" s="27">
        <v>12.699</v>
      </c>
      <c r="N9" s="28">
        <v>15.23</v>
      </c>
      <c r="O9" s="27">
        <v>6.9260000000000002</v>
      </c>
      <c r="P9" s="27">
        <v>3.601</v>
      </c>
      <c r="Q9" s="27">
        <v>4.0590000000000002</v>
      </c>
      <c r="R9" s="28">
        <v>1.601</v>
      </c>
    </row>
    <row r="10" spans="2:18" x14ac:dyDescent="0.25">
      <c r="B10" s="26">
        <v>13.129</v>
      </c>
      <c r="C10" s="27">
        <v>14.085000000000001</v>
      </c>
      <c r="D10" s="27">
        <v>16.652999999999999</v>
      </c>
      <c r="E10" s="28">
        <v>13.364000000000001</v>
      </c>
      <c r="F10" s="27">
        <v>6.99</v>
      </c>
      <c r="G10" s="27">
        <v>1.9570000000000001</v>
      </c>
      <c r="H10" s="27">
        <v>5.8129999999999997</v>
      </c>
      <c r="I10" s="28">
        <v>3.5830000000000002</v>
      </c>
      <c r="K10" s="26">
        <v>15.762</v>
      </c>
      <c r="L10" s="27">
        <v>13.856999999999999</v>
      </c>
      <c r="M10" s="27">
        <v>16.196000000000002</v>
      </c>
      <c r="N10" s="28">
        <v>12.757999999999999</v>
      </c>
      <c r="O10" s="27">
        <v>4.827</v>
      </c>
      <c r="P10" s="27">
        <v>3.032</v>
      </c>
      <c r="Q10" s="27">
        <v>3.1070000000000002</v>
      </c>
      <c r="R10" s="28">
        <v>3.032</v>
      </c>
    </row>
    <row r="11" spans="2:18" x14ac:dyDescent="0.25">
      <c r="B11" s="26">
        <v>15.308999999999999</v>
      </c>
      <c r="C11" s="27">
        <v>15.536</v>
      </c>
      <c r="D11" s="27">
        <v>13.49</v>
      </c>
      <c r="E11" s="28">
        <v>13.773</v>
      </c>
      <c r="F11" s="27">
        <v>4.4210000000000003</v>
      </c>
      <c r="G11" s="27">
        <v>2</v>
      </c>
      <c r="H11" s="27">
        <v>6.26</v>
      </c>
      <c r="I11" s="28">
        <v>4.0469999999999997</v>
      </c>
      <c r="K11" s="26">
        <v>18.079000000000001</v>
      </c>
      <c r="L11" s="27">
        <v>14.031000000000001</v>
      </c>
      <c r="M11" s="27">
        <v>14.499000000000001</v>
      </c>
      <c r="N11" s="28">
        <v>15.023</v>
      </c>
      <c r="O11" s="27">
        <v>7.125</v>
      </c>
      <c r="P11" s="27">
        <v>5.8010000000000002</v>
      </c>
      <c r="Q11" s="27">
        <v>2.528</v>
      </c>
      <c r="R11" s="28">
        <v>1.8009999999999999</v>
      </c>
    </row>
    <row r="12" spans="2:18" x14ac:dyDescent="0.25">
      <c r="B12" s="26">
        <v>13.551</v>
      </c>
      <c r="C12" s="27">
        <v>12.587999999999999</v>
      </c>
      <c r="D12" s="27">
        <v>15.292</v>
      </c>
      <c r="E12" s="28">
        <v>14.324999999999999</v>
      </c>
      <c r="F12" s="27">
        <v>4.3940000000000001</v>
      </c>
      <c r="G12" s="27">
        <v>2.0070000000000001</v>
      </c>
      <c r="H12" s="27">
        <v>6.4340000000000002</v>
      </c>
      <c r="I12" s="28">
        <v>3.452</v>
      </c>
      <c r="K12" s="26">
        <v>16.059000000000001</v>
      </c>
      <c r="L12" s="27">
        <v>13.156000000000001</v>
      </c>
      <c r="M12" s="27">
        <v>13.782999999999999</v>
      </c>
      <c r="N12" s="28">
        <v>14.227</v>
      </c>
      <c r="O12" s="27">
        <v>6.4340000000000002</v>
      </c>
      <c r="P12" s="27">
        <v>4.827</v>
      </c>
      <c r="Q12" s="27">
        <v>3.92</v>
      </c>
      <c r="R12" s="28">
        <v>2.2269999999999999</v>
      </c>
    </row>
    <row r="13" spans="2:18" x14ac:dyDescent="0.25">
      <c r="B13" s="26">
        <v>14.391</v>
      </c>
      <c r="C13" s="27">
        <v>16.591999999999999</v>
      </c>
      <c r="D13" s="27">
        <v>18.12</v>
      </c>
      <c r="E13" s="28">
        <v>12.723000000000001</v>
      </c>
      <c r="F13" s="27">
        <v>5.0739999999999998</v>
      </c>
      <c r="G13" s="27">
        <v>2.532</v>
      </c>
      <c r="H13" s="27">
        <v>6.1159999999999997</v>
      </c>
      <c r="I13" s="28">
        <v>4.1440000000000001</v>
      </c>
      <c r="K13" s="26">
        <v>15.358000000000001</v>
      </c>
      <c r="L13" s="27">
        <v>13.798</v>
      </c>
      <c r="M13" s="27">
        <v>15.366</v>
      </c>
      <c r="N13" s="28">
        <v>13.593999999999999</v>
      </c>
      <c r="O13" s="27">
        <v>3.3260000000000001</v>
      </c>
      <c r="P13" s="27">
        <v>3.82</v>
      </c>
      <c r="Q13" s="27">
        <v>4.7549999999999999</v>
      </c>
      <c r="R13" s="28">
        <v>2.82</v>
      </c>
    </row>
    <row r="14" spans="2:18" x14ac:dyDescent="0.25">
      <c r="B14" s="26">
        <v>13.456</v>
      </c>
      <c r="C14" s="27">
        <v>12.855</v>
      </c>
      <c r="D14" s="27">
        <v>16.876000000000001</v>
      </c>
      <c r="E14" s="28">
        <v>17.704000000000001</v>
      </c>
      <c r="F14" s="27">
        <v>5.7140000000000004</v>
      </c>
      <c r="G14" s="27">
        <v>2.0365150000000001</v>
      </c>
      <c r="H14" s="27">
        <v>6.8869999999999996</v>
      </c>
      <c r="I14" s="28">
        <v>3.782</v>
      </c>
      <c r="K14" s="26">
        <v>17.625</v>
      </c>
      <c r="L14" s="27">
        <v>12.191000000000001</v>
      </c>
      <c r="M14" s="27">
        <v>15.57</v>
      </c>
      <c r="N14" s="28">
        <v>13.018000000000001</v>
      </c>
      <c r="O14" s="27">
        <v>6.81</v>
      </c>
      <c r="P14" s="27">
        <v>4.6449999999999996</v>
      </c>
      <c r="Q14" s="27">
        <v>3.6629999999999998</v>
      </c>
      <c r="R14" s="28">
        <v>2.645</v>
      </c>
    </row>
    <row r="15" spans="2:18" x14ac:dyDescent="0.25">
      <c r="B15" s="26">
        <v>16.245000000000001</v>
      </c>
      <c r="C15" s="27">
        <v>12.515000000000001</v>
      </c>
      <c r="D15" s="27">
        <v>15.91</v>
      </c>
      <c r="E15" s="28">
        <v>14.333</v>
      </c>
      <c r="F15" s="27">
        <v>5.992</v>
      </c>
      <c r="G15" s="27">
        <v>2.0470000000000002</v>
      </c>
      <c r="H15" s="27">
        <v>7.6360000000000001</v>
      </c>
      <c r="I15" s="28">
        <v>3.0569999999999999</v>
      </c>
      <c r="K15" s="26">
        <v>15.526999999999999</v>
      </c>
      <c r="L15" s="27">
        <v>16.309999999999999</v>
      </c>
      <c r="M15" s="27">
        <v>14.83</v>
      </c>
      <c r="N15" s="28">
        <v>15.013999999999999</v>
      </c>
      <c r="O15" s="27">
        <v>3.6040000000000001</v>
      </c>
      <c r="P15" s="27">
        <v>4.9180000000000001</v>
      </c>
      <c r="Q15" s="27">
        <v>2.8740000000000001</v>
      </c>
      <c r="R15" s="28">
        <v>2.9180000000000001</v>
      </c>
    </row>
    <row r="16" spans="2:18" x14ac:dyDescent="0.25">
      <c r="B16" s="26">
        <v>12.898999999999999</v>
      </c>
      <c r="C16" s="27">
        <v>13.738</v>
      </c>
      <c r="D16" s="27">
        <v>14.942</v>
      </c>
      <c r="E16" s="28">
        <v>14.773999999999999</v>
      </c>
      <c r="F16" s="27">
        <v>4.6230000000000002</v>
      </c>
      <c r="G16" s="27">
        <v>3.0880000000000001</v>
      </c>
      <c r="H16" s="27">
        <v>7.0789999999999997</v>
      </c>
      <c r="I16" s="28">
        <v>4.09</v>
      </c>
      <c r="K16" s="26">
        <v>15.214</v>
      </c>
      <c r="L16" s="27">
        <v>15.500999999999999</v>
      </c>
      <c r="M16" s="27">
        <v>14.451000000000001</v>
      </c>
      <c r="N16" s="28">
        <v>14.002000000000001</v>
      </c>
      <c r="O16" s="27">
        <v>6.2919999999999998</v>
      </c>
      <c r="P16" s="27">
        <v>5.3730000000000002</v>
      </c>
      <c r="Q16" s="27">
        <v>4.694</v>
      </c>
      <c r="R16" s="28">
        <v>2.3730000000000002</v>
      </c>
    </row>
    <row r="17" spans="2:18" x14ac:dyDescent="0.25">
      <c r="B17" s="26">
        <v>14.455</v>
      </c>
      <c r="C17" s="27">
        <v>15.510999999999999</v>
      </c>
      <c r="D17" s="27">
        <v>17.611999999999998</v>
      </c>
      <c r="E17" s="28">
        <v>14.013</v>
      </c>
      <c r="F17" s="27">
        <v>3.238</v>
      </c>
      <c r="G17" s="27">
        <v>2.1440000000000001</v>
      </c>
      <c r="H17" s="27">
        <v>7.1319999999999997</v>
      </c>
      <c r="I17" s="28">
        <v>3.149</v>
      </c>
      <c r="K17" s="26">
        <v>13.013999999999999</v>
      </c>
      <c r="L17" s="27">
        <v>15.413</v>
      </c>
      <c r="M17" s="27">
        <v>13.552</v>
      </c>
      <c r="N17" s="28">
        <v>15.257</v>
      </c>
      <c r="O17" s="27">
        <v>4.3949999999999996</v>
      </c>
      <c r="P17" s="27">
        <v>5.0439999999999996</v>
      </c>
      <c r="Q17" s="27">
        <v>2.93</v>
      </c>
      <c r="R17" s="28">
        <v>2.3439999999999999</v>
      </c>
    </row>
    <row r="18" spans="2:18" x14ac:dyDescent="0.25">
      <c r="B18" s="26">
        <v>15.326000000000001</v>
      </c>
      <c r="C18" s="27">
        <v>16.385000000000002</v>
      </c>
      <c r="D18" s="27">
        <v>16.318000000000001</v>
      </c>
      <c r="E18" s="28">
        <v>15.438000000000001</v>
      </c>
      <c r="F18" s="27">
        <v>4.4489999999999998</v>
      </c>
      <c r="G18" s="27">
        <v>2.145</v>
      </c>
      <c r="H18" s="27">
        <v>7.2080000000000002</v>
      </c>
      <c r="I18" s="28">
        <v>2.6070000000000002</v>
      </c>
      <c r="K18" s="26">
        <v>14.617000000000001</v>
      </c>
      <c r="L18" s="27">
        <v>16.167000000000002</v>
      </c>
      <c r="M18" s="27">
        <v>13.193</v>
      </c>
      <c r="N18" s="28">
        <v>13.135</v>
      </c>
      <c r="O18" s="27">
        <v>4.4770000000000003</v>
      </c>
      <c r="P18" s="27">
        <v>4.0620000000000003</v>
      </c>
      <c r="Q18" s="27">
        <v>3.3490000000000002</v>
      </c>
      <c r="R18" s="28">
        <v>2.5619999999999998</v>
      </c>
    </row>
    <row r="19" spans="2:18" x14ac:dyDescent="0.25">
      <c r="B19" s="26">
        <v>14.154999999999999</v>
      </c>
      <c r="C19" s="27">
        <v>15.885999999999999</v>
      </c>
      <c r="D19" s="27">
        <v>14.79</v>
      </c>
      <c r="E19" s="28">
        <v>11.157</v>
      </c>
      <c r="F19" s="27">
        <v>3.8959999999999999</v>
      </c>
      <c r="G19" s="27">
        <v>2.1749999999999998</v>
      </c>
      <c r="H19" s="27">
        <v>8.0009999999999994</v>
      </c>
      <c r="I19" s="28">
        <v>2.76</v>
      </c>
      <c r="K19" s="26">
        <v>16.125</v>
      </c>
      <c r="L19" s="27">
        <v>13.462</v>
      </c>
      <c r="M19" s="27">
        <v>14.09</v>
      </c>
      <c r="N19" s="28">
        <v>13.875999999999999</v>
      </c>
      <c r="O19" s="27">
        <v>4.7930000000000001</v>
      </c>
      <c r="P19" s="27">
        <v>3.052</v>
      </c>
      <c r="Q19" s="27">
        <v>5.4349999999999996</v>
      </c>
      <c r="R19" s="28">
        <v>2.052</v>
      </c>
    </row>
    <row r="20" spans="2:18" x14ac:dyDescent="0.25">
      <c r="B20" s="26">
        <v>15.475</v>
      </c>
      <c r="C20" s="27">
        <v>14.586</v>
      </c>
      <c r="D20" s="27">
        <v>15.321999999999999</v>
      </c>
      <c r="E20" s="28">
        <v>14.972</v>
      </c>
      <c r="F20" s="27">
        <v>5.1920000000000002</v>
      </c>
      <c r="G20" s="27">
        <v>2.2124869999999999</v>
      </c>
      <c r="H20" s="27">
        <v>7.0220000000000002</v>
      </c>
      <c r="I20" s="28">
        <v>3.7669999999999999</v>
      </c>
      <c r="K20" s="26">
        <v>16.869</v>
      </c>
      <c r="L20" s="27">
        <v>12.882999999999999</v>
      </c>
      <c r="M20" s="27">
        <v>14.542999999999999</v>
      </c>
      <c r="N20" s="28">
        <v>14.948</v>
      </c>
      <c r="O20" s="27">
        <v>5.88</v>
      </c>
      <c r="P20" s="27">
        <v>3.0430000000000001</v>
      </c>
      <c r="Q20" s="27">
        <v>5.2089999999999996</v>
      </c>
      <c r="R20" s="28">
        <v>3.0430000000000001</v>
      </c>
    </row>
    <row r="21" spans="2:18" x14ac:dyDescent="0.25">
      <c r="B21" s="26">
        <v>17.381</v>
      </c>
      <c r="C21" s="27">
        <v>16.373999999999999</v>
      </c>
      <c r="D21" s="27">
        <v>14.372999999999999</v>
      </c>
      <c r="E21" s="28">
        <v>12.914</v>
      </c>
      <c r="F21" s="27">
        <v>5.9470000000000001</v>
      </c>
      <c r="G21" s="27">
        <v>2.3654799999999998</v>
      </c>
      <c r="H21" s="27">
        <v>8.0850000000000009</v>
      </c>
      <c r="I21" s="28">
        <v>4.6840000000000002</v>
      </c>
      <c r="K21" s="26">
        <v>16.97</v>
      </c>
      <c r="L21" s="27">
        <v>14.879</v>
      </c>
      <c r="M21" s="27">
        <v>13.82</v>
      </c>
      <c r="N21" s="28">
        <v>16.678999999999998</v>
      </c>
      <c r="O21" s="27">
        <v>4.7320000000000002</v>
      </c>
      <c r="P21" s="27">
        <v>5.0609999999999999</v>
      </c>
      <c r="Q21" s="27">
        <v>5.1509999999999998</v>
      </c>
      <c r="R21" s="28">
        <v>2.2610000000000001</v>
      </c>
    </row>
    <row r="22" spans="2:18" x14ac:dyDescent="0.25">
      <c r="B22" s="26">
        <v>16.004999999999999</v>
      </c>
      <c r="C22" s="27">
        <v>16.198</v>
      </c>
      <c r="D22" s="27">
        <v>14.792999999999999</v>
      </c>
      <c r="E22" s="28">
        <v>17.251000000000001</v>
      </c>
      <c r="F22" s="27">
        <v>5.3010000000000002</v>
      </c>
      <c r="G22" s="27">
        <v>2.4125610000000002</v>
      </c>
      <c r="H22" s="27">
        <v>7.056</v>
      </c>
      <c r="I22" s="28">
        <v>3.7429999999999999</v>
      </c>
      <c r="K22" s="26">
        <v>15.371</v>
      </c>
      <c r="L22" s="27">
        <v>17.353000000000002</v>
      </c>
      <c r="M22" s="27">
        <v>15.663</v>
      </c>
      <c r="N22" s="28">
        <v>15.32</v>
      </c>
      <c r="O22" s="27">
        <v>5.4109999999999996</v>
      </c>
      <c r="P22" s="27">
        <v>4.9210000000000003</v>
      </c>
      <c r="Q22" s="27">
        <v>3.2240000000000002</v>
      </c>
      <c r="R22" s="28">
        <v>1.921</v>
      </c>
    </row>
    <row r="23" spans="2:18" x14ac:dyDescent="0.25">
      <c r="B23" s="26">
        <v>17.501999999999999</v>
      </c>
      <c r="C23" s="27">
        <v>16.995999999999999</v>
      </c>
      <c r="D23" s="27">
        <v>15.955</v>
      </c>
      <c r="E23" s="28">
        <v>11.034000000000001</v>
      </c>
      <c r="F23" s="27">
        <v>5.4829999999999997</v>
      </c>
      <c r="G23" s="27">
        <v>2.5259999999999998</v>
      </c>
      <c r="H23" s="27">
        <v>6.1879999999999997</v>
      </c>
      <c r="I23" s="28">
        <v>3.2320000000000002</v>
      </c>
      <c r="K23" s="26">
        <v>12.646000000000001</v>
      </c>
      <c r="L23" s="27">
        <v>14.996</v>
      </c>
      <c r="M23" s="27">
        <v>13.582000000000001</v>
      </c>
      <c r="N23" s="28">
        <v>15.054</v>
      </c>
      <c r="O23" s="27">
        <v>4.3289999999999997</v>
      </c>
      <c r="P23" s="27">
        <v>4.548</v>
      </c>
      <c r="Q23" s="27">
        <v>2.613</v>
      </c>
      <c r="R23" s="28">
        <v>1.548</v>
      </c>
    </row>
    <row r="24" spans="2:18" x14ac:dyDescent="0.25">
      <c r="B24" s="26">
        <v>17.196000000000002</v>
      </c>
      <c r="C24" s="27">
        <v>13.238</v>
      </c>
      <c r="D24" s="27">
        <v>13.162000000000001</v>
      </c>
      <c r="E24" s="28">
        <v>17.484000000000002</v>
      </c>
      <c r="F24" s="27">
        <v>4.0389999999999997</v>
      </c>
      <c r="G24" s="27">
        <v>2.0470000000000002</v>
      </c>
      <c r="H24" s="27">
        <v>7.1740000000000004</v>
      </c>
      <c r="I24" s="28">
        <v>3.2639999999999998</v>
      </c>
      <c r="K24" s="26">
        <v>14.824999999999999</v>
      </c>
      <c r="L24" s="27">
        <v>15.930999999999999</v>
      </c>
      <c r="M24" s="27">
        <v>13.27</v>
      </c>
      <c r="N24" s="28">
        <v>16.343</v>
      </c>
      <c r="O24" s="27">
        <v>4.9390000000000001</v>
      </c>
      <c r="P24" s="27">
        <v>3.415</v>
      </c>
      <c r="Q24" s="27">
        <v>3.0059999999999998</v>
      </c>
      <c r="R24" s="28">
        <v>2.415</v>
      </c>
    </row>
    <row r="25" spans="2:18" x14ac:dyDescent="0.25">
      <c r="B25" s="26">
        <v>18.256</v>
      </c>
      <c r="C25" s="27">
        <v>15.327</v>
      </c>
      <c r="D25" s="27">
        <v>15.231</v>
      </c>
      <c r="E25" s="28">
        <v>17.908999999999999</v>
      </c>
      <c r="F25" s="27">
        <v>5.0469999999999997</v>
      </c>
      <c r="G25" s="27">
        <v>2.052</v>
      </c>
      <c r="H25" s="27">
        <v>7.1749999999999998</v>
      </c>
      <c r="I25" s="28">
        <v>2.7010000000000001</v>
      </c>
      <c r="K25" s="26">
        <v>13.721</v>
      </c>
      <c r="L25" s="27">
        <v>13.593999999999999</v>
      </c>
      <c r="M25" s="27">
        <v>12.717000000000001</v>
      </c>
      <c r="N25" s="28">
        <v>16.486000000000001</v>
      </c>
      <c r="O25" s="27">
        <v>7.601</v>
      </c>
      <c r="P25" s="27">
        <v>4.3209999999999997</v>
      </c>
      <c r="Q25" s="27">
        <v>5.0359999999999996</v>
      </c>
      <c r="R25" s="28">
        <v>2.3210000000000002</v>
      </c>
    </row>
    <row r="26" spans="2:18" x14ac:dyDescent="0.25">
      <c r="B26" s="26">
        <v>17.001999999999999</v>
      </c>
      <c r="C26" s="27">
        <v>15.632999999999999</v>
      </c>
      <c r="D26" s="27">
        <v>16.312999999999999</v>
      </c>
      <c r="E26" s="28">
        <v>17.291</v>
      </c>
      <c r="F26" s="27">
        <v>5.0140000000000002</v>
      </c>
      <c r="G26" s="27">
        <v>2.0760000000000001</v>
      </c>
      <c r="H26" s="27">
        <v>6.1760000000000002</v>
      </c>
      <c r="I26" s="28">
        <v>3.5990000000000002</v>
      </c>
      <c r="K26" s="26">
        <v>13.894</v>
      </c>
      <c r="L26" s="27">
        <v>13.398999999999999</v>
      </c>
      <c r="M26" s="27">
        <v>14.119</v>
      </c>
      <c r="N26" s="28">
        <v>14.946</v>
      </c>
      <c r="O26" s="27">
        <v>3.9529999999999998</v>
      </c>
      <c r="P26" s="27">
        <v>4.55</v>
      </c>
      <c r="Q26" s="27">
        <v>3.3519999999999999</v>
      </c>
      <c r="R26" s="28">
        <v>2.5499999999999998</v>
      </c>
    </row>
    <row r="27" spans="2:18" x14ac:dyDescent="0.25">
      <c r="B27" s="26">
        <v>14.895</v>
      </c>
      <c r="C27" s="27">
        <v>12.929</v>
      </c>
      <c r="D27" s="27">
        <v>13.753</v>
      </c>
      <c r="E27" s="28">
        <v>16.797000000000001</v>
      </c>
      <c r="F27" s="27">
        <v>3.222</v>
      </c>
      <c r="G27" s="27">
        <v>2.010256</v>
      </c>
      <c r="H27" s="27">
        <v>7.0039999999999996</v>
      </c>
      <c r="I27" s="28">
        <v>3.008</v>
      </c>
      <c r="K27" s="26">
        <v>16.895</v>
      </c>
      <c r="L27" s="27">
        <v>17.364999999999998</v>
      </c>
      <c r="M27" s="27">
        <v>12.747</v>
      </c>
      <c r="N27" s="28">
        <v>15.026</v>
      </c>
      <c r="O27" s="27">
        <v>3.528</v>
      </c>
      <c r="P27" s="27">
        <v>3.6429999999999998</v>
      </c>
      <c r="Q27" s="27">
        <v>5.3520000000000003</v>
      </c>
      <c r="R27" s="28">
        <v>2.0430000000000001</v>
      </c>
    </row>
    <row r="28" spans="2:18" x14ac:dyDescent="0.25">
      <c r="B28" s="26">
        <v>14.521000000000001</v>
      </c>
      <c r="C28" s="27">
        <v>14.333</v>
      </c>
      <c r="D28" s="27">
        <v>16.771000000000001</v>
      </c>
      <c r="E28" s="28">
        <v>11.871</v>
      </c>
      <c r="F28" s="27">
        <v>4.2320000000000002</v>
      </c>
      <c r="G28" s="27">
        <v>1.611</v>
      </c>
      <c r="H28" s="27">
        <v>6.2220000000000004</v>
      </c>
      <c r="I28" s="28">
        <v>3.0640000000000001</v>
      </c>
      <c r="K28" s="26">
        <v>17.899000000000001</v>
      </c>
      <c r="L28" s="27">
        <v>16.021999999999998</v>
      </c>
      <c r="M28" s="27">
        <v>14.565</v>
      </c>
      <c r="N28" s="28">
        <v>16.335000000000001</v>
      </c>
      <c r="O28" s="27">
        <v>4.2450000000000001</v>
      </c>
      <c r="P28" s="27">
        <v>2.923</v>
      </c>
      <c r="Q28" s="27">
        <v>3.8079999999999998</v>
      </c>
      <c r="R28" s="28">
        <v>2.923</v>
      </c>
    </row>
    <row r="29" spans="2:18" x14ac:dyDescent="0.25">
      <c r="B29" s="26">
        <v>15.587999999999999</v>
      </c>
      <c r="C29" s="27">
        <v>14.773999999999999</v>
      </c>
      <c r="D29" s="27">
        <v>14.585000000000001</v>
      </c>
      <c r="E29" s="28">
        <v>16.097000000000001</v>
      </c>
      <c r="F29" s="27">
        <v>3.9260000000000002</v>
      </c>
      <c r="G29" s="27">
        <v>2.69</v>
      </c>
      <c r="H29" s="27">
        <v>7.2439999999999998</v>
      </c>
      <c r="I29" s="28">
        <v>2.7709999999999999</v>
      </c>
      <c r="K29" s="26">
        <v>16.498999999999999</v>
      </c>
      <c r="L29" s="27">
        <v>13.581</v>
      </c>
      <c r="M29" s="27">
        <v>12.849</v>
      </c>
      <c r="N29" s="28">
        <v>12.404</v>
      </c>
      <c r="O29" s="27">
        <v>3.7160000000000002</v>
      </c>
      <c r="P29" s="27">
        <v>5.0990000000000002</v>
      </c>
      <c r="Q29" s="27">
        <v>4.9530000000000003</v>
      </c>
      <c r="R29" s="28">
        <v>3.0990000000000002</v>
      </c>
    </row>
    <row r="30" spans="2:18" x14ac:dyDescent="0.25">
      <c r="B30" s="26">
        <v>17.268000000000001</v>
      </c>
      <c r="C30" s="27">
        <v>14.013</v>
      </c>
      <c r="D30" s="27">
        <v>14.891999999999999</v>
      </c>
      <c r="E30" s="28">
        <v>13.493</v>
      </c>
      <c r="F30" s="27">
        <v>4.6580000000000004</v>
      </c>
      <c r="G30" s="27">
        <v>2.141</v>
      </c>
      <c r="H30" s="27">
        <v>7.2439999999999998</v>
      </c>
      <c r="I30" s="28">
        <v>3.19</v>
      </c>
      <c r="K30" s="26">
        <v>14.488</v>
      </c>
      <c r="L30" s="27">
        <v>15.462999999999999</v>
      </c>
      <c r="M30" s="27">
        <v>12.728999999999999</v>
      </c>
      <c r="N30" s="28">
        <v>12.163</v>
      </c>
      <c r="O30" s="27">
        <v>6.452</v>
      </c>
      <c r="P30" s="27">
        <v>5.4</v>
      </c>
      <c r="Q30" s="27">
        <v>4.782</v>
      </c>
      <c r="R30" s="28">
        <v>2.4</v>
      </c>
    </row>
    <row r="31" spans="2:18" x14ac:dyDescent="0.25">
      <c r="B31" s="26">
        <v>16.03</v>
      </c>
      <c r="C31" s="27">
        <v>15.038</v>
      </c>
      <c r="D31" s="27">
        <v>15.954000000000001</v>
      </c>
      <c r="E31" s="28">
        <v>12.866</v>
      </c>
      <c r="F31" s="27">
        <v>3.198</v>
      </c>
      <c r="G31" s="27">
        <v>3.2610000000000001</v>
      </c>
      <c r="H31" s="27">
        <v>7.0730000000000004</v>
      </c>
      <c r="I31" s="28">
        <v>3.7930000000000001</v>
      </c>
      <c r="K31" s="26">
        <v>15.135999999999999</v>
      </c>
      <c r="L31" s="27">
        <v>13.606999999999999</v>
      </c>
      <c r="M31" s="27">
        <v>13.736000000000001</v>
      </c>
      <c r="N31" s="28">
        <v>12.090999999999999</v>
      </c>
      <c r="O31" s="27">
        <v>4.141</v>
      </c>
      <c r="P31" s="27">
        <v>4.0279999999999996</v>
      </c>
      <c r="Q31" s="27">
        <v>2.7440000000000002</v>
      </c>
      <c r="R31" s="28">
        <v>2.4279999999999999</v>
      </c>
    </row>
    <row r="32" spans="2:18" x14ac:dyDescent="0.25">
      <c r="B32" s="26">
        <v>16.018999999999998</v>
      </c>
      <c r="C32" s="27">
        <v>11.157</v>
      </c>
      <c r="D32" s="27">
        <v>13.875999999999999</v>
      </c>
      <c r="E32" s="28">
        <v>14.864000000000001</v>
      </c>
      <c r="F32" s="27">
        <v>3.9889999999999999</v>
      </c>
      <c r="G32" s="27">
        <v>3.0230000000000001</v>
      </c>
      <c r="H32" s="27">
        <v>8.27</v>
      </c>
      <c r="I32" s="28">
        <v>3.4790000000000001</v>
      </c>
      <c r="K32" s="26">
        <v>16.837</v>
      </c>
      <c r="L32" s="27">
        <v>13.595000000000001</v>
      </c>
      <c r="M32" s="27">
        <v>14.432</v>
      </c>
      <c r="N32" s="28">
        <v>12.122999999999999</v>
      </c>
      <c r="O32" s="27">
        <v>7.7110000000000003</v>
      </c>
      <c r="P32" s="27">
        <v>2.641</v>
      </c>
      <c r="Q32" s="27">
        <v>4.601</v>
      </c>
      <c r="R32" s="28">
        <v>2.141</v>
      </c>
    </row>
    <row r="33" spans="2:18" x14ac:dyDescent="0.25">
      <c r="B33" s="26">
        <v>15.731</v>
      </c>
      <c r="C33" s="27">
        <v>14.672000000000001</v>
      </c>
      <c r="D33" s="27">
        <v>14.795</v>
      </c>
      <c r="E33" s="28">
        <v>15.3</v>
      </c>
      <c r="F33" s="27">
        <v>4.0410000000000004</v>
      </c>
      <c r="G33" s="27">
        <v>2.403</v>
      </c>
      <c r="H33" s="27">
        <v>7.3650000000000002</v>
      </c>
      <c r="I33" s="28">
        <v>3.2050000000000001</v>
      </c>
      <c r="K33" s="26">
        <v>15.526999999999999</v>
      </c>
      <c r="L33" s="27">
        <v>15.609</v>
      </c>
      <c r="M33" s="27">
        <v>13.912000000000001</v>
      </c>
      <c r="N33" s="28">
        <v>11.87</v>
      </c>
      <c r="O33" s="27">
        <v>4.9349999999999996</v>
      </c>
      <c r="P33" s="27">
        <v>3.0680000000000001</v>
      </c>
      <c r="Q33" s="27">
        <v>4.343</v>
      </c>
      <c r="R33" s="28">
        <v>2.0680000000000001</v>
      </c>
    </row>
    <row r="34" spans="2:18" x14ac:dyDescent="0.25">
      <c r="B34" s="26">
        <v>15.984999999999999</v>
      </c>
      <c r="C34" s="27">
        <v>12.914</v>
      </c>
      <c r="D34" s="27">
        <v>14.709</v>
      </c>
      <c r="E34" s="28">
        <v>14.444000000000001</v>
      </c>
      <c r="F34" s="27">
        <v>4.282</v>
      </c>
      <c r="G34" s="27">
        <v>2.9265850000000002</v>
      </c>
      <c r="H34" s="27">
        <v>8.1170000000000009</v>
      </c>
      <c r="I34" s="28">
        <v>3.5910000000000002</v>
      </c>
      <c r="K34" s="26">
        <v>14.522</v>
      </c>
      <c r="L34" s="27">
        <v>13.601000000000001</v>
      </c>
      <c r="M34" s="27">
        <v>15.448</v>
      </c>
      <c r="N34" s="28">
        <v>12.154</v>
      </c>
      <c r="O34" s="27">
        <v>4.2050000000000001</v>
      </c>
      <c r="P34" s="27">
        <v>3.0659999999999998</v>
      </c>
      <c r="Q34" s="27">
        <v>3.8149999999999999</v>
      </c>
      <c r="R34" s="28">
        <v>3.0659999999999998</v>
      </c>
    </row>
    <row r="35" spans="2:18" x14ac:dyDescent="0.25">
      <c r="B35" s="29">
        <v>15.188269999999999</v>
      </c>
      <c r="C35" s="30">
        <v>14.542400000000001</v>
      </c>
      <c r="D35" s="30">
        <v>15.32593</v>
      </c>
      <c r="E35" s="31">
        <v>14.79143</v>
      </c>
      <c r="F35" s="30">
        <v>4.6380999999999997</v>
      </c>
      <c r="G35" s="30">
        <v>2.2711060000000001</v>
      </c>
      <c r="H35" s="30">
        <v>7.0061999999999998</v>
      </c>
      <c r="I35" s="31">
        <v>3.3877999999999999</v>
      </c>
      <c r="K35" s="29">
        <v>15.675929999999999</v>
      </c>
      <c r="L35" s="30">
        <v>14.64513</v>
      </c>
      <c r="M35" s="30">
        <v>14.08297</v>
      </c>
      <c r="N35" s="31">
        <v>14.086869999999999</v>
      </c>
      <c r="O35" s="30">
        <v>5.1527329999999996</v>
      </c>
      <c r="P35" s="30">
        <v>4.1536</v>
      </c>
      <c r="Q35" s="30">
        <v>3.956067</v>
      </c>
      <c r="R35" s="31">
        <v>2.4369329999999998</v>
      </c>
    </row>
    <row r="36" spans="2:18" ht="15.75" x14ac:dyDescent="0.25">
      <c r="E36" s="34" t="s">
        <v>42</v>
      </c>
      <c r="F36" s="6" t="s">
        <v>43</v>
      </c>
      <c r="G36" s="6" t="s">
        <v>44</v>
      </c>
      <c r="H36" s="6" t="s">
        <v>45</v>
      </c>
      <c r="I36" s="7" t="s">
        <v>46</v>
      </c>
      <c r="N36" s="34" t="s">
        <v>42</v>
      </c>
      <c r="O36" s="6" t="s">
        <v>43</v>
      </c>
      <c r="P36" s="6" t="s">
        <v>44</v>
      </c>
      <c r="Q36" s="6" t="s">
        <v>44</v>
      </c>
      <c r="R36" s="7" t="s">
        <v>45</v>
      </c>
    </row>
    <row r="37" spans="2:18" x14ac:dyDescent="0.25">
      <c r="E37" s="210" t="s">
        <v>48</v>
      </c>
      <c r="F37" s="11" t="s">
        <v>47</v>
      </c>
      <c r="G37" s="11">
        <v>1.1534740749520379E-13</v>
      </c>
      <c r="H37" s="11"/>
      <c r="I37" s="12"/>
      <c r="N37" s="210" t="s">
        <v>48</v>
      </c>
      <c r="O37" s="11" t="s">
        <v>47</v>
      </c>
      <c r="P37" s="11">
        <f>_xlfn.T.TEST(O5:O35,P5:Q35,2,2)</f>
        <v>7.7825096664567089E-6</v>
      </c>
      <c r="Q37" s="11"/>
      <c r="R37" s="12"/>
    </row>
    <row r="38" spans="2:18" x14ac:dyDescent="0.25">
      <c r="E38" s="227"/>
      <c r="F38" s="11" t="s">
        <v>49</v>
      </c>
      <c r="G38" s="11">
        <f>_xlfn.T.TEST(F5:F35,H5:H35,2,1)</f>
        <v>1.9450642107944873E-11</v>
      </c>
      <c r="H38" s="11"/>
      <c r="I38" s="12"/>
      <c r="N38" s="227"/>
      <c r="O38" s="11" t="s">
        <v>49</v>
      </c>
      <c r="P38" s="11">
        <f>_xlfn.T.TEST(O5:O35,R5:R35,2,1)</f>
        <v>3.0296804383336574E-11</v>
      </c>
      <c r="Q38" s="11"/>
      <c r="R38" s="12"/>
    </row>
    <row r="39" spans="2:18" x14ac:dyDescent="0.25">
      <c r="E39" s="227"/>
      <c r="F39" s="11" t="s">
        <v>50</v>
      </c>
      <c r="G39" s="11">
        <f>_xlfn.T.TEST(F5:F35,I5:I35,2,1)</f>
        <v>6.2359478931626155E-9</v>
      </c>
      <c r="H39" s="11"/>
      <c r="I39" s="12"/>
      <c r="N39" s="228"/>
      <c r="O39" s="14" t="s">
        <v>51</v>
      </c>
      <c r="P39" s="14">
        <f>_xlfn.T.TEST(P5:Q35,R5:R35,2,2)</f>
        <v>4.2879901255913156E-15</v>
      </c>
      <c r="Q39" s="14"/>
      <c r="R39" s="15"/>
    </row>
    <row r="40" spans="2:18" x14ac:dyDescent="0.25">
      <c r="E40" s="227"/>
      <c r="F40" s="11" t="s">
        <v>51</v>
      </c>
      <c r="G40" s="11">
        <f>_xlfn.T.TEST(G5:G35,H5:H35,2,1)</f>
        <v>2.2936856481288527E-27</v>
      </c>
      <c r="H40" s="11"/>
      <c r="I40" s="12"/>
    </row>
    <row r="41" spans="2:18" x14ac:dyDescent="0.25">
      <c r="E41" s="227"/>
      <c r="F41" s="11" t="s">
        <v>52</v>
      </c>
      <c r="G41" s="11">
        <f>_xlfn.T.TEST(G5:G35,I5:I35,2,1)</f>
        <v>1.3863347729760919E-12</v>
      </c>
      <c r="H41" s="11"/>
      <c r="I41" s="12"/>
    </row>
    <row r="42" spans="2:18" x14ac:dyDescent="0.25">
      <c r="E42" s="228"/>
      <c r="F42" s="14" t="s">
        <v>53</v>
      </c>
      <c r="G42" s="14">
        <f>_xlfn.T.TEST(H5:H35,I5:I35,2,1)</f>
        <v>3.3511452382673395E-20</v>
      </c>
      <c r="H42" s="14"/>
      <c r="I42" s="15"/>
    </row>
    <row r="44" spans="2:18" x14ac:dyDescent="0.25">
      <c r="B44" s="4" t="s">
        <v>61</v>
      </c>
    </row>
    <row r="45" spans="2:18" x14ac:dyDescent="0.25">
      <c r="B45" s="210" t="s">
        <v>39</v>
      </c>
      <c r="C45" s="229"/>
      <c r="D45" s="229"/>
      <c r="E45" s="229"/>
      <c r="F45" s="230" t="s">
        <v>40</v>
      </c>
      <c r="G45" s="230"/>
      <c r="H45" s="230"/>
      <c r="I45" s="231"/>
      <c r="J45" s="229" t="s">
        <v>39</v>
      </c>
      <c r="K45" s="229"/>
      <c r="L45" s="229"/>
      <c r="M45" s="229"/>
      <c r="N45" s="230" t="s">
        <v>40</v>
      </c>
      <c r="O45" s="230"/>
      <c r="P45" s="230"/>
      <c r="Q45" s="231"/>
    </row>
    <row r="46" spans="2:18" x14ac:dyDescent="0.25">
      <c r="B46" s="22" t="s">
        <v>2</v>
      </c>
      <c r="C46" s="24" t="s">
        <v>55</v>
      </c>
      <c r="D46" s="24" t="s">
        <v>56</v>
      </c>
      <c r="E46" s="24" t="s">
        <v>57</v>
      </c>
      <c r="F46" s="24" t="s">
        <v>2</v>
      </c>
      <c r="G46" s="24" t="s">
        <v>55</v>
      </c>
      <c r="H46" s="24" t="s">
        <v>56</v>
      </c>
      <c r="I46" s="37" t="s">
        <v>57</v>
      </c>
      <c r="J46" s="23" t="s">
        <v>31</v>
      </c>
      <c r="K46" s="24" t="s">
        <v>58</v>
      </c>
      <c r="L46" s="24" t="s">
        <v>59</v>
      </c>
      <c r="M46" s="24" t="s">
        <v>60</v>
      </c>
      <c r="N46" s="23" t="s">
        <v>31</v>
      </c>
      <c r="O46" s="24" t="s">
        <v>58</v>
      </c>
      <c r="P46" s="24" t="s">
        <v>59</v>
      </c>
      <c r="Q46" s="37" t="s">
        <v>60</v>
      </c>
    </row>
    <row r="47" spans="2:18" x14ac:dyDescent="0.25">
      <c r="B47" s="26">
        <v>14.106999999999999</v>
      </c>
      <c r="C47" s="27">
        <v>15.534000000000001</v>
      </c>
      <c r="D47" s="27">
        <v>15.558</v>
      </c>
      <c r="E47" s="27">
        <v>13.6</v>
      </c>
      <c r="F47" s="27">
        <v>3.0710000000000002</v>
      </c>
      <c r="G47" s="27">
        <v>5.4809999999999999</v>
      </c>
      <c r="H47" s="27">
        <v>7.9420000000000002</v>
      </c>
      <c r="I47" s="28">
        <v>6.7850000000000001</v>
      </c>
      <c r="J47" s="27">
        <v>14.195</v>
      </c>
      <c r="K47" s="27">
        <v>14.83</v>
      </c>
      <c r="L47" s="27">
        <v>13.622</v>
      </c>
      <c r="M47" s="27">
        <v>15.076000000000001</v>
      </c>
      <c r="N47" s="27">
        <v>2.343</v>
      </c>
      <c r="O47" s="27">
        <v>5.1550000000000002</v>
      </c>
      <c r="P47" s="27">
        <v>4.2300000000000004</v>
      </c>
      <c r="Q47" s="28">
        <v>3.83</v>
      </c>
    </row>
    <row r="48" spans="2:18" x14ac:dyDescent="0.25">
      <c r="B48" s="26">
        <v>15.138</v>
      </c>
      <c r="C48" s="27">
        <v>16.225000000000001</v>
      </c>
      <c r="D48" s="27">
        <v>14.551</v>
      </c>
      <c r="E48" s="27">
        <v>17.759</v>
      </c>
      <c r="F48" s="27">
        <v>3.61</v>
      </c>
      <c r="G48" s="27">
        <v>5.016</v>
      </c>
      <c r="H48" s="27">
        <v>6.9850000000000003</v>
      </c>
      <c r="I48" s="28">
        <v>7.7960000000000003</v>
      </c>
      <c r="J48" s="27">
        <v>15.57</v>
      </c>
      <c r="K48" s="27">
        <v>13.74</v>
      </c>
      <c r="L48" s="27">
        <v>15.369</v>
      </c>
      <c r="M48" s="27">
        <v>14.874000000000001</v>
      </c>
      <c r="N48" s="27">
        <v>2.012</v>
      </c>
      <c r="O48" s="27">
        <v>4.22</v>
      </c>
      <c r="P48" s="27">
        <v>5.07</v>
      </c>
      <c r="Q48" s="28">
        <v>5.07</v>
      </c>
    </row>
    <row r="49" spans="2:17" x14ac:dyDescent="0.25">
      <c r="B49" s="26">
        <v>14.032</v>
      </c>
      <c r="C49" s="27">
        <v>13.861000000000001</v>
      </c>
      <c r="D49" s="27">
        <v>13.855</v>
      </c>
      <c r="E49" s="27">
        <v>15.802</v>
      </c>
      <c r="F49" s="27">
        <v>4.2309999999999999</v>
      </c>
      <c r="G49" s="27">
        <v>7.2119999999999997</v>
      </c>
      <c r="H49" s="27">
        <v>6.2229999999999999</v>
      </c>
      <c r="I49" s="28">
        <v>7.4850000000000003</v>
      </c>
      <c r="J49" s="27">
        <v>11.846</v>
      </c>
      <c r="K49" s="27">
        <v>16.207000000000001</v>
      </c>
      <c r="L49" s="27">
        <v>14.928000000000001</v>
      </c>
      <c r="M49" s="27">
        <v>14.042999999999999</v>
      </c>
      <c r="N49" s="27">
        <v>2.649</v>
      </c>
      <c r="O49" s="27">
        <v>4.6970000000000001</v>
      </c>
      <c r="P49" s="27">
        <v>3.859</v>
      </c>
      <c r="Q49" s="28">
        <v>4.0590000000000002</v>
      </c>
    </row>
    <row r="50" spans="2:17" x14ac:dyDescent="0.25">
      <c r="B50" s="26">
        <v>15.303000000000001</v>
      </c>
      <c r="C50" s="27">
        <v>13.073</v>
      </c>
      <c r="D50" s="27">
        <v>12.587999999999999</v>
      </c>
      <c r="E50" s="27">
        <v>16.338000000000001</v>
      </c>
      <c r="F50" s="27">
        <v>2.8540000000000001</v>
      </c>
      <c r="G50" s="27">
        <v>6.3209999999999997</v>
      </c>
      <c r="H50" s="27">
        <v>7.6459999999999999</v>
      </c>
      <c r="I50" s="28">
        <v>6.1449999999999996</v>
      </c>
      <c r="J50" s="27">
        <v>14.134</v>
      </c>
      <c r="K50" s="27">
        <v>15.88</v>
      </c>
      <c r="L50" s="27">
        <v>14.196</v>
      </c>
      <c r="M50" s="27">
        <v>13.625</v>
      </c>
      <c r="N50" s="27">
        <v>2.702</v>
      </c>
      <c r="O50" s="27">
        <v>4.5880000000000001</v>
      </c>
      <c r="P50" s="27">
        <v>4.7770000000000001</v>
      </c>
      <c r="Q50" s="28">
        <v>3.7770000000000001</v>
      </c>
    </row>
    <row r="51" spans="2:17" x14ac:dyDescent="0.25">
      <c r="B51" s="26">
        <v>15.066000000000001</v>
      </c>
      <c r="C51" s="27">
        <v>13.706</v>
      </c>
      <c r="D51" s="27">
        <v>13.723000000000001</v>
      </c>
      <c r="E51" s="27">
        <v>15.865</v>
      </c>
      <c r="F51" s="27">
        <v>4.0250000000000004</v>
      </c>
      <c r="G51" s="27">
        <v>7.2869999999999999</v>
      </c>
      <c r="H51" s="27">
        <v>6.7489999999999997</v>
      </c>
      <c r="I51" s="28">
        <v>6.7930000000000001</v>
      </c>
      <c r="J51" s="27">
        <v>14.132999999999999</v>
      </c>
      <c r="K51" s="27">
        <v>15</v>
      </c>
      <c r="L51" s="27">
        <v>14.025</v>
      </c>
      <c r="M51" s="27">
        <v>14.127000000000001</v>
      </c>
      <c r="N51" s="27">
        <v>2.5409999999999999</v>
      </c>
      <c r="O51" s="27">
        <v>3.9889999999999999</v>
      </c>
      <c r="P51" s="27">
        <v>3.262</v>
      </c>
      <c r="Q51" s="28">
        <v>4.1619999999999999</v>
      </c>
    </row>
    <row r="52" spans="2:17" x14ac:dyDescent="0.25">
      <c r="B52" s="26">
        <v>14.015000000000001</v>
      </c>
      <c r="C52" s="27">
        <v>16.085000000000001</v>
      </c>
      <c r="D52" s="27">
        <v>14.132999999999999</v>
      </c>
      <c r="E52" s="27">
        <v>15.750999999999999</v>
      </c>
      <c r="F52" s="27">
        <v>3.9079999999999999</v>
      </c>
      <c r="G52" s="27">
        <v>5.8780000000000001</v>
      </c>
      <c r="H52" s="27">
        <v>6.4969999999999999</v>
      </c>
      <c r="I52" s="28">
        <v>6.4749999999999996</v>
      </c>
      <c r="J52" s="27">
        <v>14.129</v>
      </c>
      <c r="K52" s="27">
        <v>13.756</v>
      </c>
      <c r="L52" s="27">
        <v>15.726000000000001</v>
      </c>
      <c r="M52" s="27">
        <v>15.961</v>
      </c>
      <c r="N52" s="27">
        <v>3.05</v>
      </c>
      <c r="O52" s="27">
        <v>4.8010000000000002</v>
      </c>
      <c r="P52" s="27">
        <v>4.5819999999999999</v>
      </c>
      <c r="Q52" s="28">
        <v>3.782</v>
      </c>
    </row>
    <row r="53" spans="2:17" x14ac:dyDescent="0.25">
      <c r="B53" s="26">
        <v>16.257000000000001</v>
      </c>
      <c r="C53" s="27">
        <v>15.536</v>
      </c>
      <c r="D53" s="27">
        <v>14.286</v>
      </c>
      <c r="E53" s="27">
        <v>17.52</v>
      </c>
      <c r="F53" s="27">
        <v>3.9079999999999999</v>
      </c>
      <c r="G53" s="27">
        <v>6.9669999999999996</v>
      </c>
      <c r="H53" s="27">
        <v>5.633</v>
      </c>
      <c r="I53" s="28">
        <v>6.98</v>
      </c>
      <c r="J53" s="27">
        <v>15.308999999999999</v>
      </c>
      <c r="K53" s="27">
        <v>14.38</v>
      </c>
      <c r="L53" s="27">
        <v>12.334</v>
      </c>
      <c r="M53" s="27">
        <v>15.615</v>
      </c>
      <c r="N53" s="27">
        <v>2.9769999999999999</v>
      </c>
      <c r="O53" s="27">
        <v>4.7039999999999997</v>
      </c>
      <c r="P53" s="27">
        <v>5.282</v>
      </c>
      <c r="Q53" s="28">
        <v>5.282</v>
      </c>
    </row>
    <row r="54" spans="2:17" x14ac:dyDescent="0.25">
      <c r="B54" s="26">
        <v>12.802</v>
      </c>
      <c r="C54" s="27">
        <v>18.071000000000002</v>
      </c>
      <c r="D54" s="27">
        <v>14.324999999999999</v>
      </c>
      <c r="E54" s="27">
        <v>14.967000000000001</v>
      </c>
      <c r="F54" s="27">
        <v>3.9220000000000002</v>
      </c>
      <c r="G54" s="27">
        <v>5.2450000000000001</v>
      </c>
      <c r="H54" s="27">
        <v>5.7149999999999999</v>
      </c>
      <c r="I54" s="28">
        <v>6.1980000000000004</v>
      </c>
      <c r="J54" s="27">
        <v>13.551</v>
      </c>
      <c r="K54" s="27">
        <v>16.959</v>
      </c>
      <c r="L54" s="27">
        <v>15.266999999999999</v>
      </c>
      <c r="M54" s="27">
        <v>16.224</v>
      </c>
      <c r="N54" s="27">
        <v>3.2709999999999999</v>
      </c>
      <c r="O54" s="27">
        <v>4.7850000000000001</v>
      </c>
      <c r="P54" s="27">
        <v>4.0019999999999998</v>
      </c>
      <c r="Q54" s="28">
        <v>5.0019999999999998</v>
      </c>
    </row>
    <row r="55" spans="2:17" x14ac:dyDescent="0.25">
      <c r="B55" s="26">
        <v>14.481</v>
      </c>
      <c r="C55" s="27">
        <v>14.179</v>
      </c>
      <c r="D55" s="27">
        <v>14.333</v>
      </c>
      <c r="E55" s="27">
        <v>15.856</v>
      </c>
      <c r="F55" s="27">
        <v>3.9470000000000001</v>
      </c>
      <c r="G55" s="27">
        <v>5.6580000000000004</v>
      </c>
      <c r="H55" s="27">
        <v>6.4429999999999996</v>
      </c>
      <c r="I55" s="28">
        <v>6.3719999999999999</v>
      </c>
      <c r="J55" s="27">
        <v>14.391</v>
      </c>
      <c r="K55" s="27">
        <v>12.27</v>
      </c>
      <c r="L55" s="27">
        <v>14.865</v>
      </c>
      <c r="M55" s="27">
        <v>15.381</v>
      </c>
      <c r="N55" s="27">
        <v>2.9209999999999998</v>
      </c>
      <c r="O55" s="27">
        <v>5.5910000000000002</v>
      </c>
      <c r="P55" s="27">
        <v>3.0720000000000001</v>
      </c>
      <c r="Q55" s="28">
        <v>4.7720000000000002</v>
      </c>
    </row>
    <row r="56" spans="2:17" x14ac:dyDescent="0.25">
      <c r="B56" s="26">
        <v>14.053000000000001</v>
      </c>
      <c r="C56" s="27">
        <v>13.911</v>
      </c>
      <c r="D56" s="27">
        <v>14.353999999999999</v>
      </c>
      <c r="E56" s="27">
        <v>16.606999999999999</v>
      </c>
      <c r="F56" s="27">
        <v>4.9269999999999996</v>
      </c>
      <c r="G56" s="27">
        <v>6.9370000000000003</v>
      </c>
      <c r="H56" s="27">
        <v>7.2439999999999998</v>
      </c>
      <c r="I56" s="28">
        <v>6.3929999999999998</v>
      </c>
      <c r="J56" s="27">
        <v>13.456</v>
      </c>
      <c r="K56" s="27">
        <v>14.352</v>
      </c>
      <c r="L56" s="27">
        <v>16.096</v>
      </c>
      <c r="M56" s="27">
        <v>13.99</v>
      </c>
      <c r="N56" s="27">
        <v>2.5790000000000002</v>
      </c>
      <c r="O56" s="27">
        <v>5.0369999999999999</v>
      </c>
      <c r="P56" s="27">
        <v>5.6550000000000002</v>
      </c>
      <c r="Q56" s="28">
        <v>5.2549999999999999</v>
      </c>
    </row>
    <row r="57" spans="2:17" x14ac:dyDescent="0.25">
      <c r="B57" s="26">
        <v>14.487</v>
      </c>
      <c r="C57" s="27">
        <v>13.786</v>
      </c>
      <c r="D57" s="27">
        <v>14.773999999999999</v>
      </c>
      <c r="E57" s="27">
        <v>16.138000000000002</v>
      </c>
      <c r="F57" s="27">
        <v>4.1349999999999998</v>
      </c>
      <c r="G57" s="27">
        <v>7.5590000000000002</v>
      </c>
      <c r="H57" s="27">
        <v>7.5860000000000003</v>
      </c>
      <c r="I57" s="28">
        <v>6.3259999999999996</v>
      </c>
      <c r="J57" s="27">
        <v>16.245000000000001</v>
      </c>
      <c r="K57" s="27">
        <v>14.552</v>
      </c>
      <c r="L57" s="27">
        <v>15.323</v>
      </c>
      <c r="M57" s="27">
        <v>15.976000000000001</v>
      </c>
      <c r="N57" s="27">
        <v>2.629</v>
      </c>
      <c r="O57" s="27">
        <v>5.9349999999999996</v>
      </c>
      <c r="P57" s="27">
        <v>4.077</v>
      </c>
      <c r="Q57" s="28">
        <v>4.3769999999999998</v>
      </c>
    </row>
    <row r="58" spans="2:17" x14ac:dyDescent="0.25">
      <c r="B58" s="26">
        <v>16.010000000000002</v>
      </c>
      <c r="C58" s="27">
        <v>15.358000000000001</v>
      </c>
      <c r="D58" s="27">
        <v>14.913</v>
      </c>
      <c r="E58" s="27">
        <v>15.032</v>
      </c>
      <c r="F58" s="27">
        <v>4.1589999999999998</v>
      </c>
      <c r="G58" s="27">
        <v>6.9960000000000004</v>
      </c>
      <c r="H58" s="27">
        <v>7.26</v>
      </c>
      <c r="I58" s="28">
        <v>7.7130000000000001</v>
      </c>
      <c r="J58" s="27">
        <v>11.898999999999999</v>
      </c>
      <c r="K58" s="27">
        <v>15.427</v>
      </c>
      <c r="L58" s="27">
        <v>16.367999999999999</v>
      </c>
      <c r="M58" s="27">
        <v>15.819000000000001</v>
      </c>
      <c r="N58" s="27">
        <v>3.2919999999999998</v>
      </c>
      <c r="O58" s="27">
        <v>4.3479999999999999</v>
      </c>
      <c r="P58" s="27">
        <v>4.7270000000000003</v>
      </c>
      <c r="Q58" s="28">
        <v>4.2270000000000003</v>
      </c>
    </row>
    <row r="59" spans="2:17" x14ac:dyDescent="0.25">
      <c r="B59" s="26">
        <v>16.193999999999999</v>
      </c>
      <c r="C59" s="27">
        <v>16.559000000000001</v>
      </c>
      <c r="D59" s="27">
        <v>14.946999999999999</v>
      </c>
      <c r="E59" s="27">
        <v>15.303000000000001</v>
      </c>
      <c r="F59" s="27">
        <v>4.1879999999999997</v>
      </c>
      <c r="G59" s="27">
        <v>7.8220000000000001</v>
      </c>
      <c r="H59" s="27">
        <v>6.8410000000000002</v>
      </c>
      <c r="I59" s="28">
        <v>7.79</v>
      </c>
      <c r="J59" s="27">
        <v>14.455</v>
      </c>
      <c r="K59" s="27">
        <v>17.195</v>
      </c>
      <c r="L59" s="27">
        <v>16.314</v>
      </c>
      <c r="M59" s="27">
        <v>16.015000000000001</v>
      </c>
      <c r="N59" s="27">
        <v>2.2839999999999998</v>
      </c>
      <c r="O59" s="27">
        <v>3.831</v>
      </c>
      <c r="P59" s="27">
        <v>4.843</v>
      </c>
      <c r="Q59" s="28">
        <v>3.843</v>
      </c>
    </row>
    <row r="60" spans="2:17" x14ac:dyDescent="0.25">
      <c r="B60" s="26">
        <v>15.698</v>
      </c>
      <c r="C60" s="27">
        <v>13.209</v>
      </c>
      <c r="D60" s="27">
        <v>14.972</v>
      </c>
      <c r="E60" s="27">
        <v>15.666</v>
      </c>
      <c r="F60" s="27">
        <v>4.2060000000000004</v>
      </c>
      <c r="G60" s="27">
        <v>7.5069999999999997</v>
      </c>
      <c r="H60" s="27">
        <v>7.8710000000000004</v>
      </c>
      <c r="I60" s="28">
        <v>6.9390000000000001</v>
      </c>
      <c r="J60" s="27">
        <v>16.326000000000001</v>
      </c>
      <c r="K60" s="27">
        <v>14.252000000000001</v>
      </c>
      <c r="L60" s="27">
        <v>15.214</v>
      </c>
      <c r="M60" s="27">
        <v>14.188000000000001</v>
      </c>
      <c r="N60" s="27">
        <v>2.202</v>
      </c>
      <c r="O60" s="27">
        <v>4.5839999999999996</v>
      </c>
      <c r="P60" s="27">
        <v>6.2880000000000003</v>
      </c>
      <c r="Q60" s="28">
        <v>4.2880000000000003</v>
      </c>
    </row>
    <row r="61" spans="2:17" x14ac:dyDescent="0.25">
      <c r="B61" s="26">
        <v>13.39</v>
      </c>
      <c r="C61" s="27">
        <v>16.216999999999999</v>
      </c>
      <c r="D61" s="27">
        <v>15.438000000000001</v>
      </c>
      <c r="E61" s="27">
        <v>15.015000000000001</v>
      </c>
      <c r="F61" s="27">
        <v>4.2469999999999999</v>
      </c>
      <c r="G61" s="27">
        <v>5.8620000000000001</v>
      </c>
      <c r="H61" s="27">
        <v>6.04</v>
      </c>
      <c r="I61" s="28">
        <v>7.47</v>
      </c>
      <c r="J61" s="27">
        <v>14.154999999999999</v>
      </c>
      <c r="K61" s="27">
        <v>13.718999999999999</v>
      </c>
      <c r="L61" s="27">
        <v>13.868</v>
      </c>
      <c r="M61" s="27">
        <v>15.987</v>
      </c>
      <c r="N61" s="27">
        <v>2.5680000000000001</v>
      </c>
      <c r="O61" s="27">
        <v>3.4510000000000001</v>
      </c>
      <c r="P61" s="27">
        <v>6.1970000000000001</v>
      </c>
      <c r="Q61" s="28">
        <v>6.1970000000000001</v>
      </c>
    </row>
    <row r="62" spans="2:17" x14ac:dyDescent="0.25">
      <c r="B62" s="26">
        <v>13.763</v>
      </c>
      <c r="C62" s="27">
        <v>13.542</v>
      </c>
      <c r="D62" s="27">
        <v>15.510999999999999</v>
      </c>
      <c r="E62" s="27">
        <v>15.257</v>
      </c>
      <c r="F62" s="27">
        <v>4.351</v>
      </c>
      <c r="G62" s="27">
        <v>5.7190000000000003</v>
      </c>
      <c r="H62" s="27">
        <v>6.9660000000000002</v>
      </c>
      <c r="I62" s="28">
        <v>7.5430000000000001</v>
      </c>
      <c r="J62" s="27">
        <v>15.475</v>
      </c>
      <c r="K62" s="27">
        <v>14.086</v>
      </c>
      <c r="L62" s="27">
        <v>14.917999999999999</v>
      </c>
      <c r="M62" s="27">
        <v>14.414999999999999</v>
      </c>
      <c r="N62" s="27">
        <v>3.319</v>
      </c>
      <c r="O62" s="27">
        <v>4.3979999999999997</v>
      </c>
      <c r="P62" s="27">
        <v>4.9390000000000001</v>
      </c>
      <c r="Q62" s="28">
        <v>4.0389999999999997</v>
      </c>
    </row>
    <row r="63" spans="2:17" x14ac:dyDescent="0.25">
      <c r="B63" s="26">
        <v>13.724</v>
      </c>
      <c r="C63" s="27">
        <v>16.106000000000002</v>
      </c>
      <c r="D63" s="27">
        <v>15.695</v>
      </c>
      <c r="E63" s="27">
        <v>12.802</v>
      </c>
      <c r="F63" s="27">
        <v>4.4459999999999997</v>
      </c>
      <c r="G63" s="27">
        <v>7.5209999999999999</v>
      </c>
      <c r="H63" s="27">
        <v>7.9089999999999998</v>
      </c>
      <c r="I63" s="28">
        <v>5.8780000000000001</v>
      </c>
      <c r="J63" s="27">
        <v>15.686999999999999</v>
      </c>
      <c r="K63" s="27">
        <v>14.308</v>
      </c>
      <c r="L63" s="27">
        <v>15.726000000000001</v>
      </c>
      <c r="M63" s="27">
        <v>14.071999999999999</v>
      </c>
      <c r="N63" s="27">
        <v>1.9770000000000001</v>
      </c>
      <c r="O63" s="27">
        <v>3.5670000000000002</v>
      </c>
      <c r="P63" s="27">
        <v>3.823</v>
      </c>
      <c r="Q63" s="28">
        <v>3.823</v>
      </c>
    </row>
    <row r="64" spans="2:17" x14ac:dyDescent="0.25">
      <c r="B64" s="26">
        <v>16.806000000000001</v>
      </c>
      <c r="C64" s="27">
        <v>19.372</v>
      </c>
      <c r="D64" s="27">
        <v>15.878</v>
      </c>
      <c r="E64" s="27">
        <v>14.481</v>
      </c>
      <c r="F64" s="27">
        <v>4.6840000000000002</v>
      </c>
      <c r="G64" s="27">
        <v>6.3449999999999998</v>
      </c>
      <c r="H64" s="27">
        <v>7.0220000000000002</v>
      </c>
      <c r="I64" s="28">
        <v>7.8979999999999997</v>
      </c>
      <c r="J64" s="27">
        <v>13.083</v>
      </c>
      <c r="K64" s="27">
        <v>14.547000000000001</v>
      </c>
      <c r="L64" s="27">
        <v>13.983000000000001</v>
      </c>
      <c r="M64" s="27">
        <v>13.526</v>
      </c>
      <c r="N64" s="27">
        <v>2.331</v>
      </c>
      <c r="O64" s="27">
        <v>4.9870000000000001</v>
      </c>
      <c r="P64" s="27">
        <v>5.1349999999999998</v>
      </c>
      <c r="Q64" s="28">
        <v>5.1349999999999998</v>
      </c>
    </row>
    <row r="65" spans="2:17" x14ac:dyDescent="0.25">
      <c r="B65" s="26">
        <v>13.308</v>
      </c>
      <c r="C65" s="27">
        <v>16.411999999999999</v>
      </c>
      <c r="D65" s="27">
        <v>15.885999999999999</v>
      </c>
      <c r="E65" s="27">
        <v>14.053000000000001</v>
      </c>
      <c r="F65" s="27">
        <v>4.8140000000000001</v>
      </c>
      <c r="G65" s="27">
        <v>6.907</v>
      </c>
      <c r="H65" s="27">
        <v>7.742</v>
      </c>
      <c r="I65" s="28">
        <v>6.984</v>
      </c>
      <c r="J65" s="27">
        <v>14.824999999999999</v>
      </c>
      <c r="K65" s="27">
        <v>14.608000000000001</v>
      </c>
      <c r="L65" s="27">
        <v>16.093</v>
      </c>
      <c r="M65" s="27">
        <v>16.587</v>
      </c>
      <c r="N65" s="27">
        <v>2.718</v>
      </c>
      <c r="O65" s="27">
        <v>5.3929999999999998</v>
      </c>
      <c r="P65" s="27">
        <v>4.1769999999999996</v>
      </c>
      <c r="Q65" s="28">
        <v>4.1769999999999996</v>
      </c>
    </row>
    <row r="66" spans="2:17" x14ac:dyDescent="0.25">
      <c r="B66" s="26">
        <v>13.473000000000001</v>
      </c>
      <c r="C66" s="27">
        <v>18.631</v>
      </c>
      <c r="D66" s="27">
        <v>16.157</v>
      </c>
      <c r="E66" s="27">
        <v>14.487</v>
      </c>
      <c r="F66" s="27">
        <v>4.9550000000000001</v>
      </c>
      <c r="G66" s="27">
        <v>6.9630000000000001</v>
      </c>
      <c r="H66" s="27">
        <v>6.9939999999999998</v>
      </c>
      <c r="I66" s="28">
        <v>6.7709999999999999</v>
      </c>
      <c r="J66" s="27">
        <v>14.862</v>
      </c>
      <c r="K66" s="27">
        <v>16.706</v>
      </c>
      <c r="L66" s="27">
        <v>13.954000000000001</v>
      </c>
      <c r="M66" s="27">
        <v>14.571999999999999</v>
      </c>
      <c r="N66" s="27">
        <v>2.3210000000000002</v>
      </c>
      <c r="O66" s="27">
        <v>3.8679999999999999</v>
      </c>
      <c r="P66" s="27">
        <v>3.597</v>
      </c>
      <c r="Q66" s="28">
        <v>4.0970000000000004</v>
      </c>
    </row>
    <row r="67" spans="2:17" x14ac:dyDescent="0.25">
      <c r="B67" s="26">
        <v>14.538</v>
      </c>
      <c r="C67" s="27">
        <v>16.305</v>
      </c>
      <c r="D67" s="27">
        <v>16.274000000000001</v>
      </c>
      <c r="E67" s="27">
        <v>14.801</v>
      </c>
      <c r="F67" s="27">
        <v>4.9550000000000001</v>
      </c>
      <c r="G67" s="27">
        <v>5.7670000000000003</v>
      </c>
      <c r="H67" s="27">
        <v>7.048</v>
      </c>
      <c r="I67" s="28">
        <v>6.9080000000000004</v>
      </c>
      <c r="J67" s="27">
        <v>14.757999999999999</v>
      </c>
      <c r="K67" s="27">
        <v>15.432</v>
      </c>
      <c r="L67" s="27">
        <v>14.204000000000001</v>
      </c>
      <c r="M67" s="27">
        <v>14.292</v>
      </c>
      <c r="N67" s="27">
        <v>3.29</v>
      </c>
      <c r="O67" s="27">
        <v>4.43</v>
      </c>
      <c r="P67" s="27">
        <v>4.0549999999999997</v>
      </c>
      <c r="Q67" s="28">
        <v>4.4550000000000001</v>
      </c>
    </row>
    <row r="68" spans="2:17" x14ac:dyDescent="0.25">
      <c r="B68" s="26">
        <v>17.158000000000001</v>
      </c>
      <c r="C68" s="27">
        <v>14.249000000000001</v>
      </c>
      <c r="D68" s="27">
        <v>16.385000000000002</v>
      </c>
      <c r="E68" s="27">
        <v>16.193999999999999</v>
      </c>
      <c r="F68" s="27">
        <v>5.181</v>
      </c>
      <c r="G68" s="27">
        <v>5.718</v>
      </c>
      <c r="H68" s="27">
        <v>8.3160000000000007</v>
      </c>
      <c r="I68" s="28">
        <v>6.49</v>
      </c>
      <c r="J68" s="27">
        <v>14.906000000000001</v>
      </c>
      <c r="K68" s="27">
        <v>16.382999999999999</v>
      </c>
      <c r="L68" s="27">
        <v>15.347</v>
      </c>
      <c r="M68" s="27">
        <v>15.686999999999999</v>
      </c>
      <c r="N68" s="27">
        <v>3.3559999999999999</v>
      </c>
      <c r="O68" s="27">
        <v>4.97</v>
      </c>
      <c r="P68" s="27">
        <v>5.67</v>
      </c>
      <c r="Q68" s="28">
        <v>4.2699999999999996</v>
      </c>
    </row>
    <row r="69" spans="2:17" x14ac:dyDescent="0.25">
      <c r="B69" s="26">
        <v>14.098000000000001</v>
      </c>
      <c r="C69" s="27">
        <v>17.486000000000001</v>
      </c>
      <c r="D69" s="27">
        <v>16.477</v>
      </c>
      <c r="E69" s="27">
        <v>15.098000000000001</v>
      </c>
      <c r="F69" s="27">
        <v>5.3120000000000003</v>
      </c>
      <c r="G69" s="27">
        <v>5.9429999999999996</v>
      </c>
      <c r="H69" s="27">
        <v>7.1369999999999996</v>
      </c>
      <c r="I69" s="28">
        <v>8.0440000000000005</v>
      </c>
      <c r="J69" s="27">
        <v>13.086</v>
      </c>
      <c r="K69" s="27">
        <v>14.404</v>
      </c>
      <c r="L69" s="27">
        <v>12.507999999999999</v>
      </c>
      <c r="M69" s="27">
        <v>13.599</v>
      </c>
      <c r="N69" s="27">
        <v>1.986</v>
      </c>
      <c r="O69" s="27">
        <v>4.0590000000000002</v>
      </c>
      <c r="P69" s="27">
        <v>4.3079999999999998</v>
      </c>
      <c r="Q69" s="28">
        <v>5.008</v>
      </c>
    </row>
    <row r="70" spans="2:17" x14ac:dyDescent="0.25">
      <c r="B70" s="26">
        <v>13.082000000000001</v>
      </c>
      <c r="C70" s="27">
        <v>16.042999999999999</v>
      </c>
      <c r="D70" s="27">
        <v>16.114999999999998</v>
      </c>
      <c r="E70" s="27">
        <v>15.39</v>
      </c>
      <c r="F70" s="27">
        <v>5.3540000000000001</v>
      </c>
      <c r="G70" s="27">
        <v>7.976</v>
      </c>
      <c r="H70" s="27">
        <v>8.3699999999999992</v>
      </c>
      <c r="I70" s="28">
        <v>6.8769999999999998</v>
      </c>
      <c r="J70" s="27">
        <v>15.576000000000001</v>
      </c>
      <c r="K70" s="27">
        <v>14.143000000000001</v>
      </c>
      <c r="L70" s="27">
        <v>15.757999999999999</v>
      </c>
      <c r="M70" s="27">
        <v>14.56</v>
      </c>
      <c r="N70" s="27">
        <v>2.3650000000000002</v>
      </c>
      <c r="O70" s="27">
        <v>3.4220000000000002</v>
      </c>
      <c r="P70" s="27">
        <v>6.0209999999999999</v>
      </c>
      <c r="Q70" s="28">
        <v>6.0209999999999999</v>
      </c>
    </row>
    <row r="71" spans="2:17" x14ac:dyDescent="0.25">
      <c r="B71" s="26">
        <v>16.228999999999999</v>
      </c>
      <c r="C71" s="27">
        <v>17.733000000000001</v>
      </c>
      <c r="D71" s="27">
        <v>16.591999999999999</v>
      </c>
      <c r="E71" s="27">
        <v>14.763</v>
      </c>
      <c r="F71" s="27">
        <v>5.3559999999999999</v>
      </c>
      <c r="G71" s="27">
        <v>8.0990000000000002</v>
      </c>
      <c r="H71" s="27">
        <v>9.1039999999999992</v>
      </c>
      <c r="I71" s="28">
        <v>8.1</v>
      </c>
      <c r="J71" s="27">
        <v>12.929</v>
      </c>
      <c r="K71" s="27">
        <v>16.324999999999999</v>
      </c>
      <c r="L71" s="27">
        <v>14.87</v>
      </c>
      <c r="M71" s="27">
        <v>15.46</v>
      </c>
      <c r="N71" s="27">
        <v>3.153</v>
      </c>
      <c r="O71" s="27">
        <v>3.847</v>
      </c>
      <c r="P71" s="27">
        <v>4.3710000000000004</v>
      </c>
      <c r="Q71" s="28">
        <v>5.0709999999999997</v>
      </c>
    </row>
    <row r="72" spans="2:17" x14ac:dyDescent="0.25">
      <c r="B72" s="26">
        <v>15.532999999999999</v>
      </c>
      <c r="C72" s="27">
        <v>13.616</v>
      </c>
      <c r="D72" s="27">
        <v>15.21</v>
      </c>
      <c r="E72" s="27">
        <v>14.724</v>
      </c>
      <c r="F72" s="27">
        <v>5.4950000000000001</v>
      </c>
      <c r="G72" s="27">
        <v>7.6589999999999998</v>
      </c>
      <c r="H72" s="27">
        <v>5.91</v>
      </c>
      <c r="I72" s="28">
        <v>5.3979999999999997</v>
      </c>
      <c r="J72" s="27">
        <v>13.468999999999999</v>
      </c>
      <c r="K72" s="27">
        <v>15.324999999999999</v>
      </c>
      <c r="L72" s="27">
        <v>13.77</v>
      </c>
      <c r="M72" s="27">
        <v>14.188000000000001</v>
      </c>
      <c r="N72" s="27">
        <v>2.6190000000000002</v>
      </c>
      <c r="O72" s="27">
        <v>4.8090000000000002</v>
      </c>
      <c r="P72" s="27">
        <v>5.0510000000000002</v>
      </c>
      <c r="Q72" s="28">
        <v>3.2509999999999999</v>
      </c>
    </row>
    <row r="73" spans="2:17" x14ac:dyDescent="0.25">
      <c r="B73" s="26">
        <v>15.794</v>
      </c>
      <c r="C73" s="27">
        <v>12.724</v>
      </c>
      <c r="D73" s="27">
        <v>17.635999999999999</v>
      </c>
      <c r="E73" s="27">
        <v>16.806000000000001</v>
      </c>
      <c r="F73" s="27">
        <v>5.5679999999999996</v>
      </c>
      <c r="G73" s="27">
        <v>5.9960000000000004</v>
      </c>
      <c r="H73" s="27">
        <v>7.2350000000000003</v>
      </c>
      <c r="I73" s="28">
        <v>5.6440000000000001</v>
      </c>
      <c r="J73" s="27">
        <v>13.317</v>
      </c>
      <c r="K73" s="27">
        <v>16.986999999999998</v>
      </c>
      <c r="L73" s="27">
        <v>15.778</v>
      </c>
      <c r="M73" s="27">
        <v>15.381</v>
      </c>
      <c r="N73" s="27">
        <v>3.032</v>
      </c>
      <c r="O73" s="27">
        <v>3.3730000000000002</v>
      </c>
      <c r="P73" s="27">
        <v>3.5680000000000001</v>
      </c>
      <c r="Q73" s="28">
        <v>5.3</v>
      </c>
    </row>
    <row r="74" spans="2:17" x14ac:dyDescent="0.25">
      <c r="B74" s="26">
        <v>13.271000000000001</v>
      </c>
      <c r="C74" s="27">
        <v>16.466000000000001</v>
      </c>
      <c r="D74" s="27">
        <v>16.704000000000001</v>
      </c>
      <c r="E74" s="27">
        <v>14.308</v>
      </c>
      <c r="F74" s="27">
        <v>5.79</v>
      </c>
      <c r="G74" s="27">
        <v>6.4790000000000001</v>
      </c>
      <c r="H74" s="27">
        <v>8.3360000000000003</v>
      </c>
      <c r="I74" s="28">
        <v>6.7610000000000001</v>
      </c>
      <c r="J74" s="27">
        <v>12.574</v>
      </c>
      <c r="K74" s="27">
        <v>14.523</v>
      </c>
      <c r="L74" s="27">
        <v>14.69</v>
      </c>
      <c r="M74" s="27">
        <v>16.015000000000001</v>
      </c>
      <c r="N74" s="27">
        <v>2.6579999999999999</v>
      </c>
      <c r="O74" s="27">
        <v>4.6289999999999996</v>
      </c>
      <c r="P74" s="27">
        <v>5.47</v>
      </c>
      <c r="Q74" s="28">
        <v>4.07</v>
      </c>
    </row>
    <row r="75" spans="2:17" x14ac:dyDescent="0.25">
      <c r="B75" s="26">
        <v>16.893999999999998</v>
      </c>
      <c r="C75" s="27">
        <v>13.782999999999999</v>
      </c>
      <c r="D75" s="27">
        <v>17.738</v>
      </c>
      <c r="E75" s="27">
        <v>15.733000000000001</v>
      </c>
      <c r="F75" s="27">
        <v>5.8760000000000003</v>
      </c>
      <c r="G75" s="27">
        <v>6.2789999999999999</v>
      </c>
      <c r="H75" s="27">
        <v>7.8019999999999996</v>
      </c>
      <c r="I75" s="28">
        <v>7.11</v>
      </c>
      <c r="J75" s="27">
        <v>15.365</v>
      </c>
      <c r="K75" s="27">
        <v>14.651999999999999</v>
      </c>
      <c r="L75" s="27">
        <v>16.09</v>
      </c>
      <c r="M75" s="27">
        <v>15.976000000000001</v>
      </c>
      <c r="N75" s="27">
        <v>2.1579999999999999</v>
      </c>
      <c r="O75" s="27">
        <v>4.6100000000000003</v>
      </c>
      <c r="P75" s="27">
        <v>5.8109999999999999</v>
      </c>
      <c r="Q75" s="28">
        <v>5.0110000000000001</v>
      </c>
    </row>
    <row r="76" spans="2:17" x14ac:dyDescent="0.25">
      <c r="B76" s="29">
        <v>16.292000000000002</v>
      </c>
      <c r="C76" s="30">
        <v>15.491</v>
      </c>
      <c r="D76" s="30">
        <v>17.003</v>
      </c>
      <c r="E76" s="30">
        <v>13.616</v>
      </c>
      <c r="F76" s="30">
        <v>6.2949999999999999</v>
      </c>
      <c r="G76" s="30">
        <v>5.9009999999999998</v>
      </c>
      <c r="H76" s="30">
        <v>7.0830000000000002</v>
      </c>
      <c r="I76" s="31">
        <v>5.6589999999999998</v>
      </c>
      <c r="J76" s="30">
        <v>16.324999999999999</v>
      </c>
      <c r="K76" s="30">
        <v>14.035</v>
      </c>
      <c r="L76" s="30">
        <v>14.86</v>
      </c>
      <c r="M76" s="30">
        <v>15.819000000000001</v>
      </c>
      <c r="N76" s="30">
        <v>2.2010000000000001</v>
      </c>
      <c r="O76" s="30">
        <v>3.899</v>
      </c>
      <c r="P76" s="30">
        <v>3.0459999999999998</v>
      </c>
      <c r="Q76" s="31">
        <v>4.2460000000000004</v>
      </c>
    </row>
    <row r="77" spans="2:17" ht="15.75" x14ac:dyDescent="0.25">
      <c r="E77" s="34" t="s">
        <v>42</v>
      </c>
      <c r="F77" s="6" t="s">
        <v>43</v>
      </c>
      <c r="G77" s="6" t="s">
        <v>44</v>
      </c>
      <c r="H77" s="6" t="s">
        <v>44</v>
      </c>
      <c r="I77" s="7" t="s">
        <v>44</v>
      </c>
      <c r="N77" s="5" t="s">
        <v>45</v>
      </c>
      <c r="O77" s="6" t="s">
        <v>46</v>
      </c>
      <c r="P77" s="6" t="s">
        <v>46</v>
      </c>
      <c r="Q77" s="7" t="s">
        <v>46</v>
      </c>
    </row>
    <row r="78" spans="2:17" x14ac:dyDescent="0.25">
      <c r="E78" s="33" t="s">
        <v>62</v>
      </c>
      <c r="F78" s="14" t="s">
        <v>47</v>
      </c>
      <c r="G78" s="14">
        <f>_xlfn.T.TEST(F44:F72,G44:I72,2,2)</f>
        <v>1.0800855538395672E-24</v>
      </c>
      <c r="H78" s="14"/>
      <c r="I78" s="15"/>
      <c r="N78" s="33" t="s">
        <v>53</v>
      </c>
      <c r="O78" s="14">
        <f>_xlfn.T.TEST(N47:N76,O47:Q76,2,2)</f>
        <v>1.804909545571636E-24</v>
      </c>
      <c r="P78" s="14"/>
      <c r="Q78" s="15"/>
    </row>
    <row r="81" spans="2:20" x14ac:dyDescent="0.25">
      <c r="B81" s="4" t="s">
        <v>64</v>
      </c>
      <c r="L81" s="171" t="s">
        <v>65</v>
      </c>
      <c r="N81" s="219" t="s">
        <v>367</v>
      </c>
      <c r="O81" s="220"/>
      <c r="P81" s="221"/>
    </row>
    <row r="82" spans="2:20" x14ac:dyDescent="0.25">
      <c r="B82" s="210" t="s">
        <v>39</v>
      </c>
      <c r="C82" s="229"/>
      <c r="D82" s="229"/>
      <c r="E82" s="211"/>
      <c r="F82" s="230" t="s">
        <v>40</v>
      </c>
      <c r="G82" s="230"/>
      <c r="H82" s="230"/>
      <c r="I82" s="231"/>
      <c r="L82" s="5"/>
      <c r="M82" s="167"/>
      <c r="N82" s="167" t="s">
        <v>4</v>
      </c>
      <c r="O82" s="167" t="s">
        <v>5</v>
      </c>
      <c r="P82" s="167" t="s">
        <v>6</v>
      </c>
      <c r="Q82" s="167" t="s">
        <v>321</v>
      </c>
      <c r="R82" s="168" t="s">
        <v>322</v>
      </c>
    </row>
    <row r="83" spans="2:20" x14ac:dyDescent="0.25">
      <c r="B83" s="22" t="s">
        <v>2</v>
      </c>
      <c r="C83" s="23" t="s">
        <v>3</v>
      </c>
      <c r="D83" s="23" t="s">
        <v>31</v>
      </c>
      <c r="E83" s="25" t="s">
        <v>63</v>
      </c>
      <c r="F83" s="24" t="s">
        <v>2</v>
      </c>
      <c r="G83" s="23" t="s">
        <v>3</v>
      </c>
      <c r="H83" s="23" t="s">
        <v>31</v>
      </c>
      <c r="I83" s="25" t="s">
        <v>63</v>
      </c>
      <c r="L83" s="210" t="s">
        <v>8</v>
      </c>
      <c r="M83" s="166" t="s">
        <v>33</v>
      </c>
      <c r="N83" s="166">
        <v>1</v>
      </c>
      <c r="O83" s="166">
        <v>0.93500000000000005</v>
      </c>
      <c r="P83" s="166">
        <v>1.0660000000000001</v>
      </c>
      <c r="Q83" s="169">
        <v>1.0003333333333335</v>
      </c>
      <c r="R83" s="12">
        <v>6.5500636129226505E-2</v>
      </c>
    </row>
    <row r="84" spans="2:20" x14ac:dyDescent="0.25">
      <c r="B84" s="38">
        <v>15.138999999999999</v>
      </c>
      <c r="C84" s="39">
        <v>16.501000000000001</v>
      </c>
      <c r="D84" s="39">
        <v>12.331</v>
      </c>
      <c r="E84" s="40">
        <v>17.759</v>
      </c>
      <c r="F84" s="39">
        <v>4.1239999999999997</v>
      </c>
      <c r="G84" s="39">
        <v>6.8449999999999998</v>
      </c>
      <c r="H84" s="39">
        <v>2.387</v>
      </c>
      <c r="I84" s="40">
        <v>3.1190000000000002</v>
      </c>
      <c r="L84" s="212"/>
      <c r="M84" s="10" t="s">
        <v>66</v>
      </c>
      <c r="N84" s="169">
        <v>0.92600000000000005</v>
      </c>
      <c r="O84" s="169">
        <v>1.2010000000000001</v>
      </c>
      <c r="P84" s="169">
        <v>1.0209999999999999</v>
      </c>
      <c r="Q84" s="169">
        <v>1.0493333333333335</v>
      </c>
      <c r="R84" s="12">
        <v>0.13967223537028839</v>
      </c>
    </row>
    <row r="85" spans="2:20" x14ac:dyDescent="0.25">
      <c r="B85" s="38">
        <v>14.49</v>
      </c>
      <c r="C85" s="39">
        <v>15.597</v>
      </c>
      <c r="D85" s="39">
        <v>14.566000000000001</v>
      </c>
      <c r="E85" s="40">
        <v>16.628</v>
      </c>
      <c r="F85" s="39">
        <v>5.03</v>
      </c>
      <c r="G85" s="39">
        <v>7.665</v>
      </c>
      <c r="H85" s="39">
        <v>3.0230000000000001</v>
      </c>
      <c r="I85" s="40">
        <v>2.8889999999999998</v>
      </c>
      <c r="L85" s="212"/>
      <c r="M85" s="10" t="s">
        <v>36</v>
      </c>
      <c r="N85" s="169">
        <v>1.0209999999999999</v>
      </c>
      <c r="O85" s="169">
        <v>0.86099999999999999</v>
      </c>
      <c r="P85" s="169">
        <v>0.73899999999999999</v>
      </c>
      <c r="Q85" s="169">
        <v>0.8736666666666667</v>
      </c>
      <c r="R85" s="12">
        <v>0.14142607020395256</v>
      </c>
    </row>
    <row r="86" spans="2:20" x14ac:dyDescent="0.25">
      <c r="B86" s="38">
        <v>14.976000000000001</v>
      </c>
      <c r="C86" s="39">
        <v>15.253</v>
      </c>
      <c r="D86" s="39">
        <v>14.259</v>
      </c>
      <c r="E86" s="40">
        <v>15.893000000000001</v>
      </c>
      <c r="F86" s="39">
        <v>4.6070000000000002</v>
      </c>
      <c r="G86" s="39">
        <v>7.069</v>
      </c>
      <c r="H86" s="39">
        <v>2.6960000000000002</v>
      </c>
      <c r="I86" s="40">
        <v>2.8969999999999998</v>
      </c>
      <c r="L86" s="213"/>
      <c r="M86" s="50" t="s">
        <v>63</v>
      </c>
      <c r="N86" s="14">
        <v>0.72099999999999997</v>
      </c>
      <c r="O86" s="14">
        <v>0.59099999999999997</v>
      </c>
      <c r="P86" s="14">
        <v>0.95199999999999996</v>
      </c>
      <c r="Q86" s="14">
        <v>0.7546666666666666</v>
      </c>
      <c r="R86" s="15">
        <v>0.18283963829906677</v>
      </c>
    </row>
    <row r="87" spans="2:20" x14ac:dyDescent="0.25">
      <c r="B87" s="38">
        <v>14.268000000000001</v>
      </c>
      <c r="C87" s="39">
        <v>15.718999999999999</v>
      </c>
      <c r="D87" s="39">
        <v>16.091000000000001</v>
      </c>
      <c r="E87" s="40">
        <v>14.804</v>
      </c>
      <c r="F87" s="39">
        <v>4.9160000000000004</v>
      </c>
      <c r="G87" s="39">
        <v>6.9480000000000004</v>
      </c>
      <c r="H87" s="39">
        <v>2.9089999999999998</v>
      </c>
      <c r="I87" s="40">
        <v>2.3140000000000001</v>
      </c>
      <c r="L87" s="210" t="s">
        <v>9</v>
      </c>
      <c r="M87" s="166" t="s">
        <v>33</v>
      </c>
      <c r="N87" s="169">
        <v>2.9359999999999999</v>
      </c>
      <c r="O87" s="169">
        <v>3.2559999999999998</v>
      </c>
      <c r="P87" s="169">
        <v>3.0139999999999998</v>
      </c>
      <c r="Q87" s="169">
        <v>3.0686666666666667</v>
      </c>
      <c r="R87" s="12">
        <v>0.16685722439658798</v>
      </c>
      <c r="S87" s="219" t="s">
        <v>323</v>
      </c>
      <c r="T87" s="221"/>
    </row>
    <row r="88" spans="2:20" x14ac:dyDescent="0.25">
      <c r="B88" s="38">
        <v>15.86</v>
      </c>
      <c r="C88" s="39">
        <v>14.478</v>
      </c>
      <c r="D88" s="39">
        <v>15.98</v>
      </c>
      <c r="E88" s="40">
        <v>14.824999999999999</v>
      </c>
      <c r="F88" s="39">
        <v>4.6130000000000004</v>
      </c>
      <c r="G88" s="39">
        <v>7.1879999999999997</v>
      </c>
      <c r="H88" s="39">
        <v>2.5979999999999999</v>
      </c>
      <c r="I88" s="40">
        <v>2.6720000000000002</v>
      </c>
      <c r="L88" s="212"/>
      <c r="M88" s="10" t="s">
        <v>66</v>
      </c>
      <c r="N88" s="169">
        <v>6.1829999999999998</v>
      </c>
      <c r="O88" s="169">
        <v>6.4189999999999996</v>
      </c>
      <c r="P88" s="169">
        <v>7.0549999999999997</v>
      </c>
      <c r="Q88" s="169">
        <v>6.5523333333333333</v>
      </c>
      <c r="R88" s="12">
        <v>0.45103141058393409</v>
      </c>
      <c r="S88" s="32">
        <v>1.1232183928417201E-2</v>
      </c>
      <c r="T88" s="12"/>
    </row>
    <row r="89" spans="2:20" x14ac:dyDescent="0.25">
      <c r="B89" s="38">
        <v>15.397</v>
      </c>
      <c r="C89" s="39">
        <v>16.952999999999999</v>
      </c>
      <c r="D89" s="39">
        <v>13.9</v>
      </c>
      <c r="E89" s="40">
        <v>16.202999999999999</v>
      </c>
      <c r="F89" s="39">
        <v>5.1109999999999998</v>
      </c>
      <c r="G89" s="39">
        <v>7.5049999999999999</v>
      </c>
      <c r="H89" s="39">
        <v>2.5089999999999999</v>
      </c>
      <c r="I89" s="40">
        <v>3.262</v>
      </c>
      <c r="L89" s="212"/>
      <c r="M89" s="10" t="s">
        <v>36</v>
      </c>
      <c r="N89" s="169">
        <v>1.3959999999999999</v>
      </c>
      <c r="O89" s="169">
        <v>1.7849999999999999</v>
      </c>
      <c r="P89" s="169">
        <v>1.593</v>
      </c>
      <c r="Q89" s="169">
        <v>1.5913333333333333</v>
      </c>
      <c r="R89" s="12">
        <v>0.19450535553894996</v>
      </c>
      <c r="S89" s="32"/>
      <c r="T89" s="207">
        <v>0.18061655274872426</v>
      </c>
    </row>
    <row r="90" spans="2:20" x14ac:dyDescent="0.25">
      <c r="B90" s="38">
        <v>14.311</v>
      </c>
      <c r="C90" s="39">
        <v>15.882999999999999</v>
      </c>
      <c r="D90" s="39">
        <v>13.654999999999999</v>
      </c>
      <c r="E90" s="40">
        <v>15.073</v>
      </c>
      <c r="F90" s="39">
        <v>5.4580000000000002</v>
      </c>
      <c r="G90" s="39">
        <v>6.5030000000000001</v>
      </c>
      <c r="H90" s="39">
        <v>2.4340000000000002</v>
      </c>
      <c r="I90" s="40">
        <v>3.1440000000000001</v>
      </c>
      <c r="L90" s="213"/>
      <c r="M90" s="50" t="s">
        <v>63</v>
      </c>
      <c r="N90" s="14">
        <v>1.607</v>
      </c>
      <c r="O90" s="14">
        <v>2.3109999999999999</v>
      </c>
      <c r="P90" s="14">
        <v>1.9850000000000001</v>
      </c>
      <c r="Q90" s="14">
        <v>1.9676666666666669</v>
      </c>
      <c r="R90" s="15">
        <v>0.35231993036632547</v>
      </c>
      <c r="S90" s="33">
        <v>1.5644572228608143E-4</v>
      </c>
      <c r="T90" s="226"/>
    </row>
    <row r="91" spans="2:20" x14ac:dyDescent="0.25">
      <c r="B91" s="38">
        <v>16.649000000000001</v>
      </c>
      <c r="C91" s="39">
        <v>14.994</v>
      </c>
      <c r="D91" s="39">
        <v>14.076000000000001</v>
      </c>
      <c r="E91" s="40">
        <v>17.757999999999999</v>
      </c>
      <c r="F91" s="39">
        <v>4.9969999999999999</v>
      </c>
      <c r="G91" s="39">
        <v>7.6059999999999999</v>
      </c>
      <c r="H91" s="39">
        <v>2.524</v>
      </c>
      <c r="I91" s="40">
        <v>3.1059999999999999</v>
      </c>
    </row>
    <row r="92" spans="2:20" x14ac:dyDescent="0.25">
      <c r="B92" s="38">
        <v>14.976000000000001</v>
      </c>
      <c r="C92" s="39">
        <v>14.991</v>
      </c>
      <c r="D92" s="39">
        <v>15.321999999999999</v>
      </c>
      <c r="E92" s="40">
        <v>14.488</v>
      </c>
      <c r="F92" s="39">
        <v>5.42</v>
      </c>
      <c r="G92" s="39">
        <v>7.2839999999999998</v>
      </c>
      <c r="H92" s="39">
        <v>2.8210000000000002</v>
      </c>
      <c r="I92" s="40">
        <v>2.875</v>
      </c>
    </row>
    <row r="93" spans="2:20" x14ac:dyDescent="0.25">
      <c r="B93" s="38">
        <v>17.065999999999999</v>
      </c>
      <c r="C93" s="39">
        <v>16.420000000000002</v>
      </c>
      <c r="D93" s="39">
        <v>15.518000000000001</v>
      </c>
      <c r="E93" s="40">
        <v>15.137</v>
      </c>
      <c r="F93" s="39">
        <v>5.5860000000000003</v>
      </c>
      <c r="G93" s="39">
        <v>7.1559999999999997</v>
      </c>
      <c r="H93" s="39">
        <v>2.8330000000000002</v>
      </c>
      <c r="I93" s="40">
        <v>2.528</v>
      </c>
    </row>
    <row r="94" spans="2:20" x14ac:dyDescent="0.25">
      <c r="B94" s="38">
        <v>15.016</v>
      </c>
      <c r="C94" s="39">
        <v>15.347</v>
      </c>
      <c r="D94" s="39">
        <v>16.111999999999998</v>
      </c>
      <c r="E94" s="40">
        <v>17.259</v>
      </c>
      <c r="F94" s="39">
        <v>5.5819999999999999</v>
      </c>
      <c r="G94" s="39">
        <v>7.9029999999999996</v>
      </c>
      <c r="H94" s="39">
        <v>2.625</v>
      </c>
      <c r="I94" s="40">
        <v>3.125</v>
      </c>
      <c r="L94" s="165"/>
      <c r="M94" s="165"/>
      <c r="N94" s="165"/>
      <c r="O94" s="165"/>
      <c r="P94" s="165"/>
      <c r="Q94" s="165"/>
      <c r="R94" s="165"/>
      <c r="S94" s="165"/>
    </row>
    <row r="95" spans="2:20" x14ac:dyDescent="0.25">
      <c r="B95" s="38">
        <v>17.7</v>
      </c>
      <c r="C95" s="39">
        <v>16.143000000000001</v>
      </c>
      <c r="D95" s="39">
        <v>14.159000000000001</v>
      </c>
      <c r="E95" s="40">
        <v>14.343999999999999</v>
      </c>
      <c r="F95" s="39">
        <v>5.0750000000000002</v>
      </c>
      <c r="G95" s="39">
        <v>6.4779999999999998</v>
      </c>
      <c r="H95" s="39">
        <v>2.8769999999999998</v>
      </c>
      <c r="I95" s="40">
        <v>3.56</v>
      </c>
      <c r="L95" s="1"/>
      <c r="M95" s="1"/>
      <c r="N95" s="1"/>
      <c r="O95" s="1"/>
      <c r="P95" s="1"/>
      <c r="Q95" s="1"/>
      <c r="R95" s="1"/>
      <c r="S95" s="1"/>
    </row>
    <row r="96" spans="2:20" x14ac:dyDescent="0.25">
      <c r="B96" s="38">
        <v>14.747</v>
      </c>
      <c r="C96" s="39">
        <v>15.429</v>
      </c>
      <c r="D96" s="39">
        <v>13.18</v>
      </c>
      <c r="E96" s="40">
        <v>16.053000000000001</v>
      </c>
      <c r="F96" s="39">
        <v>4.694</v>
      </c>
      <c r="G96" s="39">
        <v>7.8319999999999999</v>
      </c>
      <c r="H96" s="39">
        <v>2.6219999999999999</v>
      </c>
      <c r="I96" s="40">
        <v>2.6890000000000001</v>
      </c>
      <c r="L96" s="1"/>
      <c r="M96" s="1"/>
      <c r="N96" s="1"/>
      <c r="O96" s="1"/>
      <c r="P96" s="1"/>
      <c r="Q96" s="1"/>
      <c r="R96" s="1"/>
      <c r="S96" s="1"/>
    </row>
    <row r="97" spans="2:9" x14ac:dyDescent="0.25">
      <c r="B97" s="38">
        <v>15.106999999999999</v>
      </c>
      <c r="C97" s="39">
        <v>16.579999999999998</v>
      </c>
      <c r="D97" s="39">
        <v>14.175000000000001</v>
      </c>
      <c r="E97" s="40">
        <v>14.858000000000001</v>
      </c>
      <c r="F97" s="39">
        <v>6.0830000000000002</v>
      </c>
      <c r="G97" s="39">
        <v>8.3640000000000008</v>
      </c>
      <c r="H97" s="39">
        <v>2.9409999999999998</v>
      </c>
      <c r="I97" s="40">
        <v>3.3690000000000002</v>
      </c>
    </row>
    <row r="98" spans="2:9" x14ac:dyDescent="0.25">
      <c r="B98" s="38">
        <v>14.081</v>
      </c>
      <c r="C98" s="39">
        <v>15.685</v>
      </c>
      <c r="D98" s="39">
        <v>13.249000000000001</v>
      </c>
      <c r="E98" s="40">
        <v>16.904</v>
      </c>
      <c r="F98" s="39">
        <v>5.0199999999999996</v>
      </c>
      <c r="G98" s="39">
        <v>8.7219999999999995</v>
      </c>
      <c r="H98" s="39">
        <v>2.6320000000000001</v>
      </c>
      <c r="I98" s="40">
        <v>3.0379999999999998</v>
      </c>
    </row>
    <row r="99" spans="2:9" x14ac:dyDescent="0.25">
      <c r="B99" s="38">
        <v>14.092000000000001</v>
      </c>
      <c r="C99" s="39">
        <v>14.388</v>
      </c>
      <c r="D99" s="39">
        <v>14.087</v>
      </c>
      <c r="E99" s="40">
        <v>16.98</v>
      </c>
      <c r="F99" s="39">
        <v>4.9829999999999997</v>
      </c>
      <c r="G99" s="39">
        <v>7.5259999999999998</v>
      </c>
      <c r="H99" s="39">
        <v>2.617</v>
      </c>
      <c r="I99" s="40">
        <v>3.3839999999999999</v>
      </c>
    </row>
    <row r="100" spans="2:9" x14ac:dyDescent="0.25">
      <c r="B100" s="38">
        <v>15.262</v>
      </c>
      <c r="C100" s="39">
        <v>16.114999999999998</v>
      </c>
      <c r="D100" s="39">
        <v>13.792</v>
      </c>
      <c r="E100" s="40">
        <v>16.420999999999999</v>
      </c>
      <c r="F100" s="39">
        <v>5.6970000000000001</v>
      </c>
      <c r="G100" s="39">
        <v>7.35</v>
      </c>
      <c r="H100" s="39">
        <v>2.2549999999999999</v>
      </c>
      <c r="I100" s="40">
        <v>3.78</v>
      </c>
    </row>
    <row r="101" spans="2:9" x14ac:dyDescent="0.25">
      <c r="B101" s="38">
        <v>14.97</v>
      </c>
      <c r="C101" s="39">
        <v>14.307</v>
      </c>
      <c r="D101" s="39">
        <v>14.225</v>
      </c>
      <c r="E101" s="40">
        <v>15.307</v>
      </c>
      <c r="F101" s="39">
        <v>5.367</v>
      </c>
      <c r="G101" s="39">
        <v>7.5739999999999998</v>
      </c>
      <c r="H101" s="39">
        <v>2.4220000000000002</v>
      </c>
      <c r="I101" s="40">
        <v>2.7879999999999998</v>
      </c>
    </row>
    <row r="102" spans="2:9" x14ac:dyDescent="0.25">
      <c r="B102" s="38">
        <v>16.131</v>
      </c>
      <c r="C102" s="39">
        <v>15.404999999999999</v>
      </c>
      <c r="D102" s="39">
        <v>15.018000000000001</v>
      </c>
      <c r="E102" s="40">
        <v>15.627000000000001</v>
      </c>
      <c r="F102" s="39">
        <v>4.3760000000000003</v>
      </c>
      <c r="G102" s="39">
        <v>9.048</v>
      </c>
      <c r="H102" s="39">
        <v>3.0369999999999999</v>
      </c>
      <c r="I102" s="40">
        <v>3.3210000000000002</v>
      </c>
    </row>
    <row r="103" spans="2:9" x14ac:dyDescent="0.25">
      <c r="B103" s="38">
        <v>15.26</v>
      </c>
      <c r="C103" s="39">
        <v>16.62</v>
      </c>
      <c r="D103" s="39">
        <v>14.992000000000001</v>
      </c>
      <c r="E103" s="40">
        <v>15.473000000000001</v>
      </c>
      <c r="F103" s="39">
        <v>5.8129999999999997</v>
      </c>
      <c r="G103" s="39">
        <v>7.7210000000000001</v>
      </c>
      <c r="H103" s="39">
        <v>2.7170000000000001</v>
      </c>
      <c r="I103" s="40">
        <v>3.5390000000000001</v>
      </c>
    </row>
    <row r="104" spans="2:9" x14ac:dyDescent="0.25">
      <c r="B104" s="32"/>
      <c r="C104" s="11"/>
      <c r="D104" s="11"/>
      <c r="E104" s="12"/>
      <c r="F104" s="39">
        <v>5.53</v>
      </c>
      <c r="G104" s="39">
        <v>7.6340000000000003</v>
      </c>
      <c r="H104" s="39">
        <v>2.7829999999999999</v>
      </c>
      <c r="I104" s="40">
        <v>3.0640000000000001</v>
      </c>
    </row>
    <row r="105" spans="2:9" x14ac:dyDescent="0.25">
      <c r="B105" s="32"/>
      <c r="C105" s="11"/>
      <c r="D105" s="11"/>
      <c r="E105" s="12"/>
      <c r="F105" s="39">
        <v>5.1239999999999997</v>
      </c>
      <c r="G105" s="39">
        <v>7.3780000000000001</v>
      </c>
      <c r="H105" s="39">
        <v>2.69</v>
      </c>
      <c r="I105" s="40">
        <v>2.948</v>
      </c>
    </row>
    <row r="106" spans="2:9" x14ac:dyDescent="0.25">
      <c r="B106" s="32"/>
      <c r="C106" s="11"/>
      <c r="D106" s="11"/>
      <c r="E106" s="12"/>
      <c r="F106" s="39">
        <v>4.82</v>
      </c>
      <c r="G106" s="39">
        <v>8.4369999999999994</v>
      </c>
      <c r="H106" s="39">
        <v>2.52</v>
      </c>
      <c r="I106" s="40">
        <v>2.9169999999999998</v>
      </c>
    </row>
    <row r="107" spans="2:9" x14ac:dyDescent="0.25">
      <c r="B107" s="32"/>
      <c r="C107" s="11"/>
      <c r="D107" s="11"/>
      <c r="E107" s="12"/>
      <c r="F107" s="39">
        <v>5.7670000000000003</v>
      </c>
      <c r="G107" s="39">
        <v>7.952</v>
      </c>
      <c r="H107" s="39">
        <v>2.762</v>
      </c>
      <c r="I107" s="40">
        <v>3.4630000000000001</v>
      </c>
    </row>
    <row r="108" spans="2:9" x14ac:dyDescent="0.25">
      <c r="B108" s="32"/>
      <c r="C108" s="11"/>
      <c r="D108" s="11"/>
      <c r="E108" s="12"/>
      <c r="F108" s="39">
        <v>5.5659999999999998</v>
      </c>
      <c r="G108" s="39">
        <v>8.3529999999999998</v>
      </c>
      <c r="H108" s="39">
        <v>3.15</v>
      </c>
      <c r="I108" s="40">
        <v>3.1509999999999998</v>
      </c>
    </row>
    <row r="109" spans="2:9" x14ac:dyDescent="0.25">
      <c r="B109" s="32"/>
      <c r="C109" s="11"/>
      <c r="D109" s="11"/>
      <c r="E109" s="12"/>
      <c r="F109" s="39">
        <v>4.7069999999999999</v>
      </c>
      <c r="G109" s="39">
        <v>8.8559999999999999</v>
      </c>
      <c r="H109" s="39">
        <v>3.3330000000000002</v>
      </c>
      <c r="I109" s="40">
        <v>2.649</v>
      </c>
    </row>
    <row r="110" spans="2:9" x14ac:dyDescent="0.25">
      <c r="B110" s="32"/>
      <c r="C110" s="11"/>
      <c r="D110" s="11"/>
      <c r="E110" s="12"/>
      <c r="F110" s="39">
        <v>5.0860000000000003</v>
      </c>
      <c r="G110" s="39">
        <v>9.8179999999999996</v>
      </c>
      <c r="H110" s="39">
        <v>3.2850000000000001</v>
      </c>
      <c r="I110" s="40">
        <v>2.8119999999999998</v>
      </c>
    </row>
    <row r="111" spans="2:9" x14ac:dyDescent="0.25">
      <c r="B111" s="32"/>
      <c r="C111" s="11"/>
      <c r="D111" s="11"/>
      <c r="E111" s="12"/>
      <c r="F111" s="39">
        <v>4.5110000000000001</v>
      </c>
      <c r="G111" s="39">
        <v>7.2809999999999997</v>
      </c>
      <c r="H111" s="39">
        <v>3.2189999999999999</v>
      </c>
      <c r="I111" s="40">
        <v>3.2490000000000001</v>
      </c>
    </row>
    <row r="112" spans="2:9" x14ac:dyDescent="0.25">
      <c r="B112" s="32"/>
      <c r="C112" s="11"/>
      <c r="D112" s="11"/>
      <c r="E112" s="12"/>
      <c r="F112" s="39">
        <v>5.5860000000000003</v>
      </c>
      <c r="G112" s="39">
        <v>6.8719999999999999</v>
      </c>
      <c r="H112" s="39">
        <v>2.8639999999999999</v>
      </c>
      <c r="I112" s="40">
        <v>3.2229999999999999</v>
      </c>
    </row>
    <row r="113" spans="2:9" x14ac:dyDescent="0.25">
      <c r="B113" s="32"/>
      <c r="C113" s="11"/>
      <c r="D113" s="11"/>
      <c r="E113" s="12"/>
      <c r="F113" s="39">
        <v>4.0289999999999999</v>
      </c>
      <c r="G113" s="39">
        <v>7.7560000000000002</v>
      </c>
      <c r="H113" s="39">
        <v>3.22</v>
      </c>
      <c r="I113" s="40">
        <v>3.3410000000000002</v>
      </c>
    </row>
    <row r="114" spans="2:9" x14ac:dyDescent="0.25">
      <c r="B114" s="32"/>
      <c r="C114" s="11"/>
      <c r="D114" s="11"/>
      <c r="E114" s="12"/>
      <c r="F114" s="39">
        <v>5.0730000000000004</v>
      </c>
      <c r="G114" s="39">
        <v>7.43</v>
      </c>
      <c r="H114" s="39">
        <v>2.6309999999999998</v>
      </c>
      <c r="I114" s="40">
        <v>2.823</v>
      </c>
    </row>
    <row r="115" spans="2:9" x14ac:dyDescent="0.25">
      <c r="B115" s="32"/>
      <c r="C115" s="11"/>
      <c r="D115" s="11"/>
      <c r="E115" s="12"/>
      <c r="F115" s="39">
        <v>5.4080000000000004</v>
      </c>
      <c r="G115" s="39">
        <v>8.5980000000000008</v>
      </c>
      <c r="H115" s="39">
        <v>2.9430000000000001</v>
      </c>
      <c r="I115" s="40">
        <v>3.363</v>
      </c>
    </row>
    <row r="116" spans="2:9" x14ac:dyDescent="0.25">
      <c r="B116" s="32"/>
      <c r="C116" s="11"/>
      <c r="D116" s="11"/>
      <c r="E116" s="12"/>
      <c r="F116" s="39">
        <v>4.7910000000000004</v>
      </c>
      <c r="G116" s="39">
        <v>8.4339999999999993</v>
      </c>
      <c r="H116" s="39">
        <v>2.758</v>
      </c>
      <c r="I116" s="40">
        <v>3.3</v>
      </c>
    </row>
    <row r="117" spans="2:9" x14ac:dyDescent="0.25">
      <c r="B117" s="32"/>
      <c r="C117" s="11"/>
      <c r="D117" s="11"/>
      <c r="E117" s="12"/>
      <c r="F117" s="39">
        <v>5.6269999999999998</v>
      </c>
      <c r="G117" s="39">
        <v>7.9649999999999999</v>
      </c>
      <c r="H117" s="39">
        <v>2.9390000000000001</v>
      </c>
      <c r="I117" s="40">
        <v>3.0489999999999999</v>
      </c>
    </row>
    <row r="118" spans="2:9" x14ac:dyDescent="0.25">
      <c r="B118" s="33"/>
      <c r="C118" s="14"/>
      <c r="D118" s="14"/>
      <c r="E118" s="15"/>
      <c r="F118" s="41">
        <v>5.3920000000000003</v>
      </c>
      <c r="G118" s="41">
        <v>8.359</v>
      </c>
      <c r="H118" s="41">
        <v>3.3559999999999999</v>
      </c>
      <c r="I118" s="42">
        <v>3.0880000000000001</v>
      </c>
    </row>
    <row r="119" spans="2:9" ht="15.75" x14ac:dyDescent="0.25">
      <c r="E119" s="34" t="s">
        <v>42</v>
      </c>
      <c r="F119" s="6" t="s">
        <v>43</v>
      </c>
      <c r="G119" s="6" t="s">
        <v>44</v>
      </c>
      <c r="H119" s="6" t="s">
        <v>45</v>
      </c>
      <c r="I119" s="7" t="s">
        <v>45</v>
      </c>
    </row>
    <row r="120" spans="2:9" x14ac:dyDescent="0.25">
      <c r="E120" s="212" t="s">
        <v>48</v>
      </c>
      <c r="F120" s="11" t="s">
        <v>47</v>
      </c>
      <c r="G120" s="11">
        <f>_xlfn.T.TEST(F84:F118,G84:G118,2,1)</f>
        <v>1.3041086039098989E-18</v>
      </c>
      <c r="H120" s="11"/>
      <c r="I120" s="12"/>
    </row>
    <row r="121" spans="2:9" x14ac:dyDescent="0.25">
      <c r="E121" s="227"/>
      <c r="F121" s="11" t="s">
        <v>49</v>
      </c>
      <c r="G121" s="11">
        <f>_xlfn.T.TEST(F84:F118,H84:I118,2,2)</f>
        <v>8.5365371189837551E-49</v>
      </c>
      <c r="H121" s="11"/>
      <c r="I121" s="12"/>
    </row>
    <row r="122" spans="2:9" x14ac:dyDescent="0.25">
      <c r="E122" s="228"/>
      <c r="F122" s="14" t="s">
        <v>51</v>
      </c>
      <c r="G122" s="14">
        <f>_xlfn.T.TEST(G84:G118,H84:I118,2,2)</f>
        <v>1.0453931229099647E-70</v>
      </c>
      <c r="H122" s="14"/>
      <c r="I122" s="15"/>
    </row>
  </sheetData>
  <mergeCells count="18">
    <mergeCell ref="B3:E3"/>
    <mergeCell ref="F3:I3"/>
    <mergeCell ref="E37:E42"/>
    <mergeCell ref="K3:N3"/>
    <mergeCell ref="O3:R3"/>
    <mergeCell ref="N37:N39"/>
    <mergeCell ref="B45:E45"/>
    <mergeCell ref="F45:I45"/>
    <mergeCell ref="J45:M45"/>
    <mergeCell ref="N45:Q45"/>
    <mergeCell ref="B82:E82"/>
    <mergeCell ref="F82:I82"/>
    <mergeCell ref="N81:P81"/>
    <mergeCell ref="T89:T90"/>
    <mergeCell ref="S87:T87"/>
    <mergeCell ref="E120:E122"/>
    <mergeCell ref="L83:L86"/>
    <mergeCell ref="L87:L90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118"/>
  <sheetViews>
    <sheetView workbookViewId="0">
      <selection activeCell="N7" sqref="N7"/>
    </sheetView>
  </sheetViews>
  <sheetFormatPr defaultColWidth="8.875" defaultRowHeight="15" x14ac:dyDescent="0.25"/>
  <cols>
    <col min="1" max="6" width="8.875" style="2"/>
    <col min="7" max="7" width="11.625" style="2" bestFit="1" customWidth="1"/>
    <col min="8" max="8" width="8.875" style="2"/>
    <col min="9" max="10" width="11.625" style="2" bestFit="1" customWidth="1"/>
    <col min="11" max="14" width="8.875" style="2"/>
    <col min="15" max="16" width="11.625" style="2" bestFit="1" customWidth="1"/>
    <col min="17" max="17" width="8.875" style="2"/>
    <col min="18" max="18" width="9.625" style="2" bestFit="1" customWidth="1"/>
    <col min="19" max="24" width="8.875" style="2"/>
    <col min="25" max="25" width="11.625" style="2" bestFit="1" customWidth="1"/>
    <col min="26" max="16384" width="8.875" style="2"/>
  </cols>
  <sheetData>
    <row r="2" spans="2:24" x14ac:dyDescent="0.25">
      <c r="B2" s="4" t="s">
        <v>71</v>
      </c>
      <c r="Q2" s="4" t="s">
        <v>72</v>
      </c>
      <c r="R2" s="3"/>
      <c r="S2" s="3"/>
      <c r="T2" s="3"/>
      <c r="U2" s="3"/>
      <c r="V2" s="3"/>
      <c r="W2" s="3"/>
      <c r="X2" s="3"/>
    </row>
    <row r="3" spans="2:24" x14ac:dyDescent="0.25">
      <c r="B3" s="234" t="s">
        <v>68</v>
      </c>
      <c r="C3" s="232"/>
      <c r="D3" s="232"/>
      <c r="E3" s="232"/>
      <c r="F3" s="232"/>
      <c r="G3" s="233"/>
      <c r="H3" s="230" t="s">
        <v>70</v>
      </c>
      <c r="I3" s="232"/>
      <c r="J3" s="232"/>
      <c r="K3" s="232"/>
      <c r="L3" s="232"/>
      <c r="M3" s="233"/>
      <c r="Q3" s="234" t="s">
        <v>68</v>
      </c>
      <c r="R3" s="232"/>
      <c r="S3" s="232"/>
      <c r="T3" s="233"/>
      <c r="U3" s="230" t="s">
        <v>70</v>
      </c>
      <c r="V3" s="232"/>
      <c r="W3" s="232"/>
      <c r="X3" s="233"/>
    </row>
    <row r="4" spans="2:24" x14ac:dyDescent="0.25">
      <c r="B4" s="22" t="s">
        <v>0</v>
      </c>
      <c r="C4" s="23" t="s">
        <v>1</v>
      </c>
      <c r="D4" s="24" t="s">
        <v>2</v>
      </c>
      <c r="E4" s="23" t="s">
        <v>37</v>
      </c>
      <c r="F4" s="23" t="s">
        <v>3</v>
      </c>
      <c r="G4" s="25" t="s">
        <v>38</v>
      </c>
      <c r="H4" s="24" t="s">
        <v>0</v>
      </c>
      <c r="I4" s="23" t="s">
        <v>1</v>
      </c>
      <c r="J4" s="24" t="s">
        <v>2</v>
      </c>
      <c r="K4" s="23" t="s">
        <v>37</v>
      </c>
      <c r="L4" s="23" t="s">
        <v>3</v>
      </c>
      <c r="M4" s="25" t="s">
        <v>38</v>
      </c>
      <c r="Q4" s="22" t="s">
        <v>2</v>
      </c>
      <c r="R4" s="23" t="s">
        <v>29</v>
      </c>
      <c r="S4" s="23" t="s">
        <v>30</v>
      </c>
      <c r="T4" s="25" t="s">
        <v>31</v>
      </c>
      <c r="U4" s="24" t="s">
        <v>2</v>
      </c>
      <c r="V4" s="23" t="s">
        <v>29</v>
      </c>
      <c r="W4" s="23" t="s">
        <v>30</v>
      </c>
      <c r="X4" s="25" t="s">
        <v>31</v>
      </c>
    </row>
    <row r="5" spans="2:24" x14ac:dyDescent="0.25">
      <c r="B5" s="26">
        <v>1.2130000000000001</v>
      </c>
      <c r="C5" s="27">
        <v>0.82099999999999995</v>
      </c>
      <c r="D5" s="27">
        <v>1.6819999999999999</v>
      </c>
      <c r="E5" s="27">
        <v>0.73699999999999999</v>
      </c>
      <c r="F5" s="27">
        <v>1.89</v>
      </c>
      <c r="G5" s="28">
        <v>1.716</v>
      </c>
      <c r="H5" s="27">
        <v>3.3660000000000001</v>
      </c>
      <c r="I5" s="27">
        <v>2.8519999999999999</v>
      </c>
      <c r="J5" s="27">
        <v>3.74</v>
      </c>
      <c r="K5" s="27">
        <v>1.262</v>
      </c>
      <c r="L5" s="27">
        <v>7.93</v>
      </c>
      <c r="M5" s="28">
        <v>1.51</v>
      </c>
      <c r="N5" s="43"/>
      <c r="Q5" s="26">
        <v>1.496</v>
      </c>
      <c r="R5" s="27">
        <v>1.169</v>
      </c>
      <c r="S5" s="27">
        <v>1.3069999999999999</v>
      </c>
      <c r="T5" s="28">
        <v>1.012</v>
      </c>
      <c r="U5" s="27">
        <v>4.835</v>
      </c>
      <c r="V5" s="27">
        <v>4.2140000000000004</v>
      </c>
      <c r="W5" s="27">
        <v>4.0030000000000001</v>
      </c>
      <c r="X5" s="28">
        <v>2.8</v>
      </c>
    </row>
    <row r="6" spans="2:24" x14ac:dyDescent="0.25">
      <c r="B6" s="26">
        <v>1.3779999999999999</v>
      </c>
      <c r="C6" s="27">
        <v>1.2450000000000001</v>
      </c>
      <c r="D6" s="27">
        <v>1.4910000000000001</v>
      </c>
      <c r="E6" s="27">
        <v>1.07</v>
      </c>
      <c r="F6" s="27">
        <v>1.98</v>
      </c>
      <c r="G6" s="28">
        <v>1.5880000000000001</v>
      </c>
      <c r="H6" s="27">
        <v>3.9350000000000001</v>
      </c>
      <c r="I6" s="27">
        <v>2.351</v>
      </c>
      <c r="J6" s="27">
        <v>4.0709999999999997</v>
      </c>
      <c r="K6" s="27">
        <v>1.1319999999999999</v>
      </c>
      <c r="L6" s="27">
        <v>8.3889999999999993</v>
      </c>
      <c r="M6" s="28">
        <v>2.1949999999999998</v>
      </c>
      <c r="N6" s="43"/>
      <c r="Q6" s="26">
        <v>1.488</v>
      </c>
      <c r="R6" s="27">
        <v>1.3859999999999999</v>
      </c>
      <c r="S6" s="27">
        <v>1.0660000000000001</v>
      </c>
      <c r="T6" s="28">
        <v>0.876</v>
      </c>
      <c r="U6" s="27">
        <v>4.0490000000000004</v>
      </c>
      <c r="V6" s="27">
        <v>4.2949999999999999</v>
      </c>
      <c r="W6" s="27">
        <v>4.0609999999999999</v>
      </c>
      <c r="X6" s="28">
        <v>3.093</v>
      </c>
    </row>
    <row r="7" spans="2:24" x14ac:dyDescent="0.25">
      <c r="B7" s="26">
        <v>1.151</v>
      </c>
      <c r="C7" s="27">
        <v>1.181</v>
      </c>
      <c r="D7" s="27">
        <v>1.516</v>
      </c>
      <c r="E7" s="27">
        <v>1.169</v>
      </c>
      <c r="F7" s="27">
        <v>2.9550000000000001</v>
      </c>
      <c r="G7" s="28">
        <v>1.6950000000000001</v>
      </c>
      <c r="H7" s="27">
        <v>3.3069999999999999</v>
      </c>
      <c r="I7" s="27">
        <v>2.234</v>
      </c>
      <c r="J7" s="27">
        <v>2.5939999999999999</v>
      </c>
      <c r="K7" s="27">
        <v>1.617</v>
      </c>
      <c r="L7" s="27">
        <v>8.468</v>
      </c>
      <c r="M7" s="28">
        <v>1.6719999999999999</v>
      </c>
      <c r="N7" s="43"/>
      <c r="Q7" s="26">
        <v>1.4670000000000001</v>
      </c>
      <c r="R7" s="27">
        <v>1.2669999999999999</v>
      </c>
      <c r="S7" s="27">
        <v>1.1080000000000001</v>
      </c>
      <c r="T7" s="28">
        <v>1.3009999999999999</v>
      </c>
      <c r="U7" s="27">
        <v>3.871</v>
      </c>
      <c r="V7" s="27">
        <v>4.1040000000000001</v>
      </c>
      <c r="W7" s="27">
        <v>3.5219999999999998</v>
      </c>
      <c r="X7" s="28">
        <v>2.2959999999999998</v>
      </c>
    </row>
    <row r="8" spans="2:24" x14ac:dyDescent="0.25">
      <c r="B8" s="26">
        <v>1.2709999999999999</v>
      </c>
      <c r="C8" s="27">
        <v>1.268</v>
      </c>
      <c r="D8" s="27">
        <v>1.617</v>
      </c>
      <c r="E8" s="27">
        <v>1.3859999999999999</v>
      </c>
      <c r="F8" s="27">
        <v>2.6739999999999999</v>
      </c>
      <c r="G8" s="28">
        <v>1.593</v>
      </c>
      <c r="H8" s="27">
        <v>2.9729999999999999</v>
      </c>
      <c r="I8" s="27">
        <v>2.6349999999999998</v>
      </c>
      <c r="J8" s="27">
        <v>2.3260000000000001</v>
      </c>
      <c r="K8" s="27">
        <v>2.08</v>
      </c>
      <c r="L8" s="27">
        <v>9.3780000000000001</v>
      </c>
      <c r="M8" s="28">
        <v>2.327</v>
      </c>
      <c r="N8" s="43"/>
      <c r="Q8" s="26">
        <v>1.4390000000000001</v>
      </c>
      <c r="R8" s="27">
        <v>1.478</v>
      </c>
      <c r="S8" s="27">
        <v>1.2070000000000001</v>
      </c>
      <c r="T8" s="28">
        <v>1.0649999999999999</v>
      </c>
      <c r="U8" s="27">
        <v>4.4960000000000004</v>
      </c>
      <c r="V8" s="27">
        <v>3.9049999999999998</v>
      </c>
      <c r="W8" s="27">
        <v>3.9049999999999998</v>
      </c>
      <c r="X8" s="28">
        <v>2.25</v>
      </c>
    </row>
    <row r="9" spans="2:24" x14ac:dyDescent="0.25">
      <c r="B9" s="26">
        <v>1.095</v>
      </c>
      <c r="C9" s="27">
        <v>1.1519999999999999</v>
      </c>
      <c r="D9" s="27">
        <v>1.403</v>
      </c>
      <c r="E9" s="27">
        <v>1.3560000000000001</v>
      </c>
      <c r="F9" s="27">
        <v>2.532</v>
      </c>
      <c r="G9" s="28">
        <v>1.466</v>
      </c>
      <c r="H9" s="27">
        <v>3.339</v>
      </c>
      <c r="I9" s="27">
        <v>2.948</v>
      </c>
      <c r="J9" s="27">
        <v>5.2770000000000001</v>
      </c>
      <c r="K9" s="27">
        <v>1.89</v>
      </c>
      <c r="L9" s="27">
        <v>8.4220000000000006</v>
      </c>
      <c r="M9" s="28">
        <v>1.9510000000000001</v>
      </c>
      <c r="N9" s="43"/>
      <c r="Q9" s="26">
        <v>1.6639999999999999</v>
      </c>
      <c r="R9" s="27">
        <v>1.704</v>
      </c>
      <c r="S9" s="27">
        <v>1.466</v>
      </c>
      <c r="T9" s="28">
        <v>1.341</v>
      </c>
      <c r="U9" s="27">
        <v>3.444</v>
      </c>
      <c r="V9" s="27">
        <v>5.0490000000000004</v>
      </c>
      <c r="W9" s="27">
        <v>4.0430000000000001</v>
      </c>
      <c r="X9" s="28">
        <v>1.8779999999999999</v>
      </c>
    </row>
    <row r="10" spans="2:24" x14ac:dyDescent="0.25">
      <c r="B10" s="26">
        <v>1.2150000000000001</v>
      </c>
      <c r="C10" s="27">
        <v>1.458</v>
      </c>
      <c r="D10" s="27">
        <v>1.62</v>
      </c>
      <c r="E10" s="27">
        <v>1.2270000000000001</v>
      </c>
      <c r="F10" s="27">
        <v>2.7189999999999999</v>
      </c>
      <c r="G10" s="28">
        <v>1.2609999999999999</v>
      </c>
      <c r="H10" s="27">
        <v>3.0910000000000002</v>
      </c>
      <c r="I10" s="27">
        <v>2.4239999999999999</v>
      </c>
      <c r="J10" s="27">
        <v>3.5259999999999998</v>
      </c>
      <c r="K10" s="27">
        <v>1.518</v>
      </c>
      <c r="L10" s="27">
        <v>8.83</v>
      </c>
      <c r="M10" s="28">
        <v>2.1720000000000002</v>
      </c>
      <c r="N10" s="43"/>
      <c r="Q10" s="26">
        <v>1.5249999999999999</v>
      </c>
      <c r="R10" s="27">
        <v>1.629</v>
      </c>
      <c r="S10" s="27">
        <v>1.155</v>
      </c>
      <c r="T10" s="28">
        <v>1.359</v>
      </c>
      <c r="U10" s="27">
        <v>4.6989999999999998</v>
      </c>
      <c r="V10" s="27">
        <v>4.4089999999999998</v>
      </c>
      <c r="W10" s="27">
        <v>3.6539999999999999</v>
      </c>
      <c r="X10" s="28">
        <v>3.427</v>
      </c>
    </row>
    <row r="11" spans="2:24" x14ac:dyDescent="0.25">
      <c r="B11" s="26">
        <v>0.91200000000000003</v>
      </c>
      <c r="C11" s="27">
        <v>0.73799999999999999</v>
      </c>
      <c r="D11" s="27">
        <v>1.282</v>
      </c>
      <c r="E11" s="27">
        <v>1.456</v>
      </c>
      <c r="F11" s="27">
        <v>2.7650000000000001</v>
      </c>
      <c r="G11" s="28">
        <v>1.3280000000000001</v>
      </c>
      <c r="H11" s="27">
        <v>3.169</v>
      </c>
      <c r="I11" s="27">
        <v>2.5619999999999998</v>
      </c>
      <c r="J11" s="27">
        <v>4.0579999999999998</v>
      </c>
      <c r="K11" s="27">
        <v>0.93600000000000005</v>
      </c>
      <c r="L11" s="27">
        <v>7.9660000000000002</v>
      </c>
      <c r="M11" s="28">
        <v>2.0590000000000002</v>
      </c>
      <c r="N11" s="43"/>
      <c r="Q11" s="26">
        <v>1.21</v>
      </c>
      <c r="R11" s="27">
        <v>1.0720000000000001</v>
      </c>
      <c r="S11" s="27">
        <v>0.92300000000000004</v>
      </c>
      <c r="T11" s="28">
        <v>0.70799999999999996</v>
      </c>
      <c r="U11" s="27">
        <v>4.01</v>
      </c>
      <c r="V11" s="27">
        <v>3.7290000000000001</v>
      </c>
      <c r="W11" s="27">
        <v>4.09</v>
      </c>
      <c r="X11" s="28">
        <v>3.2360000000000002</v>
      </c>
    </row>
    <row r="12" spans="2:24" x14ac:dyDescent="0.25">
      <c r="B12" s="26">
        <v>1.1719999999999999</v>
      </c>
      <c r="C12" s="27">
        <v>1.0389999999999999</v>
      </c>
      <c r="D12" s="27">
        <v>1.3129999999999999</v>
      </c>
      <c r="E12" s="27">
        <v>1.7130000000000001</v>
      </c>
      <c r="F12" s="27">
        <v>2.7869999999999999</v>
      </c>
      <c r="G12" s="28">
        <v>1.88</v>
      </c>
      <c r="H12" s="27">
        <v>2.9390000000000001</v>
      </c>
      <c r="I12" s="27">
        <v>1.8169999999999999</v>
      </c>
      <c r="J12" s="27">
        <v>3.88</v>
      </c>
      <c r="K12" s="27">
        <v>1.1910000000000001</v>
      </c>
      <c r="L12" s="27">
        <v>9.5229999999999997</v>
      </c>
      <c r="M12" s="28">
        <v>2.419</v>
      </c>
      <c r="N12" s="43"/>
      <c r="Q12" s="26">
        <v>1.43</v>
      </c>
      <c r="R12" s="27">
        <v>1.7190000000000001</v>
      </c>
      <c r="S12" s="27">
        <v>1.3480000000000001</v>
      </c>
      <c r="T12" s="28">
        <v>0.76500000000000001</v>
      </c>
      <c r="U12" s="27">
        <v>3.919</v>
      </c>
      <c r="V12" s="27">
        <v>4.93</v>
      </c>
      <c r="W12" s="27">
        <v>4.5419999999999998</v>
      </c>
      <c r="X12" s="28">
        <v>3.073</v>
      </c>
    </row>
    <row r="13" spans="2:24" x14ac:dyDescent="0.25">
      <c r="B13" s="26">
        <v>1.276</v>
      </c>
      <c r="C13" s="27">
        <v>1.024</v>
      </c>
      <c r="D13" s="27">
        <v>1.4990000000000001</v>
      </c>
      <c r="E13" s="27">
        <v>1.1559999999999999</v>
      </c>
      <c r="F13" s="27">
        <v>1.6779999999999999</v>
      </c>
      <c r="G13" s="28">
        <v>1.69</v>
      </c>
      <c r="H13" s="27">
        <v>2.867</v>
      </c>
      <c r="I13" s="27">
        <v>2.4870000000000001</v>
      </c>
      <c r="J13" s="27">
        <v>4.524</v>
      </c>
      <c r="K13" s="27">
        <v>1.095</v>
      </c>
      <c r="L13" s="27">
        <v>8.3770000000000007</v>
      </c>
      <c r="M13" s="28">
        <v>2.35</v>
      </c>
      <c r="N13" s="43"/>
      <c r="Q13" s="26">
        <v>1.181</v>
      </c>
      <c r="R13" s="27">
        <v>1.5640000000000001</v>
      </c>
      <c r="S13" s="27">
        <v>1.554</v>
      </c>
      <c r="T13" s="28">
        <v>1.1579999999999999</v>
      </c>
      <c r="U13" s="27">
        <v>3.2869999999999999</v>
      </c>
      <c r="V13" s="27">
        <v>4.6479999999999997</v>
      </c>
      <c r="W13" s="27">
        <v>3.3010000000000002</v>
      </c>
      <c r="X13" s="28">
        <v>3.0790000000000002</v>
      </c>
    </row>
    <row r="14" spans="2:24" x14ac:dyDescent="0.25">
      <c r="B14" s="26">
        <v>0.97699999999999998</v>
      </c>
      <c r="C14" s="27">
        <v>1.0589999999999999</v>
      </c>
      <c r="D14" s="27">
        <v>1.5369999999999999</v>
      </c>
      <c r="E14" s="27">
        <v>1.357</v>
      </c>
      <c r="F14" s="27">
        <v>2.4409999999999998</v>
      </c>
      <c r="G14" s="28">
        <v>2.0230000000000001</v>
      </c>
      <c r="H14" s="27">
        <v>2.6829999999999998</v>
      </c>
      <c r="I14" s="27">
        <v>2.9870000000000001</v>
      </c>
      <c r="J14" s="27">
        <v>5.3410000000000002</v>
      </c>
      <c r="K14" s="27">
        <v>1.8169999999999999</v>
      </c>
      <c r="L14" s="27">
        <v>7.867</v>
      </c>
      <c r="M14" s="28">
        <v>1.9510000000000001</v>
      </c>
      <c r="N14" s="43"/>
      <c r="Q14" s="26">
        <v>1.367</v>
      </c>
      <c r="R14" s="27">
        <v>1.2929999999999999</v>
      </c>
      <c r="S14" s="27">
        <v>1.0409999999999999</v>
      </c>
      <c r="T14" s="28">
        <v>0.81200000000000006</v>
      </c>
      <c r="U14" s="27">
        <v>4.3579999999999997</v>
      </c>
      <c r="V14" s="27">
        <v>5.0789999999999997</v>
      </c>
      <c r="W14" s="27">
        <v>3.52</v>
      </c>
      <c r="X14" s="28">
        <v>2.6949999999999998</v>
      </c>
    </row>
    <row r="15" spans="2:24" x14ac:dyDescent="0.25">
      <c r="B15" s="26">
        <v>1.1659999999999999</v>
      </c>
      <c r="C15" s="27">
        <v>1.2689999999999999</v>
      </c>
      <c r="D15" s="27">
        <v>1.1319999999999999</v>
      </c>
      <c r="E15" s="27">
        <v>0.75900000000000001</v>
      </c>
      <c r="F15" s="27">
        <v>2.7669999999999999</v>
      </c>
      <c r="G15" s="28">
        <v>1.444</v>
      </c>
      <c r="H15" s="27">
        <v>3.6560000000000001</v>
      </c>
      <c r="I15" s="27">
        <v>3.0209999999999999</v>
      </c>
      <c r="J15" s="27">
        <v>3.1190000000000002</v>
      </c>
      <c r="K15" s="27">
        <v>1.5209999999999999</v>
      </c>
      <c r="L15" s="27">
        <v>7.992</v>
      </c>
      <c r="M15" s="28">
        <v>2.3570000000000002</v>
      </c>
      <c r="N15" s="43"/>
      <c r="Q15" s="26">
        <v>1.56</v>
      </c>
      <c r="R15" s="27">
        <v>1.1399999999999999</v>
      </c>
      <c r="S15" s="27">
        <v>1.3380000000000001</v>
      </c>
      <c r="T15" s="28">
        <v>0.80400000000000005</v>
      </c>
      <c r="U15" s="27">
        <v>3.8370000000000002</v>
      </c>
      <c r="V15" s="27">
        <v>4.0330000000000004</v>
      </c>
      <c r="W15" s="27">
        <v>4.0599999999999996</v>
      </c>
      <c r="X15" s="28">
        <v>2.86</v>
      </c>
    </row>
    <row r="16" spans="2:24" x14ac:dyDescent="0.25">
      <c r="B16" s="26">
        <v>1.234</v>
      </c>
      <c r="C16" s="27">
        <v>1.1140000000000001</v>
      </c>
      <c r="D16" s="27">
        <v>1.2689999999999999</v>
      </c>
      <c r="E16" s="27">
        <v>0.754</v>
      </c>
      <c r="F16" s="27">
        <v>2.5430000000000001</v>
      </c>
      <c r="G16" s="28">
        <v>1.472</v>
      </c>
      <c r="H16" s="27">
        <v>4.0979999999999999</v>
      </c>
      <c r="I16" s="27">
        <v>3.234</v>
      </c>
      <c r="J16" s="27">
        <v>2.8130000000000002</v>
      </c>
      <c r="K16" s="27">
        <v>1.5640000000000001</v>
      </c>
      <c r="L16" s="27">
        <v>8.5860000000000003</v>
      </c>
      <c r="M16" s="28">
        <v>2.14</v>
      </c>
      <c r="N16" s="43"/>
      <c r="Q16" s="26">
        <v>1.56</v>
      </c>
      <c r="R16" s="27">
        <v>0.92400000000000004</v>
      </c>
      <c r="S16" s="27">
        <v>1.367</v>
      </c>
      <c r="T16" s="28">
        <v>1.248</v>
      </c>
      <c r="U16" s="27">
        <v>4.5270000000000001</v>
      </c>
      <c r="V16" s="27">
        <v>3.5870000000000002</v>
      </c>
      <c r="W16" s="27">
        <v>4.6459999999999999</v>
      </c>
      <c r="X16" s="28">
        <v>3.6539999999999999</v>
      </c>
    </row>
    <row r="17" spans="2:24" x14ac:dyDescent="0.25">
      <c r="B17" s="26">
        <v>0.97599999999999998</v>
      </c>
      <c r="C17" s="27">
        <v>1.1021000000000001</v>
      </c>
      <c r="D17" s="27">
        <v>1.113</v>
      </c>
      <c r="E17" s="27">
        <v>0.89700000000000002</v>
      </c>
      <c r="F17" s="27">
        <v>1.897</v>
      </c>
      <c r="G17" s="28">
        <v>2.0880000000000001</v>
      </c>
      <c r="H17" s="27">
        <v>3.45</v>
      </c>
      <c r="I17" s="27">
        <v>3.3330000000000002</v>
      </c>
      <c r="J17" s="27">
        <v>4.4109999999999996</v>
      </c>
      <c r="K17" s="27">
        <v>1.8720000000000001</v>
      </c>
      <c r="L17" s="27">
        <v>10.912000000000001</v>
      </c>
      <c r="M17" s="28">
        <v>1.746</v>
      </c>
      <c r="N17" s="43"/>
      <c r="Q17" s="26">
        <v>1.7050000000000001</v>
      </c>
      <c r="R17" s="27">
        <v>1.359</v>
      </c>
      <c r="S17" s="27">
        <v>0.89700000000000002</v>
      </c>
      <c r="T17" s="28">
        <v>1.323</v>
      </c>
      <c r="U17" s="27">
        <v>3.4580000000000002</v>
      </c>
      <c r="V17" s="27">
        <v>3.831</v>
      </c>
      <c r="W17" s="27">
        <v>4.22</v>
      </c>
      <c r="X17" s="28">
        <v>2.2639999999999998</v>
      </c>
    </row>
    <row r="18" spans="2:24" x14ac:dyDescent="0.25">
      <c r="B18" s="26">
        <v>1.123</v>
      </c>
      <c r="C18" s="27">
        <v>1.2090000000000001</v>
      </c>
      <c r="D18" s="27">
        <v>1.4610000000000001</v>
      </c>
      <c r="E18" s="27">
        <v>0.91</v>
      </c>
      <c r="F18" s="27">
        <v>2.87</v>
      </c>
      <c r="G18" s="28">
        <v>1.7</v>
      </c>
      <c r="H18" s="27">
        <v>3.472</v>
      </c>
      <c r="I18" s="27">
        <v>3.6779999999999999</v>
      </c>
      <c r="J18" s="27">
        <v>5.2320000000000002</v>
      </c>
      <c r="K18" s="27">
        <v>1.2689999999999999</v>
      </c>
      <c r="L18" s="27">
        <v>8.6560000000000006</v>
      </c>
      <c r="M18" s="28">
        <v>2.1259999999999999</v>
      </c>
      <c r="N18" s="43"/>
      <c r="Q18" s="26">
        <v>1.766</v>
      </c>
      <c r="R18" s="27">
        <v>1.542</v>
      </c>
      <c r="S18" s="27">
        <v>1.456</v>
      </c>
      <c r="T18" s="28">
        <v>1.27</v>
      </c>
      <c r="U18" s="27">
        <v>3.8039999999999998</v>
      </c>
      <c r="V18" s="27">
        <v>5.2320000000000002</v>
      </c>
      <c r="W18" s="27">
        <v>4.0250000000000004</v>
      </c>
      <c r="X18" s="28">
        <v>2.6349999999999998</v>
      </c>
    </row>
    <row r="19" spans="2:24" x14ac:dyDescent="0.25">
      <c r="B19" s="26">
        <v>1.0980000000000001</v>
      </c>
      <c r="C19" s="27">
        <v>0.98499999999999999</v>
      </c>
      <c r="D19" s="27">
        <v>1.734</v>
      </c>
      <c r="E19" s="27">
        <v>0.83199999999999996</v>
      </c>
      <c r="F19" s="27">
        <v>1.897</v>
      </c>
      <c r="G19" s="28">
        <v>1.5369999999999999</v>
      </c>
      <c r="H19" s="27">
        <v>4.4379999999999997</v>
      </c>
      <c r="I19" s="27">
        <v>2.9870000000000001</v>
      </c>
      <c r="J19" s="27">
        <v>2.76</v>
      </c>
      <c r="K19" s="27">
        <v>1.7450000000000001</v>
      </c>
      <c r="L19" s="27">
        <v>8.4019999999999992</v>
      </c>
      <c r="M19" s="28">
        <v>2.081</v>
      </c>
      <c r="N19" s="43"/>
      <c r="Q19" s="26">
        <v>1.83</v>
      </c>
      <c r="R19" s="27">
        <v>1.0549999999999999</v>
      </c>
      <c r="S19" s="27">
        <v>1.0509999999999999</v>
      </c>
      <c r="T19" s="28">
        <v>1.2869999999999999</v>
      </c>
      <c r="U19" s="27">
        <v>3.4049999999999998</v>
      </c>
      <c r="V19" s="27">
        <v>4.0949999999999998</v>
      </c>
      <c r="W19" s="27">
        <v>4.3529999999999998</v>
      </c>
      <c r="X19" s="28">
        <v>2.5640000000000001</v>
      </c>
    </row>
    <row r="20" spans="2:24" x14ac:dyDescent="0.25">
      <c r="B20" s="26">
        <v>1.3759999999999999</v>
      </c>
      <c r="C20" s="27">
        <v>0.92100000000000004</v>
      </c>
      <c r="D20" s="27">
        <v>1.508</v>
      </c>
      <c r="E20" s="27">
        <v>0.90800000000000003</v>
      </c>
      <c r="F20" s="27">
        <v>1.913</v>
      </c>
      <c r="G20" s="28">
        <v>1.736</v>
      </c>
      <c r="H20" s="27">
        <v>4.4249999999999998</v>
      </c>
      <c r="I20" s="27">
        <v>3.2839999999999998</v>
      </c>
      <c r="J20" s="27">
        <v>2.67</v>
      </c>
      <c r="K20" s="27">
        <v>1.23</v>
      </c>
      <c r="L20" s="27">
        <v>8.5640000000000001</v>
      </c>
      <c r="M20" s="28">
        <v>1.6579999999999999</v>
      </c>
      <c r="N20" s="43"/>
      <c r="Q20" s="26">
        <v>1.2909999999999999</v>
      </c>
      <c r="R20" s="27">
        <v>0.876</v>
      </c>
      <c r="S20" s="27">
        <v>1.0880000000000001</v>
      </c>
      <c r="T20" s="28">
        <v>0.93200000000000005</v>
      </c>
      <c r="U20" s="27">
        <v>4.97</v>
      </c>
      <c r="V20" s="27">
        <v>4.2030000000000003</v>
      </c>
      <c r="W20" s="27">
        <v>4.0176999999999996</v>
      </c>
      <c r="X20" s="28">
        <v>3.2970000000000002</v>
      </c>
    </row>
    <row r="21" spans="2:24" x14ac:dyDescent="0.25">
      <c r="B21" s="26">
        <v>1.321</v>
      </c>
      <c r="C21" s="27">
        <v>0.99</v>
      </c>
      <c r="D21" s="27">
        <v>1.1759999999999999</v>
      </c>
      <c r="E21" s="27">
        <v>1.2210000000000001</v>
      </c>
      <c r="F21" s="27">
        <v>1.851</v>
      </c>
      <c r="G21" s="28">
        <v>1.3240000000000001</v>
      </c>
      <c r="H21" s="27">
        <v>3.2639999999999998</v>
      </c>
      <c r="I21" s="27">
        <v>2.5840000000000001</v>
      </c>
      <c r="J21" s="27">
        <v>3.3740000000000001</v>
      </c>
      <c r="K21" s="27">
        <v>0.98699999999999999</v>
      </c>
      <c r="L21" s="27">
        <v>9.5380000000000003</v>
      </c>
      <c r="M21" s="28">
        <v>1.5109999999999999</v>
      </c>
      <c r="N21" s="43"/>
      <c r="Q21" s="26">
        <v>1.6559999999999999</v>
      </c>
      <c r="R21" s="27">
        <v>1.0349999999999999</v>
      </c>
      <c r="S21" s="27">
        <v>1.21075</v>
      </c>
      <c r="T21" s="28">
        <v>1.016</v>
      </c>
      <c r="U21" s="27">
        <v>3.8570000000000002</v>
      </c>
      <c r="V21" s="27">
        <v>4.391</v>
      </c>
      <c r="W21" s="27">
        <v>4.8920000000000003</v>
      </c>
      <c r="X21" s="28">
        <v>2.818813</v>
      </c>
    </row>
    <row r="22" spans="2:24" x14ac:dyDescent="0.25">
      <c r="B22" s="26">
        <v>1.222</v>
      </c>
      <c r="C22" s="27">
        <v>1.3009999999999999</v>
      </c>
      <c r="D22" s="27">
        <v>1.0429999999999999</v>
      </c>
      <c r="E22" s="27">
        <v>0.81</v>
      </c>
      <c r="F22" s="27">
        <v>1.9339999999999999</v>
      </c>
      <c r="G22" s="28">
        <v>1.198</v>
      </c>
      <c r="H22" s="27">
        <v>2.552</v>
      </c>
      <c r="I22" s="27">
        <v>2.1230000000000002</v>
      </c>
      <c r="J22" s="27">
        <v>4.7530000000000001</v>
      </c>
      <c r="K22" s="27">
        <v>0.876</v>
      </c>
      <c r="L22" s="27">
        <v>8.4640000000000004</v>
      </c>
      <c r="M22" s="28">
        <v>1.8260000000000001</v>
      </c>
      <c r="N22" s="43"/>
      <c r="Q22" s="26">
        <v>1.5649999999999999</v>
      </c>
      <c r="R22" s="27">
        <v>1.022</v>
      </c>
      <c r="S22" s="27">
        <v>1.3049999999999999</v>
      </c>
      <c r="T22" s="28">
        <v>0.83199999999999996</v>
      </c>
      <c r="U22" s="27">
        <v>4.2850000000000001</v>
      </c>
      <c r="V22" s="27">
        <v>4.5389999999999997</v>
      </c>
      <c r="W22" s="27">
        <v>3.1019999999999999</v>
      </c>
      <c r="X22" s="46">
        <v>2.895</v>
      </c>
    </row>
    <row r="23" spans="2:24" x14ac:dyDescent="0.25">
      <c r="B23" s="26">
        <v>0.95899999999999996</v>
      </c>
      <c r="C23" s="27">
        <v>1.232</v>
      </c>
      <c r="D23" s="27">
        <v>1.4650000000000001</v>
      </c>
      <c r="E23" s="27">
        <v>0.87</v>
      </c>
      <c r="F23" s="27">
        <v>1.746</v>
      </c>
      <c r="G23" s="28">
        <v>1.109</v>
      </c>
      <c r="H23" s="27">
        <v>2.6509999999999998</v>
      </c>
      <c r="I23" s="27">
        <v>3.37</v>
      </c>
      <c r="J23" s="27">
        <v>3.5070000000000001</v>
      </c>
      <c r="K23" s="27">
        <v>0.85399999999999998</v>
      </c>
      <c r="L23" s="27">
        <v>9.4610000000000003</v>
      </c>
      <c r="M23" s="28">
        <v>1.9</v>
      </c>
      <c r="N23" s="43"/>
      <c r="Q23" s="26">
        <v>1.6220000000000001</v>
      </c>
      <c r="R23" s="27">
        <v>1.1220000000000001</v>
      </c>
      <c r="S23" s="27">
        <v>1.0669999999999999</v>
      </c>
      <c r="T23" s="28">
        <v>1.1830000000000001</v>
      </c>
      <c r="U23" s="27">
        <v>3.762</v>
      </c>
      <c r="V23" s="27">
        <v>3.097</v>
      </c>
      <c r="W23" s="27">
        <v>4.3520000000000003</v>
      </c>
      <c r="X23" s="46">
        <v>2.66</v>
      </c>
    </row>
    <row r="24" spans="2:24" x14ac:dyDescent="0.25">
      <c r="B24" s="26">
        <v>1.2010000000000001</v>
      </c>
      <c r="C24" s="27">
        <v>1.173</v>
      </c>
      <c r="D24" s="27">
        <v>1.208</v>
      </c>
      <c r="E24" s="27">
        <v>0.88</v>
      </c>
      <c r="F24" s="27">
        <v>1.835</v>
      </c>
      <c r="G24" s="28">
        <v>1.254</v>
      </c>
      <c r="H24" s="27">
        <v>2.8540000000000001</v>
      </c>
      <c r="I24" s="27">
        <v>2.65</v>
      </c>
      <c r="J24" s="27">
        <v>2.9929999999999999</v>
      </c>
      <c r="K24" s="27">
        <v>1.0429999999999999</v>
      </c>
      <c r="L24" s="27">
        <v>8.8789999999999996</v>
      </c>
      <c r="M24" s="28">
        <v>2.137</v>
      </c>
      <c r="N24" s="43"/>
      <c r="Q24" s="26">
        <v>1.501158</v>
      </c>
      <c r="R24" s="27">
        <v>1.294</v>
      </c>
      <c r="S24" s="27">
        <v>1.109</v>
      </c>
      <c r="T24" s="28">
        <v>1.0680000000000001</v>
      </c>
      <c r="U24" s="27">
        <v>4.045947</v>
      </c>
      <c r="V24" s="27">
        <v>3.9630000000000001</v>
      </c>
      <c r="W24" s="27">
        <v>4.1920000000000002</v>
      </c>
      <c r="X24" s="46">
        <v>3.754</v>
      </c>
    </row>
    <row r="25" spans="2:24" x14ac:dyDescent="0.25">
      <c r="B25" s="44">
        <v>1.125</v>
      </c>
      <c r="C25" s="45">
        <v>1.056</v>
      </c>
      <c r="D25" s="45">
        <v>1.365</v>
      </c>
      <c r="E25" s="45">
        <v>1.302</v>
      </c>
      <c r="F25" s="45">
        <v>2.5630000000000002</v>
      </c>
      <c r="G25" s="46">
        <v>1.823</v>
      </c>
      <c r="H25" s="45">
        <v>3.4660000000000002</v>
      </c>
      <c r="I25" s="45">
        <v>2.3559999999999999</v>
      </c>
      <c r="J25" s="45">
        <v>3.6539999999999999</v>
      </c>
      <c r="K25" s="45">
        <v>1.2629999999999999</v>
      </c>
      <c r="L25" s="45">
        <v>9.3650000000000002</v>
      </c>
      <c r="M25" s="46">
        <v>1.498</v>
      </c>
      <c r="N25" s="43"/>
      <c r="Q25" s="26">
        <v>1.502</v>
      </c>
      <c r="R25" s="27">
        <v>1.169</v>
      </c>
      <c r="S25" s="27">
        <v>1.1659999999999999</v>
      </c>
      <c r="T25" s="28">
        <v>1.0580000000000001</v>
      </c>
      <c r="U25" s="45">
        <v>4.7350000000000003</v>
      </c>
      <c r="V25" s="27">
        <v>3.6549999999999998</v>
      </c>
      <c r="W25" s="27">
        <v>3.8159999999999998</v>
      </c>
      <c r="X25" s="46">
        <v>2.5350000000000001</v>
      </c>
    </row>
    <row r="26" spans="2:24" x14ac:dyDescent="0.25">
      <c r="B26" s="44">
        <v>1.202</v>
      </c>
      <c r="C26" s="45">
        <v>1.145</v>
      </c>
      <c r="D26" s="45">
        <v>1.4019999999999999</v>
      </c>
      <c r="E26" s="45">
        <v>1.0249999999999999</v>
      </c>
      <c r="F26" s="45">
        <v>2.2450000000000001</v>
      </c>
      <c r="G26" s="46">
        <v>1.752</v>
      </c>
      <c r="H26" s="45">
        <v>3.835</v>
      </c>
      <c r="I26" s="45">
        <v>2.444</v>
      </c>
      <c r="J26" s="45">
        <v>3.871</v>
      </c>
      <c r="K26" s="45">
        <v>1.1659999999999999</v>
      </c>
      <c r="L26" s="45">
        <v>8.4149999999999991</v>
      </c>
      <c r="M26" s="46">
        <v>2.1859999999999999</v>
      </c>
      <c r="N26" s="43"/>
      <c r="Q26" s="26">
        <v>1.4259999999999999</v>
      </c>
      <c r="R26" s="27">
        <v>1.3759999999999999</v>
      </c>
      <c r="S26" s="27">
        <v>1.498</v>
      </c>
      <c r="T26" s="28">
        <v>1.069</v>
      </c>
      <c r="U26" s="45">
        <v>4.5960000000000001</v>
      </c>
      <c r="V26" s="27">
        <v>4.2375239999999996</v>
      </c>
      <c r="W26" s="27">
        <v>4.1769999999999996</v>
      </c>
      <c r="X26" s="46">
        <v>2.2839999999999998</v>
      </c>
    </row>
    <row r="27" spans="2:24" x14ac:dyDescent="0.25">
      <c r="B27" s="44">
        <v>1.069</v>
      </c>
      <c r="C27" s="45">
        <v>0.998</v>
      </c>
      <c r="D27" s="45">
        <v>1.206</v>
      </c>
      <c r="E27" s="45">
        <v>1.1539999999999999</v>
      </c>
      <c r="F27" s="45">
        <v>2.4249999999999998</v>
      </c>
      <c r="G27" s="46">
        <v>1.444</v>
      </c>
      <c r="H27" s="45">
        <v>3.407</v>
      </c>
      <c r="I27" s="45">
        <v>2.7349999999999999</v>
      </c>
      <c r="J27" s="45">
        <v>2.694</v>
      </c>
      <c r="K27" s="45">
        <v>1.607</v>
      </c>
      <c r="L27" s="45">
        <v>8.8260000000000005</v>
      </c>
      <c r="M27" s="46">
        <v>1.669</v>
      </c>
      <c r="N27" s="43"/>
      <c r="Q27" s="26">
        <v>1.462</v>
      </c>
      <c r="R27" s="27">
        <v>1.2589999999999999</v>
      </c>
      <c r="S27" s="27">
        <v>1.369</v>
      </c>
      <c r="T27" s="28">
        <v>1.228</v>
      </c>
      <c r="U27" s="45">
        <v>4.2489999999999997</v>
      </c>
      <c r="V27" s="45">
        <v>4.4009999999999998</v>
      </c>
      <c r="W27" s="27">
        <v>3.3159999999999998</v>
      </c>
      <c r="X27" s="46">
        <v>2.544</v>
      </c>
    </row>
    <row r="28" spans="2:24" x14ac:dyDescent="0.25">
      <c r="B28" s="44">
        <v>1.1890000000000001</v>
      </c>
      <c r="C28" s="45">
        <v>1.125</v>
      </c>
      <c r="D28" s="45">
        <v>1.302</v>
      </c>
      <c r="E28" s="45">
        <v>1.069</v>
      </c>
      <c r="F28" s="45">
        <v>1.8959999999999999</v>
      </c>
      <c r="G28" s="46">
        <v>1.5529999999999999</v>
      </c>
      <c r="H28" s="45">
        <v>2.9860000000000002</v>
      </c>
      <c r="I28" s="45">
        <v>2.802</v>
      </c>
      <c r="J28" s="45">
        <v>3.4260000000000002</v>
      </c>
      <c r="K28" s="45">
        <v>1.998</v>
      </c>
      <c r="L28" s="45">
        <v>7.9539999999999997</v>
      </c>
      <c r="M28" s="46">
        <v>2.3050000000000002</v>
      </c>
      <c r="N28" s="43"/>
      <c r="Q28" s="26">
        <v>1.4419999999999999</v>
      </c>
      <c r="R28" s="27">
        <v>1.456</v>
      </c>
      <c r="S28" s="27">
        <v>1.4059999999999999</v>
      </c>
      <c r="T28" s="28">
        <v>1.2969999999999999</v>
      </c>
      <c r="U28" s="45">
        <v>3.6709999999999998</v>
      </c>
      <c r="V28" s="45">
        <v>4.5289999999999999</v>
      </c>
      <c r="W28" s="27">
        <v>4.0091169999999998</v>
      </c>
      <c r="X28" s="46">
        <v>3.2949999999999999</v>
      </c>
    </row>
    <row r="29" spans="2:24" x14ac:dyDescent="0.25">
      <c r="B29" s="44">
        <v>0.98899999999999999</v>
      </c>
      <c r="C29" s="45">
        <v>1.0649999999999999</v>
      </c>
      <c r="D29" s="45">
        <v>1.2589999999999999</v>
      </c>
      <c r="E29" s="45">
        <v>1.2450000000000001</v>
      </c>
      <c r="F29" s="45">
        <v>1.9650000000000001</v>
      </c>
      <c r="G29" s="46">
        <v>1.2230000000000001</v>
      </c>
      <c r="H29" s="45">
        <v>3.3490000000000002</v>
      </c>
      <c r="I29" s="45">
        <v>2.335</v>
      </c>
      <c r="J29" s="45">
        <v>5.0069999999999997</v>
      </c>
      <c r="K29" s="45">
        <v>1.8919999999999999</v>
      </c>
      <c r="L29" s="45">
        <v>9.5050000000000008</v>
      </c>
      <c r="M29" s="46">
        <v>1.9259999999999999</v>
      </c>
      <c r="N29" s="43"/>
      <c r="Q29" s="44">
        <v>1.661</v>
      </c>
      <c r="R29" s="45">
        <v>1.706</v>
      </c>
      <c r="S29" s="45">
        <v>1.3340000000000001</v>
      </c>
      <c r="T29" s="46">
        <v>1.196</v>
      </c>
      <c r="U29" s="45">
        <v>4.3849999999999998</v>
      </c>
      <c r="V29" s="45">
        <v>3.7309999999999999</v>
      </c>
      <c r="W29" s="45">
        <v>4.0519999999999996</v>
      </c>
      <c r="X29" s="46">
        <v>3.0590000000000002</v>
      </c>
    </row>
    <row r="30" spans="2:24" x14ac:dyDescent="0.25">
      <c r="B30" s="44">
        <v>1.0249999999999999</v>
      </c>
      <c r="C30" s="45">
        <v>1.1890000000000001</v>
      </c>
      <c r="D30" s="45">
        <v>1.5229999999999999</v>
      </c>
      <c r="E30" s="45">
        <v>0.995</v>
      </c>
      <c r="F30" s="45">
        <v>2.0630000000000002</v>
      </c>
      <c r="G30" s="46">
        <v>1.321</v>
      </c>
      <c r="H30" s="45">
        <v>3.1909999999999998</v>
      </c>
      <c r="I30" s="45">
        <v>2.5350000000000001</v>
      </c>
      <c r="J30" s="45">
        <v>3.077</v>
      </c>
      <c r="K30" s="45">
        <v>1.526</v>
      </c>
      <c r="L30" s="45">
        <v>8.3559999999999999</v>
      </c>
      <c r="M30" s="46">
        <v>2.105</v>
      </c>
      <c r="N30" s="43"/>
      <c r="Q30" s="44">
        <v>1.528</v>
      </c>
      <c r="R30" s="45">
        <v>1.5589999999999999</v>
      </c>
      <c r="S30" s="45">
        <v>1.206</v>
      </c>
      <c r="T30" s="46">
        <v>1.258</v>
      </c>
      <c r="U30" s="45">
        <v>3.6619999999999999</v>
      </c>
      <c r="V30" s="45">
        <v>3.6869999999999998</v>
      </c>
      <c r="W30" s="45">
        <v>3.5230000000000001</v>
      </c>
      <c r="X30" s="46">
        <v>3.0529999999999999</v>
      </c>
    </row>
    <row r="31" spans="2:24" x14ac:dyDescent="0.25">
      <c r="B31" s="44">
        <v>1.036</v>
      </c>
      <c r="C31" s="45">
        <v>1.036</v>
      </c>
      <c r="D31" s="45">
        <v>1.456</v>
      </c>
      <c r="E31" s="45">
        <v>1.1160000000000001</v>
      </c>
      <c r="F31" s="45">
        <v>1.9650000000000001</v>
      </c>
      <c r="G31" s="46">
        <v>1.256</v>
      </c>
      <c r="H31" s="45">
        <v>3.069</v>
      </c>
      <c r="I31" s="45">
        <v>2.5870000000000002</v>
      </c>
      <c r="J31" s="45">
        <v>3.9980000000000002</v>
      </c>
      <c r="K31" s="45">
        <v>1.8919999999999999</v>
      </c>
      <c r="L31" s="45">
        <v>7.8650000000000002</v>
      </c>
      <c r="M31" s="46">
        <v>2.0449999999999999</v>
      </c>
      <c r="N31" s="43"/>
      <c r="Q31" s="44">
        <v>1.206</v>
      </c>
      <c r="R31" s="45">
        <v>1.292</v>
      </c>
      <c r="S31" s="45">
        <v>1.115</v>
      </c>
      <c r="T31" s="46">
        <v>1.2589999999999999</v>
      </c>
      <c r="U31" s="45">
        <v>3.4590000000000001</v>
      </c>
      <c r="V31" s="45">
        <v>5.0780000000000003</v>
      </c>
      <c r="W31" s="45">
        <v>4.0060000000000002</v>
      </c>
      <c r="X31" s="46">
        <v>3.2559999999999998</v>
      </c>
    </row>
    <row r="32" spans="2:24" x14ac:dyDescent="0.25">
      <c r="B32" s="44">
        <v>1.169</v>
      </c>
      <c r="C32" s="45">
        <v>1.2649999999999999</v>
      </c>
      <c r="D32" s="45">
        <v>1.325</v>
      </c>
      <c r="E32" s="45">
        <v>1.2230000000000001</v>
      </c>
      <c r="F32" s="45">
        <v>2.456</v>
      </c>
      <c r="G32" s="46">
        <v>1.5029999999999999</v>
      </c>
      <c r="H32" s="45">
        <v>3.0910000000000002</v>
      </c>
      <c r="I32" s="45">
        <v>2.9870000000000001</v>
      </c>
      <c r="J32" s="45">
        <v>4.3410000000000002</v>
      </c>
      <c r="K32" s="45">
        <v>1.5169999999999999</v>
      </c>
      <c r="L32" s="45">
        <v>7.9930000000000003</v>
      </c>
      <c r="M32" s="46">
        <v>2.3690000000000002</v>
      </c>
      <c r="N32" s="43"/>
      <c r="Q32" s="44">
        <v>1.431</v>
      </c>
      <c r="R32" s="45">
        <v>1.369</v>
      </c>
      <c r="S32" s="45">
        <v>1.395</v>
      </c>
      <c r="T32" s="46">
        <v>1.2010000000000001</v>
      </c>
      <c r="U32" s="45">
        <v>3.387</v>
      </c>
      <c r="V32" s="45">
        <v>4.133</v>
      </c>
      <c r="W32" s="45">
        <v>4.258</v>
      </c>
      <c r="X32" s="46">
        <v>3.4470000000000001</v>
      </c>
    </row>
    <row r="33" spans="2:24" x14ac:dyDescent="0.25">
      <c r="B33" s="44">
        <v>1.2050000000000001</v>
      </c>
      <c r="C33" s="45">
        <v>0.96499999999999997</v>
      </c>
      <c r="D33" s="45">
        <v>1.423</v>
      </c>
      <c r="E33" s="45">
        <v>1.1559999999999999</v>
      </c>
      <c r="F33" s="45">
        <v>2.8559999999999999</v>
      </c>
      <c r="G33" s="46">
        <v>1.4550000000000001</v>
      </c>
      <c r="H33" s="45">
        <v>2.9860000000000002</v>
      </c>
      <c r="I33" s="45">
        <v>3.121</v>
      </c>
      <c r="J33" s="45">
        <v>2.778</v>
      </c>
      <c r="K33" s="45">
        <v>1.865</v>
      </c>
      <c r="L33" s="45">
        <v>8.6509999999999998</v>
      </c>
      <c r="M33" s="46">
        <v>2.298</v>
      </c>
      <c r="N33" s="43"/>
      <c r="Q33" s="44">
        <v>1.1859999999999999</v>
      </c>
      <c r="R33" s="45">
        <v>1.5429999999999999</v>
      </c>
      <c r="S33" s="45">
        <v>1.3640000000000001</v>
      </c>
      <c r="T33" s="46">
        <v>1.1120000000000001</v>
      </c>
      <c r="U33" s="45">
        <v>3.819</v>
      </c>
      <c r="V33" s="45">
        <v>4.548</v>
      </c>
      <c r="W33" s="45">
        <v>3.516</v>
      </c>
      <c r="X33" s="46">
        <v>2.0779999999999998</v>
      </c>
    </row>
    <row r="34" spans="2:24" x14ac:dyDescent="0.25">
      <c r="B34" s="44">
        <v>1.2150000000000001</v>
      </c>
      <c r="C34" s="45">
        <v>1.1060000000000001</v>
      </c>
      <c r="D34" s="45">
        <v>1.0589999999999999</v>
      </c>
      <c r="E34" s="45">
        <v>1.056</v>
      </c>
      <c r="F34" s="45">
        <v>2.456</v>
      </c>
      <c r="G34" s="46">
        <v>1.2849999999999999</v>
      </c>
      <c r="H34" s="45">
        <v>2.8860000000000001</v>
      </c>
      <c r="I34" s="45">
        <v>3.4780000000000002</v>
      </c>
      <c r="J34" s="45">
        <v>4.2110000000000003</v>
      </c>
      <c r="K34" s="45">
        <v>1.5620000000000001</v>
      </c>
      <c r="L34" s="45">
        <v>8.4090000000000007</v>
      </c>
      <c r="M34" s="46">
        <v>1.952</v>
      </c>
      <c r="N34" s="43"/>
      <c r="Q34" s="44">
        <v>1.3420000000000001</v>
      </c>
      <c r="R34" s="45">
        <v>1.056</v>
      </c>
      <c r="S34" s="45">
        <v>1.3859999999999999</v>
      </c>
      <c r="T34" s="46">
        <v>1.2410000000000001</v>
      </c>
      <c r="U34" s="45">
        <v>4.6849999999999996</v>
      </c>
      <c r="V34" s="45">
        <v>4.4290000000000003</v>
      </c>
      <c r="W34" s="45">
        <v>3.206</v>
      </c>
      <c r="X34" s="46">
        <v>2.052</v>
      </c>
    </row>
    <row r="35" spans="2:24" x14ac:dyDescent="0.25">
      <c r="B35" s="44">
        <v>1.302</v>
      </c>
      <c r="C35" s="45">
        <v>1.1559999999999999</v>
      </c>
      <c r="D35" s="45">
        <v>1.369</v>
      </c>
      <c r="E35" s="45">
        <v>0.85599999999999998</v>
      </c>
      <c r="F35" s="45">
        <v>2.3479999999999999</v>
      </c>
      <c r="G35" s="46">
        <v>1.456</v>
      </c>
      <c r="H35" s="45">
        <v>2.9540000000000002</v>
      </c>
      <c r="I35" s="45">
        <v>2.8650000000000002</v>
      </c>
      <c r="J35" s="45">
        <v>3.129</v>
      </c>
      <c r="K35" s="45">
        <v>1.742</v>
      </c>
      <c r="L35" s="45">
        <v>8.5609999999999999</v>
      </c>
      <c r="M35" s="46">
        <v>2.351</v>
      </c>
      <c r="N35" s="43"/>
      <c r="Q35" s="44">
        <v>1.6319999999999999</v>
      </c>
      <c r="R35" s="45">
        <v>1.036</v>
      </c>
      <c r="S35" s="45">
        <v>0.98599999999999999</v>
      </c>
      <c r="T35" s="46">
        <v>0.86499999999999999</v>
      </c>
      <c r="U35" s="45">
        <v>4.8860000000000001</v>
      </c>
      <c r="V35" s="45">
        <v>5.0289999999999999</v>
      </c>
      <c r="W35" s="45">
        <v>4.6580000000000004</v>
      </c>
      <c r="X35" s="46">
        <v>2.2749999999999999</v>
      </c>
    </row>
    <row r="36" spans="2:24" x14ac:dyDescent="0.25">
      <c r="B36" s="44">
        <v>0.996</v>
      </c>
      <c r="C36" s="45">
        <v>1.1479999999999999</v>
      </c>
      <c r="D36" s="45">
        <v>1.456</v>
      </c>
      <c r="E36" s="45">
        <v>0.84499999999999997</v>
      </c>
      <c r="F36" s="45">
        <v>1.923</v>
      </c>
      <c r="G36" s="46">
        <v>1.569</v>
      </c>
      <c r="H36" s="45">
        <v>2.7509999999999999</v>
      </c>
      <c r="I36" s="45">
        <v>2.6840000000000002</v>
      </c>
      <c r="J36" s="45">
        <v>5.0250000000000004</v>
      </c>
      <c r="K36" s="45">
        <v>1.226</v>
      </c>
      <c r="L36" s="45">
        <v>9.5239999999999991</v>
      </c>
      <c r="M36" s="46">
        <v>1.958</v>
      </c>
      <c r="N36" s="43"/>
      <c r="Q36" s="44">
        <v>1.7250000000000001</v>
      </c>
      <c r="R36" s="45">
        <v>1.0209999999999999</v>
      </c>
      <c r="S36" s="45">
        <v>1.056</v>
      </c>
      <c r="T36" s="46">
        <v>1.0580000000000001</v>
      </c>
      <c r="U36" s="45">
        <v>3.8620000000000001</v>
      </c>
      <c r="V36" s="45">
        <v>3.907</v>
      </c>
      <c r="W36" s="45">
        <v>4.6230000000000002</v>
      </c>
      <c r="X36" s="46">
        <v>3.0710000000000002</v>
      </c>
    </row>
    <row r="37" spans="2:24" x14ac:dyDescent="0.25">
      <c r="B37" s="44">
        <v>1.1559999999999999</v>
      </c>
      <c r="C37" s="45">
        <v>1.069</v>
      </c>
      <c r="D37" s="45">
        <v>1.5229999999999999</v>
      </c>
      <c r="E37" s="45">
        <v>0.95599999999999996</v>
      </c>
      <c r="F37" s="45">
        <v>2.226</v>
      </c>
      <c r="G37" s="46">
        <v>1.452</v>
      </c>
      <c r="H37" s="45">
        <v>3.0640000000000001</v>
      </c>
      <c r="I37" s="45">
        <v>2.2330000000000001</v>
      </c>
      <c r="J37" s="45">
        <v>4.6529999999999996</v>
      </c>
      <c r="K37" s="45">
        <v>1.0409999999999999</v>
      </c>
      <c r="L37" s="45">
        <v>8.452</v>
      </c>
      <c r="M37" s="46">
        <v>2.359</v>
      </c>
      <c r="N37" s="43"/>
      <c r="Q37" s="44">
        <v>1.788</v>
      </c>
      <c r="R37" s="45">
        <v>1.1259999999999999</v>
      </c>
      <c r="S37" s="45">
        <v>1.456</v>
      </c>
      <c r="T37" s="46">
        <v>0.91200000000000003</v>
      </c>
      <c r="U37" s="45">
        <v>4.1449999999999996</v>
      </c>
      <c r="V37" s="45">
        <v>4.1020000000000003</v>
      </c>
      <c r="W37" s="45">
        <v>4.6920000000000002</v>
      </c>
      <c r="X37" s="46">
        <v>2.8650000000000002</v>
      </c>
    </row>
    <row r="38" spans="2:24" x14ac:dyDescent="0.25">
      <c r="B38" s="44">
        <v>1.2689999999999999</v>
      </c>
      <c r="C38" s="45">
        <v>1.0960000000000001</v>
      </c>
      <c r="D38" s="45">
        <v>1.4019999999999999</v>
      </c>
      <c r="E38" s="45">
        <v>1.056</v>
      </c>
      <c r="F38" s="45">
        <v>2.4540000000000002</v>
      </c>
      <c r="G38" s="46">
        <v>1.365</v>
      </c>
      <c r="H38" s="45">
        <v>3.996</v>
      </c>
      <c r="I38" s="45">
        <v>3.29</v>
      </c>
      <c r="J38" s="45">
        <v>5.032</v>
      </c>
      <c r="K38" s="45">
        <v>0.98699999999999999</v>
      </c>
      <c r="L38" s="45">
        <v>8.8740000000000006</v>
      </c>
      <c r="M38" s="46">
        <v>2.16</v>
      </c>
      <c r="N38" s="43"/>
      <c r="Q38" s="44">
        <v>1.8260000000000001</v>
      </c>
      <c r="R38" s="45">
        <v>1.2929999999999999</v>
      </c>
      <c r="S38" s="45">
        <v>1.3859999999999999</v>
      </c>
      <c r="T38" s="46">
        <v>1.1679999999999999</v>
      </c>
      <c r="U38" s="45">
        <v>4.6319999999999997</v>
      </c>
      <c r="V38" s="45">
        <v>4.2930000000000001</v>
      </c>
      <c r="W38" s="45">
        <v>4.016</v>
      </c>
      <c r="X38" s="46">
        <v>2.9020000000000001</v>
      </c>
    </row>
    <row r="39" spans="2:24" x14ac:dyDescent="0.25">
      <c r="B39" s="47">
        <v>1.0580000000000001</v>
      </c>
      <c r="C39" s="48">
        <v>1.0860000000000001</v>
      </c>
      <c r="D39" s="48">
        <v>1.32</v>
      </c>
      <c r="E39" s="48">
        <v>0.86499999999999999</v>
      </c>
      <c r="F39" s="48">
        <v>2.3380000000000001</v>
      </c>
      <c r="G39" s="49">
        <v>1.2649999999999999</v>
      </c>
      <c r="H39" s="48">
        <v>3.5649999999999999</v>
      </c>
      <c r="I39" s="48">
        <v>2.556</v>
      </c>
      <c r="J39" s="48">
        <v>2.9860000000000002</v>
      </c>
      <c r="K39" s="48">
        <v>1.512</v>
      </c>
      <c r="L39" s="48">
        <v>7.92</v>
      </c>
      <c r="M39" s="49">
        <v>1.825</v>
      </c>
      <c r="N39" s="43"/>
      <c r="Q39" s="47">
        <v>1.2949999999999999</v>
      </c>
      <c r="R39" s="48">
        <v>1.282</v>
      </c>
      <c r="S39" s="48">
        <v>1.278</v>
      </c>
      <c r="T39" s="49">
        <v>1.083</v>
      </c>
      <c r="U39" s="48">
        <v>3.956</v>
      </c>
      <c r="V39" s="48">
        <v>4.2160000000000002</v>
      </c>
      <c r="W39" s="48">
        <v>4.3920000000000003</v>
      </c>
      <c r="X39" s="49">
        <v>3.0150000000000001</v>
      </c>
    </row>
    <row r="40" spans="2:24" ht="15.75" x14ac:dyDescent="0.25">
      <c r="G40" s="34" t="s">
        <v>42</v>
      </c>
      <c r="H40" s="6" t="s">
        <v>77</v>
      </c>
      <c r="I40" s="6" t="s">
        <v>358</v>
      </c>
      <c r="J40" s="6" t="s">
        <v>45</v>
      </c>
      <c r="K40" s="6" t="s">
        <v>359</v>
      </c>
      <c r="L40" s="6" t="s">
        <v>360</v>
      </c>
      <c r="M40" s="7" t="s">
        <v>361</v>
      </c>
      <c r="T40" s="34" t="s">
        <v>42</v>
      </c>
      <c r="U40" s="6" t="s">
        <v>77</v>
      </c>
      <c r="V40" s="6" t="s">
        <v>77</v>
      </c>
      <c r="W40" s="6" t="s">
        <v>77</v>
      </c>
      <c r="X40" s="7" t="s">
        <v>78</v>
      </c>
    </row>
    <row r="41" spans="2:24" x14ac:dyDescent="0.25">
      <c r="G41" s="235" t="s">
        <v>84</v>
      </c>
      <c r="H41" s="192" t="s">
        <v>80</v>
      </c>
      <c r="I41" s="192">
        <v>2.3479399782598769E-6</v>
      </c>
      <c r="J41" s="192"/>
      <c r="K41" s="192"/>
      <c r="L41" s="192"/>
      <c r="M41" s="193"/>
      <c r="T41" s="33" t="s">
        <v>83</v>
      </c>
      <c r="U41" s="14" t="s">
        <v>80</v>
      </c>
      <c r="V41" s="14">
        <v>4.7339973734135856E-28</v>
      </c>
      <c r="W41" s="14"/>
      <c r="X41" s="15"/>
    </row>
    <row r="42" spans="2:24" x14ac:dyDescent="0.25">
      <c r="G42" s="236"/>
      <c r="H42" s="194" t="s">
        <v>53</v>
      </c>
      <c r="I42" s="194">
        <v>2.0670795601347691E-15</v>
      </c>
      <c r="J42" s="194"/>
      <c r="K42" s="194"/>
      <c r="L42" s="194"/>
      <c r="M42" s="12"/>
    </row>
    <row r="43" spans="2:24" x14ac:dyDescent="0.25">
      <c r="G43" s="236"/>
      <c r="H43" s="194" t="s">
        <v>362</v>
      </c>
      <c r="I43" s="194">
        <v>2.1922791569289012E-24</v>
      </c>
      <c r="J43" s="194"/>
      <c r="K43" s="194"/>
      <c r="L43" s="194"/>
      <c r="M43" s="12"/>
    </row>
    <row r="44" spans="2:24" x14ac:dyDescent="0.25">
      <c r="G44" s="227"/>
      <c r="H44" s="194" t="s">
        <v>363</v>
      </c>
      <c r="I44" s="194">
        <v>3.4510918586516059E-13</v>
      </c>
      <c r="J44" s="194"/>
      <c r="K44" s="194"/>
      <c r="L44" s="194"/>
      <c r="M44" s="12"/>
    </row>
    <row r="45" spans="2:24" x14ac:dyDescent="0.25">
      <c r="G45" s="227"/>
      <c r="H45" s="194" t="s">
        <v>364</v>
      </c>
      <c r="I45" s="194">
        <v>3.8260040746460321E-35</v>
      </c>
      <c r="J45" s="194"/>
      <c r="K45" s="194"/>
      <c r="L45" s="194"/>
      <c r="M45" s="12"/>
    </row>
    <row r="46" spans="2:24" x14ac:dyDescent="0.25">
      <c r="G46" s="227"/>
      <c r="H46" s="194" t="s">
        <v>365</v>
      </c>
      <c r="I46" s="194">
        <v>8.5415007311824084E-10</v>
      </c>
      <c r="J46" s="194"/>
      <c r="K46" s="194"/>
      <c r="L46" s="194"/>
      <c r="M46" s="12"/>
    </row>
    <row r="47" spans="2:24" x14ac:dyDescent="0.25">
      <c r="G47" s="228"/>
      <c r="H47" s="14" t="s">
        <v>366</v>
      </c>
      <c r="I47" s="14">
        <v>8.8344723388593918E-34</v>
      </c>
      <c r="J47" s="14"/>
      <c r="K47" s="14"/>
      <c r="L47" s="14"/>
      <c r="M47" s="15"/>
    </row>
    <row r="49" spans="2:27" x14ac:dyDescent="0.25">
      <c r="B49" s="4" t="s">
        <v>74</v>
      </c>
      <c r="T49" s="4" t="s">
        <v>75</v>
      </c>
    </row>
    <row r="50" spans="2:27" x14ac:dyDescent="0.25">
      <c r="B50" s="234" t="s">
        <v>68</v>
      </c>
      <c r="C50" s="232"/>
      <c r="D50" s="232"/>
      <c r="E50" s="232"/>
      <c r="F50" s="230" t="s">
        <v>70</v>
      </c>
      <c r="G50" s="232"/>
      <c r="H50" s="232"/>
      <c r="I50" s="233"/>
      <c r="J50" s="230" t="s">
        <v>68</v>
      </c>
      <c r="K50" s="232"/>
      <c r="L50" s="232"/>
      <c r="M50" s="232"/>
      <c r="N50" s="230" t="s">
        <v>70</v>
      </c>
      <c r="O50" s="232"/>
      <c r="P50" s="232"/>
      <c r="Q50" s="233"/>
      <c r="T50" s="234" t="s">
        <v>68</v>
      </c>
      <c r="U50" s="232"/>
      <c r="V50" s="232"/>
      <c r="W50" s="233"/>
      <c r="X50" s="230" t="s">
        <v>70</v>
      </c>
      <c r="Y50" s="232"/>
      <c r="Z50" s="232"/>
      <c r="AA50" s="233"/>
    </row>
    <row r="51" spans="2:27" x14ac:dyDescent="0.25">
      <c r="B51" s="22" t="s">
        <v>2</v>
      </c>
      <c r="C51" s="24" t="s">
        <v>55</v>
      </c>
      <c r="D51" s="24" t="s">
        <v>56</v>
      </c>
      <c r="E51" s="24" t="s">
        <v>73</v>
      </c>
      <c r="F51" s="24" t="s">
        <v>2</v>
      </c>
      <c r="G51" s="24" t="s">
        <v>55</v>
      </c>
      <c r="H51" s="24" t="s">
        <v>56</v>
      </c>
      <c r="I51" s="37" t="s">
        <v>73</v>
      </c>
      <c r="J51" s="23" t="s">
        <v>31</v>
      </c>
      <c r="K51" s="24" t="s">
        <v>58</v>
      </c>
      <c r="L51" s="24" t="s">
        <v>59</v>
      </c>
      <c r="M51" s="24" t="s">
        <v>60</v>
      </c>
      <c r="N51" s="23" t="s">
        <v>31</v>
      </c>
      <c r="O51" s="24" t="s">
        <v>58</v>
      </c>
      <c r="P51" s="24" t="s">
        <v>59</v>
      </c>
      <c r="Q51" s="37" t="s">
        <v>60</v>
      </c>
      <c r="T51" s="22" t="s">
        <v>2</v>
      </c>
      <c r="U51" s="23" t="s">
        <v>3</v>
      </c>
      <c r="V51" s="23" t="s">
        <v>31</v>
      </c>
      <c r="W51" s="25" t="s">
        <v>63</v>
      </c>
      <c r="X51" s="24" t="s">
        <v>2</v>
      </c>
      <c r="Y51" s="23" t="s">
        <v>3</v>
      </c>
      <c r="Z51" s="23" t="s">
        <v>31</v>
      </c>
      <c r="AA51" s="25" t="s">
        <v>63</v>
      </c>
    </row>
    <row r="52" spans="2:27" x14ac:dyDescent="0.25">
      <c r="B52" s="56">
        <v>1.996</v>
      </c>
      <c r="C52" s="57">
        <v>3.46</v>
      </c>
      <c r="D52" s="57">
        <v>2.645</v>
      </c>
      <c r="E52" s="57">
        <v>3.3260000000000001</v>
      </c>
      <c r="F52" s="57">
        <v>3.0710000000000002</v>
      </c>
      <c r="G52" s="57">
        <v>5.0209999999999999</v>
      </c>
      <c r="H52" s="57">
        <v>4.4880000000000004</v>
      </c>
      <c r="I52" s="58">
        <v>5.7140000000000004</v>
      </c>
      <c r="J52" s="57">
        <v>1.169</v>
      </c>
      <c r="K52" s="57">
        <v>2.8652000000000002</v>
      </c>
      <c r="L52" s="57">
        <v>1.8540000000000001</v>
      </c>
      <c r="M52" s="57">
        <v>2.5</v>
      </c>
      <c r="N52" s="57">
        <v>2.82</v>
      </c>
      <c r="O52" s="57">
        <v>4.085</v>
      </c>
      <c r="P52" s="57">
        <v>3.0030000000000001</v>
      </c>
      <c r="Q52" s="58">
        <v>3.714</v>
      </c>
      <c r="T52" s="26">
        <v>1.51</v>
      </c>
      <c r="U52" s="27">
        <v>1.929</v>
      </c>
      <c r="V52" s="27">
        <v>1.216</v>
      </c>
      <c r="W52" s="28">
        <v>1.444</v>
      </c>
      <c r="X52" s="27">
        <v>3.9740000000000002</v>
      </c>
      <c r="Y52" s="27">
        <v>6.8339999999999996</v>
      </c>
      <c r="Z52" s="27">
        <v>3.2480000000000002</v>
      </c>
      <c r="AA52" s="28">
        <v>2.5329999999999999</v>
      </c>
    </row>
    <row r="53" spans="2:27" x14ac:dyDescent="0.25">
      <c r="B53" s="56">
        <v>1.5880000000000001</v>
      </c>
      <c r="C53" s="57">
        <v>3.2709999999999999</v>
      </c>
      <c r="D53" s="57">
        <v>2.9180000000000001</v>
      </c>
      <c r="E53" s="57">
        <v>2.7130000000000001</v>
      </c>
      <c r="F53" s="57">
        <v>3.31</v>
      </c>
      <c r="G53" s="57">
        <v>4.2869999999999999</v>
      </c>
      <c r="H53" s="57">
        <v>6.5640000000000001</v>
      </c>
      <c r="I53" s="58">
        <v>5.992</v>
      </c>
      <c r="J53" s="57">
        <v>1.3859999999999999</v>
      </c>
      <c r="K53" s="57">
        <v>1.956448</v>
      </c>
      <c r="L53" s="57">
        <v>2.4119999999999999</v>
      </c>
      <c r="M53" s="57">
        <v>3.093</v>
      </c>
      <c r="N53" s="57">
        <v>2.645</v>
      </c>
      <c r="O53" s="57">
        <v>4.5910000000000002</v>
      </c>
      <c r="P53" s="57">
        <v>4.0609999999999999</v>
      </c>
      <c r="Q53" s="58">
        <v>3.2949999999999999</v>
      </c>
      <c r="T53" s="26">
        <v>1.474</v>
      </c>
      <c r="U53" s="27">
        <v>2.121</v>
      </c>
      <c r="V53" s="27">
        <v>1.2050000000000001</v>
      </c>
      <c r="W53" s="28">
        <v>1.3160000000000001</v>
      </c>
      <c r="X53" s="27">
        <v>4.5960000000000001</v>
      </c>
      <c r="Y53" s="27">
        <v>6.5869999999999997</v>
      </c>
      <c r="Z53" s="27">
        <v>3.532</v>
      </c>
      <c r="AA53" s="28">
        <v>2.6840000000000002</v>
      </c>
    </row>
    <row r="54" spans="2:27" x14ac:dyDescent="0.25">
      <c r="B54" s="56">
        <v>1.4670000000000001</v>
      </c>
      <c r="C54" s="57">
        <v>4.03</v>
      </c>
      <c r="D54" s="57">
        <v>3.3730000000000002</v>
      </c>
      <c r="E54" s="57">
        <v>3.79</v>
      </c>
      <c r="F54" s="57">
        <v>4.2309999999999999</v>
      </c>
      <c r="G54" s="57">
        <v>5.2779999999999996</v>
      </c>
      <c r="H54" s="57">
        <v>5.6120000000000001</v>
      </c>
      <c r="I54" s="58">
        <v>4.6230000000000002</v>
      </c>
      <c r="J54" s="57">
        <v>1.2669999999999999</v>
      </c>
      <c r="K54" s="57">
        <v>2.7963249999999999</v>
      </c>
      <c r="L54" s="57">
        <v>2.649</v>
      </c>
      <c r="M54" s="57">
        <v>2.2959999999999998</v>
      </c>
      <c r="N54" s="57">
        <v>2.9180000000000001</v>
      </c>
      <c r="O54" s="57">
        <v>3.0369999999999999</v>
      </c>
      <c r="P54" s="57">
        <v>3.5219999999999998</v>
      </c>
      <c r="Q54" s="58">
        <v>4.1040000000000001</v>
      </c>
      <c r="T54" s="26">
        <v>1.43</v>
      </c>
      <c r="U54" s="27">
        <v>2.3170000000000002</v>
      </c>
      <c r="V54" s="27">
        <v>1.008</v>
      </c>
      <c r="W54" s="28">
        <v>1.2090000000000001</v>
      </c>
      <c r="X54" s="27">
        <v>4.9450000000000003</v>
      </c>
      <c r="Y54" s="27">
        <v>6.9809999999999999</v>
      </c>
      <c r="Z54" s="27">
        <v>3.4670000000000001</v>
      </c>
      <c r="AA54" s="28">
        <v>3.6389999999999998</v>
      </c>
    </row>
    <row r="55" spans="2:27" x14ac:dyDescent="0.25">
      <c r="B55" s="56">
        <v>1.4390000000000001</v>
      </c>
      <c r="C55" s="57">
        <v>2.7450000000000001</v>
      </c>
      <c r="D55" s="57">
        <v>2.7440000000000002</v>
      </c>
      <c r="E55" s="57">
        <v>3.9390000000000001</v>
      </c>
      <c r="F55" s="57">
        <v>2.8540000000000001</v>
      </c>
      <c r="G55" s="57">
        <v>6.9669999999999996</v>
      </c>
      <c r="H55" s="57">
        <v>5.6989999999999998</v>
      </c>
      <c r="I55" s="58">
        <v>3.9380000000000002</v>
      </c>
      <c r="J55" s="57">
        <v>1.478</v>
      </c>
      <c r="K55" s="57">
        <v>2.065874</v>
      </c>
      <c r="L55" s="57">
        <v>2.702</v>
      </c>
      <c r="M55" s="57">
        <v>2.25</v>
      </c>
      <c r="N55" s="57">
        <v>2.3730000000000002</v>
      </c>
      <c r="O55" s="57">
        <v>3.9350000000000001</v>
      </c>
      <c r="P55" s="57">
        <v>2.9049999999999998</v>
      </c>
      <c r="Q55" s="58">
        <v>2.9049999999999998</v>
      </c>
      <c r="T55" s="26">
        <v>1.3919999999999999</v>
      </c>
      <c r="U55" s="27">
        <v>2.0150000000000001</v>
      </c>
      <c r="V55" s="27">
        <v>1.121</v>
      </c>
      <c r="W55" s="28">
        <v>1.4770000000000001</v>
      </c>
      <c r="X55" s="27">
        <v>4.641</v>
      </c>
      <c r="Y55" s="27">
        <v>7.117</v>
      </c>
      <c r="Z55" s="27">
        <v>2.4060000000000001</v>
      </c>
      <c r="AA55" s="28">
        <v>4.0709999999999997</v>
      </c>
    </row>
    <row r="56" spans="2:27" x14ac:dyDescent="0.25">
      <c r="B56" s="56">
        <v>1.6639999999999999</v>
      </c>
      <c r="C56" s="57">
        <v>2.601</v>
      </c>
      <c r="D56" s="57">
        <v>4.0620000000000003</v>
      </c>
      <c r="E56" s="57">
        <v>3.47</v>
      </c>
      <c r="F56" s="57">
        <v>4.0250000000000004</v>
      </c>
      <c r="G56" s="57">
        <v>5.2450000000000001</v>
      </c>
      <c r="H56" s="57">
        <v>5.8040000000000003</v>
      </c>
      <c r="I56" s="58">
        <v>4.4489999999999998</v>
      </c>
      <c r="J56" s="57">
        <v>1.704</v>
      </c>
      <c r="K56" s="57">
        <v>2.1214590000000002</v>
      </c>
      <c r="L56" s="57">
        <v>2.5409999999999999</v>
      </c>
      <c r="M56" s="57">
        <v>1.8779999999999999</v>
      </c>
      <c r="N56" s="57">
        <v>2.3439999999999999</v>
      </c>
      <c r="O56" s="57">
        <v>4.3479999999999999</v>
      </c>
      <c r="P56" s="57">
        <v>4.0430000000000001</v>
      </c>
      <c r="Q56" s="58">
        <v>5.0490000000000004</v>
      </c>
      <c r="T56" s="26">
        <v>1.583</v>
      </c>
      <c r="U56" s="27">
        <v>2.157</v>
      </c>
      <c r="V56" s="27">
        <v>1.264</v>
      </c>
      <c r="W56" s="28">
        <v>1.3660000000000001</v>
      </c>
      <c r="X56" s="27">
        <v>4.0659999999999998</v>
      </c>
      <c r="Y56" s="27">
        <v>5.9470000000000001</v>
      </c>
      <c r="Z56" s="27">
        <v>3.0379999999999998</v>
      </c>
      <c r="AA56" s="28">
        <v>3.0350000000000001</v>
      </c>
    </row>
    <row r="57" spans="2:27" x14ac:dyDescent="0.25">
      <c r="B57" s="56">
        <v>1.825</v>
      </c>
      <c r="C57" s="57">
        <v>3.032</v>
      </c>
      <c r="D57" s="57">
        <v>3.052</v>
      </c>
      <c r="E57" s="57">
        <v>3.5430000000000001</v>
      </c>
      <c r="F57" s="57">
        <v>3.9079999999999999</v>
      </c>
      <c r="G57" s="57">
        <v>5.6580000000000004</v>
      </c>
      <c r="H57" s="57">
        <v>4.9080000000000004</v>
      </c>
      <c r="I57" s="58">
        <v>3.8959999999999999</v>
      </c>
      <c r="J57" s="57">
        <v>0.82499999999999996</v>
      </c>
      <c r="K57" s="57">
        <v>3.0325479999999998</v>
      </c>
      <c r="L57" s="57">
        <v>2.98</v>
      </c>
      <c r="M57" s="57">
        <v>2.427</v>
      </c>
      <c r="N57" s="57">
        <v>2.5619999999999998</v>
      </c>
      <c r="O57" s="57">
        <v>3.831</v>
      </c>
      <c r="P57" s="57">
        <v>3.6539999999999999</v>
      </c>
      <c r="Q57" s="58">
        <v>4.4089999999999998</v>
      </c>
      <c r="T57" s="26">
        <v>1.5369999999999999</v>
      </c>
      <c r="U57" s="27">
        <v>1.8129999999999999</v>
      </c>
      <c r="V57" s="27">
        <v>1.25</v>
      </c>
      <c r="W57" s="28">
        <v>1.264</v>
      </c>
      <c r="X57" s="27">
        <v>4.2060000000000004</v>
      </c>
      <c r="Y57" s="27">
        <v>7.3520000000000003</v>
      </c>
      <c r="Z57" s="27">
        <v>3.3730000000000002</v>
      </c>
      <c r="AA57" s="28">
        <v>3.3809999999999998</v>
      </c>
    </row>
    <row r="58" spans="2:27" x14ac:dyDescent="0.25">
      <c r="B58" s="56">
        <v>1.91</v>
      </c>
      <c r="C58" s="57">
        <v>2.8010000000000002</v>
      </c>
      <c r="D58" s="57">
        <v>3.843</v>
      </c>
      <c r="E58" s="57">
        <v>2.8780000000000001</v>
      </c>
      <c r="F58" s="57">
        <v>3.9079999999999999</v>
      </c>
      <c r="G58" s="57">
        <v>4.9370000000000003</v>
      </c>
      <c r="H58" s="57">
        <v>5.7930000000000001</v>
      </c>
      <c r="I58" s="58">
        <v>6.1920000000000002</v>
      </c>
      <c r="J58" s="57">
        <v>1.0720000000000001</v>
      </c>
      <c r="K58" s="57">
        <v>1.2214579999999999</v>
      </c>
      <c r="L58" s="57">
        <v>1.877</v>
      </c>
      <c r="M58" s="57">
        <v>3.2360000000000002</v>
      </c>
      <c r="N58" s="57">
        <v>2.052</v>
      </c>
      <c r="O58" s="57">
        <v>4.5839999999999996</v>
      </c>
      <c r="P58" s="57">
        <v>4.09</v>
      </c>
      <c r="Q58" s="58">
        <v>3.7290000000000001</v>
      </c>
      <c r="T58" s="26">
        <v>1.248</v>
      </c>
      <c r="U58" s="27">
        <v>1.7629999999999999</v>
      </c>
      <c r="V58" s="27">
        <v>1.0669999999999999</v>
      </c>
      <c r="W58" s="28">
        <v>1.361</v>
      </c>
      <c r="X58" s="27">
        <v>4.3019999999999996</v>
      </c>
      <c r="Y58" s="27">
        <v>7.157</v>
      </c>
      <c r="Z58" s="27">
        <v>2.508</v>
      </c>
      <c r="AA58" s="28">
        <v>3.891</v>
      </c>
    </row>
    <row r="59" spans="2:27" x14ac:dyDescent="0.25">
      <c r="B59" s="56">
        <v>1.43</v>
      </c>
      <c r="C59" s="57">
        <v>2.827</v>
      </c>
      <c r="D59" s="57">
        <v>3.0609999999999999</v>
      </c>
      <c r="E59" s="57">
        <v>2.5979999999999999</v>
      </c>
      <c r="F59" s="57">
        <v>3.3220000000000001</v>
      </c>
      <c r="G59" s="57">
        <v>6.1589999999999998</v>
      </c>
      <c r="H59" s="57">
        <v>5.2539999999999996</v>
      </c>
      <c r="I59" s="58">
        <v>5.9470000000000001</v>
      </c>
      <c r="J59" s="57">
        <v>0.71899999999999997</v>
      </c>
      <c r="K59" s="57">
        <v>2.1325150000000002</v>
      </c>
      <c r="L59" s="57">
        <v>2.2709999999999999</v>
      </c>
      <c r="M59" s="57">
        <v>3.073</v>
      </c>
      <c r="N59" s="57">
        <v>3.0430000000000001</v>
      </c>
      <c r="O59" s="57">
        <v>3.4510000000000001</v>
      </c>
      <c r="P59" s="57">
        <v>3.5419999999999998</v>
      </c>
      <c r="Q59" s="58">
        <v>3.93</v>
      </c>
      <c r="T59" s="26">
        <v>1.577</v>
      </c>
      <c r="U59" s="27">
        <v>2.0459999999999998</v>
      </c>
      <c r="V59" s="27">
        <v>1.2210000000000001</v>
      </c>
      <c r="W59" s="28">
        <v>1.107</v>
      </c>
      <c r="X59" s="27">
        <v>4.1779999999999999</v>
      </c>
      <c r="Y59" s="27">
        <v>6.8250000000000002</v>
      </c>
      <c r="Z59" s="27">
        <v>2.7309999999999999</v>
      </c>
      <c r="AA59" s="28">
        <v>2.9910000000000001</v>
      </c>
    </row>
    <row r="60" spans="2:27" x14ac:dyDescent="0.25">
      <c r="B60" s="56">
        <v>1.881</v>
      </c>
      <c r="C60" s="57">
        <v>3.62</v>
      </c>
      <c r="D60" s="57">
        <v>2.5209999999999999</v>
      </c>
      <c r="E60" s="57">
        <v>4.3840000000000003</v>
      </c>
      <c r="F60" s="57">
        <v>3.9470000000000001</v>
      </c>
      <c r="G60" s="57">
        <v>4.9960000000000004</v>
      </c>
      <c r="H60" s="57">
        <v>5.8570000000000002</v>
      </c>
      <c r="I60" s="58">
        <v>5.3010000000000002</v>
      </c>
      <c r="J60" s="57">
        <v>1.5640000000000001</v>
      </c>
      <c r="K60" s="57">
        <v>1.72357</v>
      </c>
      <c r="L60" s="57">
        <v>2.4209999999999998</v>
      </c>
      <c r="M60" s="57">
        <v>2.0790000000000002</v>
      </c>
      <c r="N60" s="57">
        <v>2.2610000000000001</v>
      </c>
      <c r="O60" s="57">
        <v>4.3979999999999997</v>
      </c>
      <c r="P60" s="57">
        <v>3.3010000000000002</v>
      </c>
      <c r="Q60" s="58">
        <v>4.1479999999999997</v>
      </c>
      <c r="T60" s="26">
        <v>1.853</v>
      </c>
      <c r="U60" s="27">
        <v>1.804</v>
      </c>
      <c r="V60" s="27">
        <v>1.4330000000000001</v>
      </c>
      <c r="W60" s="28">
        <v>1.6519999999999999</v>
      </c>
      <c r="X60" s="27">
        <v>4.0919999999999996</v>
      </c>
      <c r="Y60" s="27">
        <v>5.9459999999999997</v>
      </c>
      <c r="Z60" s="27">
        <v>3.4489999999999998</v>
      </c>
      <c r="AA60" s="28">
        <v>3.48</v>
      </c>
    </row>
    <row r="61" spans="2:27" x14ac:dyDescent="0.25">
      <c r="B61" s="56">
        <v>1.367</v>
      </c>
      <c r="C61" s="57">
        <v>2.645</v>
      </c>
      <c r="D61" s="57">
        <v>4.048</v>
      </c>
      <c r="E61" s="57">
        <v>3.4710000000000001</v>
      </c>
      <c r="F61" s="57">
        <v>4.0270000000000001</v>
      </c>
      <c r="G61" s="57">
        <v>6.2220000000000004</v>
      </c>
      <c r="H61" s="57">
        <v>6.5949999999999998</v>
      </c>
      <c r="I61" s="58">
        <v>5.4829999999999997</v>
      </c>
      <c r="J61" s="57">
        <v>1.2929999999999999</v>
      </c>
      <c r="K61" s="57">
        <v>2.0125489999999999</v>
      </c>
      <c r="L61" s="57">
        <v>2.5790000000000002</v>
      </c>
      <c r="M61" s="57">
        <v>2.4950000000000001</v>
      </c>
      <c r="N61" s="57">
        <v>1.921</v>
      </c>
      <c r="O61" s="57">
        <v>3.5670000000000002</v>
      </c>
      <c r="P61" s="57">
        <v>3.52</v>
      </c>
      <c r="Q61" s="58">
        <v>3.0790000000000002</v>
      </c>
      <c r="T61" s="26">
        <v>1.804</v>
      </c>
      <c r="U61" s="27">
        <v>2.0979999999999999</v>
      </c>
      <c r="V61" s="27">
        <v>1.2090000000000001</v>
      </c>
      <c r="W61" s="28">
        <v>1.5760000000000001</v>
      </c>
      <c r="X61" s="27">
        <v>4.6429999999999998</v>
      </c>
      <c r="Y61" s="27">
        <v>6.5090000000000003</v>
      </c>
      <c r="Z61" s="27">
        <v>2.4510000000000001</v>
      </c>
      <c r="AA61" s="28">
        <v>3.7829999999999999</v>
      </c>
    </row>
    <row r="62" spans="2:27" x14ac:dyDescent="0.25">
      <c r="B62" s="56">
        <v>1.76</v>
      </c>
      <c r="C62" s="57">
        <v>2.9180000000000001</v>
      </c>
      <c r="D62" s="57">
        <v>3.415</v>
      </c>
      <c r="E62" s="57">
        <v>2.9079999999999999</v>
      </c>
      <c r="F62" s="57">
        <v>3.1349999999999998</v>
      </c>
      <c r="G62" s="57">
        <v>6.5069999999999997</v>
      </c>
      <c r="H62" s="57">
        <v>5.8970000000000002</v>
      </c>
      <c r="I62" s="58">
        <v>6.5389999999999997</v>
      </c>
      <c r="J62" s="57">
        <v>1.34</v>
      </c>
      <c r="K62" s="57">
        <v>2.632549</v>
      </c>
      <c r="L62" s="57">
        <v>2.129</v>
      </c>
      <c r="M62" s="57">
        <v>2.86</v>
      </c>
      <c r="N62" s="57">
        <v>1.548</v>
      </c>
      <c r="O62" s="57">
        <v>2.9870000000000001</v>
      </c>
      <c r="P62" s="57">
        <v>4.8600000000000003</v>
      </c>
      <c r="Q62" s="58">
        <v>4.0330000000000004</v>
      </c>
      <c r="T62" s="26">
        <v>1.6180000000000001</v>
      </c>
      <c r="U62" s="27">
        <v>1.837</v>
      </c>
      <c r="V62" s="27">
        <v>1.4530000000000001</v>
      </c>
      <c r="W62" s="28">
        <v>1.484</v>
      </c>
      <c r="X62" s="27">
        <v>3.77</v>
      </c>
      <c r="Y62" s="27">
        <v>6.4189999999999996</v>
      </c>
      <c r="Z62" s="27">
        <v>3.0129999999999999</v>
      </c>
      <c r="AA62" s="28">
        <v>3.3330000000000002</v>
      </c>
    </row>
    <row r="63" spans="2:27" x14ac:dyDescent="0.25">
      <c r="B63" s="56">
        <v>1.56</v>
      </c>
      <c r="C63" s="57">
        <v>4.3730000000000002</v>
      </c>
      <c r="D63" s="57">
        <v>4.3209999999999997</v>
      </c>
      <c r="E63" s="57">
        <v>3.49</v>
      </c>
      <c r="F63" s="57">
        <v>4.1689999999999996</v>
      </c>
      <c r="G63" s="57">
        <v>4.8620000000000001</v>
      </c>
      <c r="H63" s="57">
        <v>5.4039999999999999</v>
      </c>
      <c r="I63" s="58">
        <v>6.0469999999999997</v>
      </c>
      <c r="J63" s="57">
        <v>0.92400000000000004</v>
      </c>
      <c r="K63" s="57">
        <v>2.214</v>
      </c>
      <c r="L63" s="57">
        <v>3.2919999999999998</v>
      </c>
      <c r="M63" s="57">
        <v>2.6539999999999999</v>
      </c>
      <c r="N63" s="57">
        <v>2.415</v>
      </c>
      <c r="O63" s="57">
        <v>4.3929999999999998</v>
      </c>
      <c r="P63" s="57">
        <v>4.0460000000000003</v>
      </c>
      <c r="Q63" s="58">
        <v>3.5870000000000002</v>
      </c>
      <c r="T63" s="26">
        <v>1.605</v>
      </c>
      <c r="U63" s="27">
        <v>1.8180000000000001</v>
      </c>
      <c r="V63" s="27">
        <v>1.0820000000000001</v>
      </c>
      <c r="W63" s="28">
        <v>1.296</v>
      </c>
      <c r="X63" s="27">
        <v>3.5739999999999998</v>
      </c>
      <c r="Y63" s="27">
        <v>6.516</v>
      </c>
      <c r="Z63" s="27">
        <v>3.2869999999999999</v>
      </c>
      <c r="AA63" s="28">
        <v>3.7559999999999998</v>
      </c>
    </row>
    <row r="64" spans="2:27" x14ac:dyDescent="0.25">
      <c r="B64" s="56">
        <v>1.7949999999999999</v>
      </c>
      <c r="C64" s="57">
        <v>3.3439999999999999</v>
      </c>
      <c r="D64" s="57">
        <v>3.85</v>
      </c>
      <c r="E64" s="57">
        <v>3.044</v>
      </c>
      <c r="F64" s="57">
        <v>4.1580000000000004</v>
      </c>
      <c r="G64" s="57">
        <v>5.7190000000000003</v>
      </c>
      <c r="H64" s="57">
        <v>4.641</v>
      </c>
      <c r="I64" s="58">
        <v>5.0140000000000002</v>
      </c>
      <c r="J64" s="57">
        <v>1.359</v>
      </c>
      <c r="K64" s="57">
        <v>1.982</v>
      </c>
      <c r="L64" s="57">
        <v>2.2839999999999998</v>
      </c>
      <c r="M64" s="57">
        <v>2.2639999999999998</v>
      </c>
      <c r="N64" s="57">
        <v>2.3210000000000002</v>
      </c>
      <c r="O64" s="57">
        <v>3.8679999999999999</v>
      </c>
      <c r="P64" s="57">
        <v>4.22</v>
      </c>
      <c r="Q64" s="58">
        <v>2.831</v>
      </c>
      <c r="T64" s="26">
        <v>1.3109999999999999</v>
      </c>
      <c r="U64" s="27">
        <v>2.0339999999999998</v>
      </c>
      <c r="V64" s="27">
        <v>1.448</v>
      </c>
      <c r="W64" s="28">
        <v>1.1539999999999999</v>
      </c>
      <c r="X64" s="27">
        <v>3.657</v>
      </c>
      <c r="Y64" s="27">
        <v>6.1470000000000002</v>
      </c>
      <c r="Z64" s="27">
        <v>2.5830000000000002</v>
      </c>
      <c r="AA64" s="28">
        <v>4.2140000000000004</v>
      </c>
    </row>
    <row r="65" spans="2:27" x14ac:dyDescent="0.25">
      <c r="B65" s="56">
        <v>1.266</v>
      </c>
      <c r="C65" s="57">
        <v>2.5619999999999998</v>
      </c>
      <c r="D65" s="57">
        <v>3.6429999999999998</v>
      </c>
      <c r="E65" s="57">
        <v>3.077</v>
      </c>
      <c r="F65" s="57">
        <v>4.2060000000000004</v>
      </c>
      <c r="G65" s="57">
        <v>5.0209999999999999</v>
      </c>
      <c r="H65" s="57">
        <v>5.2640000000000002</v>
      </c>
      <c r="I65" s="58">
        <v>6.2220000000000004</v>
      </c>
      <c r="J65" s="57">
        <v>1.3420000000000001</v>
      </c>
      <c r="K65" s="57">
        <v>2.21</v>
      </c>
      <c r="L65" s="57">
        <v>2.202</v>
      </c>
      <c r="M65" s="57">
        <v>2.0350000000000001</v>
      </c>
      <c r="N65" s="57">
        <v>2.5499999999999998</v>
      </c>
      <c r="O65" s="57">
        <v>4.43</v>
      </c>
      <c r="P65" s="57">
        <v>4.0250000000000004</v>
      </c>
      <c r="Q65" s="58">
        <v>3.2320000000000002</v>
      </c>
      <c r="T65" s="26">
        <v>1.39</v>
      </c>
      <c r="U65" s="27">
        <v>2.177</v>
      </c>
      <c r="V65" s="27">
        <v>1.2410000000000001</v>
      </c>
      <c r="W65" s="28">
        <v>1.5880000000000001</v>
      </c>
      <c r="X65" s="27">
        <v>3.3490000000000002</v>
      </c>
      <c r="Y65" s="27">
        <v>6.5289999999999999</v>
      </c>
      <c r="Z65" s="27">
        <v>3.2280000000000002</v>
      </c>
      <c r="AA65" s="28">
        <v>3.5470000000000002</v>
      </c>
    </row>
    <row r="66" spans="2:27" x14ac:dyDescent="0.25">
      <c r="B66" s="56">
        <v>1.83</v>
      </c>
      <c r="C66" s="57">
        <v>2.052</v>
      </c>
      <c r="D66" s="57">
        <v>2.923</v>
      </c>
      <c r="E66" s="57">
        <v>3.1</v>
      </c>
      <c r="F66" s="57">
        <v>4.2469999999999999</v>
      </c>
      <c r="G66" s="57">
        <v>6.1449999999999996</v>
      </c>
      <c r="H66" s="57">
        <v>6.2510000000000003</v>
      </c>
      <c r="I66" s="58">
        <v>4.2320000000000002</v>
      </c>
      <c r="J66" s="57">
        <v>1.0549999999999999</v>
      </c>
      <c r="K66" s="57">
        <v>1.9159999999999999</v>
      </c>
      <c r="L66" s="57">
        <v>2.0680000000000001</v>
      </c>
      <c r="M66" s="57">
        <v>2.5640000000000001</v>
      </c>
      <c r="N66" s="57">
        <v>2.0430000000000001</v>
      </c>
      <c r="O66" s="57">
        <v>3.47</v>
      </c>
      <c r="P66" s="57">
        <v>4.3529999999999998</v>
      </c>
      <c r="Q66" s="58">
        <v>4.0949999999999998</v>
      </c>
      <c r="T66" s="26">
        <v>1.5449999999999999</v>
      </c>
      <c r="U66" s="27">
        <v>1.8580000000000001</v>
      </c>
      <c r="V66" s="27">
        <v>1.0509999999999999</v>
      </c>
      <c r="W66" s="28">
        <v>1.355</v>
      </c>
      <c r="X66" s="27">
        <v>4.226</v>
      </c>
      <c r="Y66" s="27">
        <v>7.0259999999999998</v>
      </c>
      <c r="Z66" s="27">
        <v>2.72</v>
      </c>
      <c r="AA66" s="28">
        <v>3.7850000000000001</v>
      </c>
    </row>
    <row r="67" spans="2:27" x14ac:dyDescent="0.25">
      <c r="B67" s="56">
        <v>1.2909999999999999</v>
      </c>
      <c r="C67" s="57">
        <v>4.0430000000000001</v>
      </c>
      <c r="D67" s="57">
        <v>3.0990000000000002</v>
      </c>
      <c r="E67" s="57">
        <v>3.198</v>
      </c>
      <c r="F67" s="57">
        <v>4.351</v>
      </c>
      <c r="G67" s="57">
        <v>6.3070000000000004</v>
      </c>
      <c r="H67" s="57">
        <v>6.3330000000000002</v>
      </c>
      <c r="I67" s="58">
        <v>3.9260000000000002</v>
      </c>
      <c r="J67" s="57">
        <v>0.876</v>
      </c>
      <c r="K67" s="57">
        <v>2.4350000000000001</v>
      </c>
      <c r="L67" s="57">
        <v>2.319</v>
      </c>
      <c r="M67" s="57">
        <v>3.2970000000000002</v>
      </c>
      <c r="N67" s="57">
        <v>2.923</v>
      </c>
      <c r="O67" s="57">
        <v>4.0590000000000002</v>
      </c>
      <c r="P67" s="57">
        <v>3.0177</v>
      </c>
      <c r="Q67" s="58">
        <v>4.2030000000000003</v>
      </c>
      <c r="T67" s="26">
        <v>1.4870000000000001</v>
      </c>
      <c r="U67" s="27">
        <v>1.694</v>
      </c>
      <c r="V67" s="27">
        <v>1.2829999999999999</v>
      </c>
      <c r="W67" s="28">
        <v>1.3149999999999999</v>
      </c>
      <c r="X67" s="27">
        <v>4.7729999999999997</v>
      </c>
      <c r="Y67" s="27">
        <v>6.5270000000000001</v>
      </c>
      <c r="Z67" s="27">
        <v>3.4390000000000001</v>
      </c>
      <c r="AA67" s="28">
        <v>3.67</v>
      </c>
    </row>
    <row r="68" spans="2:27" x14ac:dyDescent="0.25">
      <c r="B68" s="56">
        <v>1.056</v>
      </c>
      <c r="C68" s="57">
        <v>2.4609999999999999</v>
      </c>
      <c r="D68" s="57">
        <v>3.4</v>
      </c>
      <c r="E68" s="57">
        <v>2.6440000000000001</v>
      </c>
      <c r="F68" s="57">
        <v>3.4460000000000002</v>
      </c>
      <c r="G68" s="57">
        <v>4.9630000000000001</v>
      </c>
      <c r="H68" s="57">
        <v>5.8170000000000002</v>
      </c>
      <c r="I68" s="58">
        <v>4.6580000000000004</v>
      </c>
      <c r="J68" s="57">
        <v>1.4350000000000001</v>
      </c>
      <c r="K68" s="57">
        <v>2.8849999999999998</v>
      </c>
      <c r="L68" s="57">
        <v>1.7769999999999999</v>
      </c>
      <c r="M68" s="57">
        <v>2.0154000000000001</v>
      </c>
      <c r="N68" s="57">
        <v>3.0990000000000002</v>
      </c>
      <c r="O68" s="57">
        <v>3.4220000000000002</v>
      </c>
      <c r="P68" s="57">
        <v>2.8919999999999999</v>
      </c>
      <c r="Q68" s="58">
        <v>3.391</v>
      </c>
      <c r="T68" s="26">
        <v>1.5129999999999999</v>
      </c>
      <c r="U68" s="27">
        <v>2.1320000000000001</v>
      </c>
      <c r="V68" s="27">
        <v>1.409</v>
      </c>
      <c r="W68" s="28">
        <v>1.3560000000000001</v>
      </c>
      <c r="X68" s="27">
        <v>4.2679999999999998</v>
      </c>
      <c r="Y68" s="27">
        <v>6.1749999999999998</v>
      </c>
      <c r="Z68" s="27">
        <v>2.198</v>
      </c>
      <c r="AA68" s="28">
        <v>4.7619999999999996</v>
      </c>
    </row>
    <row r="69" spans="2:27" x14ac:dyDescent="0.25">
      <c r="B69" s="56">
        <v>1.7649999999999999</v>
      </c>
      <c r="C69" s="57">
        <v>2.9209999999999998</v>
      </c>
      <c r="D69" s="57">
        <v>4.0279999999999996</v>
      </c>
      <c r="E69" s="57">
        <v>2.7610000000000001</v>
      </c>
      <c r="F69" s="57">
        <v>4.6840000000000002</v>
      </c>
      <c r="G69" s="57">
        <v>5.7670000000000003</v>
      </c>
      <c r="H69" s="57">
        <v>5.766</v>
      </c>
      <c r="I69" s="58">
        <v>5.1980000000000004</v>
      </c>
      <c r="J69" s="57">
        <v>1.022</v>
      </c>
      <c r="K69" s="57">
        <v>2.4740000000000002</v>
      </c>
      <c r="L69" s="57">
        <v>2.331</v>
      </c>
      <c r="M69" s="57">
        <v>1.9583999999999999</v>
      </c>
      <c r="N69" s="57">
        <v>2.4</v>
      </c>
      <c r="O69" s="57">
        <v>3.847</v>
      </c>
      <c r="P69" s="57">
        <v>3.702</v>
      </c>
      <c r="Q69" s="58">
        <v>4.1390000000000002</v>
      </c>
      <c r="T69" s="26">
        <v>1.5980000000000001</v>
      </c>
      <c r="U69" s="27">
        <v>1.909</v>
      </c>
      <c r="V69" s="27">
        <v>1.347</v>
      </c>
      <c r="W69" s="28">
        <v>1.466</v>
      </c>
      <c r="X69" s="27">
        <v>4.5090000000000003</v>
      </c>
      <c r="Y69" s="27">
        <v>7.6509999999999998</v>
      </c>
      <c r="Z69" s="27">
        <v>2.6520000000000001</v>
      </c>
      <c r="AA69" s="28">
        <v>5.1070000000000002</v>
      </c>
    </row>
    <row r="70" spans="2:27" x14ac:dyDescent="0.25">
      <c r="B70" s="56">
        <v>1.3220000000000001</v>
      </c>
      <c r="C70" s="57">
        <v>3.548</v>
      </c>
      <c r="D70" s="57">
        <v>2.641</v>
      </c>
      <c r="E70" s="57">
        <v>3.11</v>
      </c>
      <c r="F70" s="57">
        <v>4.0140000000000002</v>
      </c>
      <c r="G70" s="57">
        <v>4.718</v>
      </c>
      <c r="H70" s="57">
        <v>6.0019999999999998</v>
      </c>
      <c r="I70" s="58">
        <v>4.9889999999999999</v>
      </c>
      <c r="J70" s="57">
        <v>1.1220000000000001</v>
      </c>
      <c r="K70" s="57">
        <v>2.1829999999999998</v>
      </c>
      <c r="L70" s="57">
        <v>1.718</v>
      </c>
      <c r="M70" s="57">
        <v>2.2320000000000002</v>
      </c>
      <c r="N70" s="57">
        <v>2.4279999999999999</v>
      </c>
      <c r="O70" s="57">
        <v>2.8090000000000002</v>
      </c>
      <c r="P70" s="57">
        <v>4.3520000000000003</v>
      </c>
      <c r="Q70" s="58">
        <v>3.097</v>
      </c>
      <c r="T70" s="26">
        <v>1.69</v>
      </c>
      <c r="U70" s="27">
        <v>2.21</v>
      </c>
      <c r="V70" s="27">
        <v>1.3720000000000001</v>
      </c>
      <c r="W70" s="28">
        <v>1.403</v>
      </c>
      <c r="X70" s="27">
        <v>4.1180000000000003</v>
      </c>
      <c r="Y70" s="27">
        <v>7.1870000000000003</v>
      </c>
      <c r="Z70" s="27">
        <v>2.9969999999999999</v>
      </c>
      <c r="AA70" s="28">
        <v>5.7270000000000003</v>
      </c>
    </row>
    <row r="71" spans="2:27" x14ac:dyDescent="0.25">
      <c r="B71" s="56">
        <v>1.865</v>
      </c>
      <c r="C71" s="57">
        <v>3.415</v>
      </c>
      <c r="D71" s="57">
        <v>3.0680000000000001</v>
      </c>
      <c r="E71" s="57">
        <v>2.6589999999999998</v>
      </c>
      <c r="F71" s="57">
        <v>4.2549999999999999</v>
      </c>
      <c r="G71" s="57">
        <v>4.5430000000000001</v>
      </c>
      <c r="H71" s="57">
        <v>6.1120000000000001</v>
      </c>
      <c r="I71" s="58">
        <v>5.891</v>
      </c>
      <c r="J71" s="57">
        <v>1.0940000000000001</v>
      </c>
      <c r="K71" s="57">
        <v>1.804</v>
      </c>
      <c r="L71" s="57">
        <v>2.0209999999999999</v>
      </c>
      <c r="M71" s="57">
        <v>2.032</v>
      </c>
      <c r="N71" s="57">
        <v>3.141</v>
      </c>
      <c r="O71" s="57">
        <v>3.3730000000000002</v>
      </c>
      <c r="P71" s="57">
        <v>4.1920000000000002</v>
      </c>
      <c r="Q71" s="58">
        <v>3.9630000000000001</v>
      </c>
      <c r="T71" s="26">
        <v>1.3939999999999999</v>
      </c>
      <c r="U71" s="27">
        <v>2.1539999999999999</v>
      </c>
      <c r="V71" s="27">
        <v>1.121</v>
      </c>
      <c r="W71" s="28">
        <v>1.4690000000000001</v>
      </c>
      <c r="X71" s="27">
        <v>4.4619999999999997</v>
      </c>
      <c r="Y71" s="27">
        <v>7.3630000000000004</v>
      </c>
      <c r="Z71" s="27">
        <v>2.492</v>
      </c>
      <c r="AA71" s="28">
        <v>4.0949999999999998</v>
      </c>
    </row>
    <row r="72" spans="2:27" x14ac:dyDescent="0.25">
      <c r="B72" s="59">
        <v>1.9950000000000001</v>
      </c>
      <c r="C72" s="60">
        <v>3.4249999999999998</v>
      </c>
      <c r="D72" s="60">
        <v>2.5449999999999999</v>
      </c>
      <c r="E72" s="60">
        <v>3.1110000000000002</v>
      </c>
      <c r="F72" s="60">
        <v>3.157</v>
      </c>
      <c r="G72" s="60">
        <v>5.6669999999999998</v>
      </c>
      <c r="H72" s="60">
        <v>4.5880000000000001</v>
      </c>
      <c r="I72" s="61">
        <v>5.5140000000000002</v>
      </c>
      <c r="J72" s="60">
        <v>1.222</v>
      </c>
      <c r="K72" s="60">
        <v>2.5630000000000002</v>
      </c>
      <c r="L72" s="60">
        <v>1.9650000000000001</v>
      </c>
      <c r="M72" s="60">
        <v>2.6120000000000001</v>
      </c>
      <c r="N72" s="60">
        <v>2.0680000000000001</v>
      </c>
      <c r="O72" s="60">
        <v>4.0839999999999996</v>
      </c>
      <c r="P72" s="60">
        <v>3.9249999999999998</v>
      </c>
      <c r="Q72" s="61">
        <v>3.5139999999999998</v>
      </c>
      <c r="T72" s="26">
        <v>1.667</v>
      </c>
      <c r="U72" s="27">
        <v>1.9710000000000001</v>
      </c>
      <c r="V72" s="27">
        <v>1.4339999999999999</v>
      </c>
      <c r="W72" s="28">
        <v>1.3560000000000001</v>
      </c>
      <c r="X72" s="27">
        <v>5.0579999999999998</v>
      </c>
      <c r="Y72" s="27">
        <v>6.4390000000000001</v>
      </c>
      <c r="Z72" s="27">
        <v>2.3410000000000002</v>
      </c>
      <c r="AA72" s="28">
        <v>4.6210000000000004</v>
      </c>
    </row>
    <row r="73" spans="2:27" x14ac:dyDescent="0.25">
      <c r="B73" s="59">
        <v>1.6020000000000001</v>
      </c>
      <c r="C73" s="60">
        <v>3.5259999999999998</v>
      </c>
      <c r="D73" s="60">
        <v>2.8180000000000001</v>
      </c>
      <c r="E73" s="60">
        <v>3.056</v>
      </c>
      <c r="F73" s="60">
        <v>3.2149999999999999</v>
      </c>
      <c r="G73" s="60">
        <v>5.3070000000000004</v>
      </c>
      <c r="H73" s="60">
        <v>5.5640000000000001</v>
      </c>
      <c r="I73" s="61">
        <v>5.6680000000000001</v>
      </c>
      <c r="J73" s="60">
        <v>1.2549999999999999</v>
      </c>
      <c r="K73" s="60">
        <v>2.056</v>
      </c>
      <c r="L73" s="60">
        <v>2.056</v>
      </c>
      <c r="M73" s="60">
        <v>2.8929999999999998</v>
      </c>
      <c r="N73" s="60">
        <v>2.996</v>
      </c>
      <c r="O73" s="60">
        <v>4.59</v>
      </c>
      <c r="P73" s="60">
        <v>4.1230000000000002</v>
      </c>
      <c r="Q73" s="61">
        <v>3.4950000000000001</v>
      </c>
      <c r="T73" s="26">
        <v>1.476</v>
      </c>
      <c r="U73" s="27">
        <v>1.97</v>
      </c>
      <c r="V73" s="27">
        <v>1.369</v>
      </c>
      <c r="W73" s="28">
        <v>1.3680000000000001</v>
      </c>
      <c r="X73" s="27">
        <v>4.2539999999999996</v>
      </c>
      <c r="Y73" s="27">
        <v>7.1749999999999998</v>
      </c>
      <c r="Z73" s="27">
        <v>2.4039999999999999</v>
      </c>
      <c r="AA73" s="28">
        <v>4.09</v>
      </c>
    </row>
    <row r="74" spans="2:27" x14ac:dyDescent="0.25">
      <c r="B74" s="59">
        <v>1.452</v>
      </c>
      <c r="C74" s="60">
        <v>3.3650000000000002</v>
      </c>
      <c r="D74" s="60">
        <v>3.3450000000000002</v>
      </c>
      <c r="E74" s="60">
        <v>3.254</v>
      </c>
      <c r="F74" s="60">
        <v>4.0119999999999996</v>
      </c>
      <c r="G74" s="60">
        <v>4.9619999999999997</v>
      </c>
      <c r="H74" s="60">
        <v>5.6120000000000001</v>
      </c>
      <c r="I74" s="61">
        <v>4.875</v>
      </c>
      <c r="J74" s="60">
        <v>1.359</v>
      </c>
      <c r="K74" s="60">
        <v>2.3580000000000001</v>
      </c>
      <c r="L74" s="60">
        <v>1.865</v>
      </c>
      <c r="M74" s="60">
        <v>2.496</v>
      </c>
      <c r="N74" s="60">
        <v>2.4449999999999998</v>
      </c>
      <c r="O74" s="60">
        <v>3.0249999999999999</v>
      </c>
      <c r="P74" s="60">
        <v>4.0250000000000004</v>
      </c>
      <c r="Q74" s="61">
        <v>4.0250000000000004</v>
      </c>
      <c r="T74" s="26">
        <v>1.573</v>
      </c>
      <c r="U74" s="27">
        <v>1.9810000000000001</v>
      </c>
      <c r="V74" s="27">
        <v>1.6279999999999999</v>
      </c>
      <c r="W74" s="28">
        <v>1.252</v>
      </c>
      <c r="X74" s="27">
        <v>4.55</v>
      </c>
      <c r="Y74" s="27">
        <v>7.0309999999999997</v>
      </c>
      <c r="Z74" s="27">
        <v>2.0430000000000001</v>
      </c>
      <c r="AA74" s="28">
        <v>4.2320000000000002</v>
      </c>
    </row>
    <row r="75" spans="2:27" x14ac:dyDescent="0.25">
      <c r="B75" s="59">
        <v>1.4350000000000001</v>
      </c>
      <c r="C75" s="60">
        <v>2.7250000000000001</v>
      </c>
      <c r="D75" s="60">
        <v>2.7330000000000001</v>
      </c>
      <c r="E75" s="60">
        <v>2.9649999999999999</v>
      </c>
      <c r="F75" s="60">
        <v>3.2559999999999998</v>
      </c>
      <c r="G75" s="60">
        <v>6.0590000000000002</v>
      </c>
      <c r="H75" s="60">
        <v>6.2560000000000002</v>
      </c>
      <c r="I75" s="61">
        <v>4.1230000000000002</v>
      </c>
      <c r="J75" s="60">
        <v>1.462</v>
      </c>
      <c r="K75" s="60">
        <v>1.8859999999999999</v>
      </c>
      <c r="L75" s="60">
        <v>2.077</v>
      </c>
      <c r="M75" s="60">
        <v>2.4550000000000001</v>
      </c>
      <c r="N75" s="60">
        <v>2.3580000000000001</v>
      </c>
      <c r="O75" s="60">
        <v>3.6579999999999999</v>
      </c>
      <c r="P75" s="60">
        <v>3.8450000000000002</v>
      </c>
      <c r="Q75" s="61">
        <v>3.258</v>
      </c>
      <c r="T75" s="26">
        <v>1.5249999999999999</v>
      </c>
      <c r="U75" s="27">
        <v>2.137</v>
      </c>
      <c r="V75" s="27">
        <v>1.399</v>
      </c>
      <c r="W75" s="28">
        <v>1.536</v>
      </c>
      <c r="X75" s="27">
        <v>3.5459999999999998</v>
      </c>
      <c r="Y75" s="27">
        <v>7.3070000000000004</v>
      </c>
      <c r="Z75" s="27">
        <v>2.4540000000000002</v>
      </c>
      <c r="AA75" s="28">
        <v>4.8540000000000001</v>
      </c>
    </row>
    <row r="76" spans="2:27" x14ac:dyDescent="0.25">
      <c r="B76" s="59">
        <v>1.9119999999999999</v>
      </c>
      <c r="C76" s="60">
        <v>2.605</v>
      </c>
      <c r="D76" s="60">
        <v>3.8650000000000002</v>
      </c>
      <c r="E76" s="60">
        <v>2.6869999999999998</v>
      </c>
      <c r="F76" s="60">
        <v>3.222</v>
      </c>
      <c r="G76" s="60">
        <v>5.5579999999999998</v>
      </c>
      <c r="H76" s="60">
        <v>5.4580000000000002</v>
      </c>
      <c r="I76" s="61">
        <v>5.125</v>
      </c>
      <c r="J76" s="60">
        <v>1.2350000000000001</v>
      </c>
      <c r="K76" s="60">
        <v>1.875</v>
      </c>
      <c r="L76" s="60">
        <v>2.88</v>
      </c>
      <c r="M76" s="60">
        <v>2.0779999999999998</v>
      </c>
      <c r="N76" s="60">
        <v>2.1560000000000001</v>
      </c>
      <c r="O76" s="60">
        <v>4.0380000000000003</v>
      </c>
      <c r="P76" s="60">
        <v>3.3650000000000002</v>
      </c>
      <c r="Q76" s="61">
        <v>4.0490000000000004</v>
      </c>
      <c r="T76" s="26">
        <v>1.776</v>
      </c>
      <c r="U76" s="27">
        <v>1.722</v>
      </c>
      <c r="V76" s="27">
        <v>1.4019999999999999</v>
      </c>
      <c r="W76" s="28">
        <v>1.4</v>
      </c>
      <c r="X76" s="27">
        <v>4.2149999999999999</v>
      </c>
      <c r="Y76" s="27">
        <v>6.8860000000000001</v>
      </c>
      <c r="Z76" s="27">
        <v>2.2250000000000001</v>
      </c>
      <c r="AA76" s="28">
        <v>4.367</v>
      </c>
    </row>
    <row r="77" spans="2:27" x14ac:dyDescent="0.25">
      <c r="B77" s="59">
        <v>1.7250000000000001</v>
      </c>
      <c r="C77" s="60">
        <v>2.956</v>
      </c>
      <c r="D77" s="60">
        <v>2.9249999999999998</v>
      </c>
      <c r="E77" s="60">
        <v>3.056</v>
      </c>
      <c r="F77" s="60">
        <v>3.669</v>
      </c>
      <c r="G77" s="60">
        <v>5.0449999999999999</v>
      </c>
      <c r="H77" s="60">
        <v>5.2610000000000001</v>
      </c>
      <c r="I77" s="61">
        <v>5.3559999999999999</v>
      </c>
      <c r="J77" s="60">
        <v>1.7050000000000001</v>
      </c>
      <c r="K77" s="60">
        <v>2.4580000000000002</v>
      </c>
      <c r="L77" s="60">
        <v>2.4409999999999998</v>
      </c>
      <c r="M77" s="60">
        <v>2.2469999999999999</v>
      </c>
      <c r="N77" s="60">
        <v>2.0150000000000001</v>
      </c>
      <c r="O77" s="60">
        <v>4.1310000000000002</v>
      </c>
      <c r="P77" s="60">
        <v>3.25</v>
      </c>
      <c r="Q77" s="61">
        <v>3.9289999999999998</v>
      </c>
      <c r="T77" s="26">
        <v>1.875</v>
      </c>
      <c r="U77" s="27">
        <v>2.3650000000000002</v>
      </c>
      <c r="V77" s="27">
        <v>1.516</v>
      </c>
      <c r="W77" s="28">
        <v>1.546</v>
      </c>
      <c r="X77" s="27">
        <v>3.4129999999999998</v>
      </c>
      <c r="Y77" s="27">
        <v>7.1849999999999996</v>
      </c>
      <c r="Z77" s="27">
        <v>2.117</v>
      </c>
      <c r="AA77" s="28">
        <v>4.1859999999999999</v>
      </c>
    </row>
    <row r="78" spans="2:27" x14ac:dyDescent="0.25">
      <c r="B78" s="59">
        <v>1.3560000000000001</v>
      </c>
      <c r="C78" s="60">
        <v>4.0229999999999997</v>
      </c>
      <c r="D78" s="60">
        <v>3.3559999999999999</v>
      </c>
      <c r="E78" s="60">
        <v>2.758</v>
      </c>
      <c r="F78" s="60">
        <v>3.6840000000000002</v>
      </c>
      <c r="G78" s="60">
        <v>4.4870000000000001</v>
      </c>
      <c r="H78" s="60">
        <v>5.3330000000000002</v>
      </c>
      <c r="I78" s="61">
        <v>4.8689999999999998</v>
      </c>
      <c r="J78" s="60">
        <v>1.4790000000000001</v>
      </c>
      <c r="K78" s="60">
        <v>2.0139999999999998</v>
      </c>
      <c r="L78" s="60">
        <v>2.6030000000000002</v>
      </c>
      <c r="M78" s="60">
        <v>3.036</v>
      </c>
      <c r="N78" s="60">
        <v>2.9990000000000001</v>
      </c>
      <c r="O78" s="60">
        <v>3.7509999999999999</v>
      </c>
      <c r="P78" s="60">
        <v>3.1920000000000002</v>
      </c>
      <c r="Q78" s="61">
        <v>3.1309999999999998</v>
      </c>
      <c r="T78" s="26">
        <v>1.48</v>
      </c>
      <c r="U78" s="27">
        <v>2.16</v>
      </c>
      <c r="V78" s="27">
        <v>1.5249999999999999</v>
      </c>
      <c r="W78" s="28">
        <v>1.4079999999999999</v>
      </c>
      <c r="X78" s="27">
        <v>3.8759999999999999</v>
      </c>
      <c r="Y78" s="27">
        <v>6.3129999999999997</v>
      </c>
      <c r="Z78" s="27">
        <v>1.847</v>
      </c>
      <c r="AA78" s="28">
        <v>5.5170000000000003</v>
      </c>
    </row>
    <row r="79" spans="2:27" x14ac:dyDescent="0.25">
      <c r="B79" s="59">
        <v>2.3050000000000002</v>
      </c>
      <c r="C79" s="60">
        <v>3.3250000000000002</v>
      </c>
      <c r="D79" s="60">
        <v>2.6869999999999998</v>
      </c>
      <c r="E79" s="60">
        <v>3.1219999999999999</v>
      </c>
      <c r="F79" s="60">
        <v>4.2560000000000002</v>
      </c>
      <c r="G79" s="60">
        <v>5.0780000000000003</v>
      </c>
      <c r="H79" s="60">
        <v>5.2140000000000004</v>
      </c>
      <c r="I79" s="61">
        <v>4.125</v>
      </c>
      <c r="J79" s="60">
        <v>1.268</v>
      </c>
      <c r="K79" s="60">
        <v>1.9630000000000001</v>
      </c>
      <c r="L79" s="60">
        <v>2.5489999999999999</v>
      </c>
      <c r="M79" s="60">
        <v>3.2730000000000001</v>
      </c>
      <c r="N79" s="60">
        <v>2.6579999999999999</v>
      </c>
      <c r="O79" s="60">
        <v>4.093</v>
      </c>
      <c r="P79" s="60">
        <v>4.0519999999999996</v>
      </c>
      <c r="Q79" s="61">
        <v>4.0250000000000004</v>
      </c>
      <c r="T79" s="26">
        <v>1.6830000000000001</v>
      </c>
      <c r="U79" s="27">
        <v>2.2410000000000001</v>
      </c>
      <c r="V79" s="27">
        <v>1.1830000000000001</v>
      </c>
      <c r="W79" s="28">
        <v>1.3959999999999999</v>
      </c>
      <c r="X79" s="27">
        <v>4.6859999999999999</v>
      </c>
      <c r="Y79" s="27">
        <v>6.3239999999999998</v>
      </c>
      <c r="Z79" s="27">
        <v>1.7529999999999999</v>
      </c>
      <c r="AA79" s="28">
        <v>3.9529999999999998</v>
      </c>
    </row>
    <row r="80" spans="2:27" x14ac:dyDescent="0.25">
      <c r="B80" s="59">
        <v>1.4119999999999999</v>
      </c>
      <c r="C80" s="60">
        <v>3.056</v>
      </c>
      <c r="D80" s="60">
        <v>2.5209999999999999</v>
      </c>
      <c r="E80" s="60">
        <v>3.1539999999999999</v>
      </c>
      <c r="F80" s="60">
        <v>4.0250000000000004</v>
      </c>
      <c r="G80" s="60">
        <v>6.7670000000000003</v>
      </c>
      <c r="H80" s="60">
        <v>5.5119999999999996</v>
      </c>
      <c r="I80" s="61">
        <v>5.0359999999999996</v>
      </c>
      <c r="J80" s="60">
        <v>1.387</v>
      </c>
      <c r="K80" s="60">
        <v>2.056</v>
      </c>
      <c r="L80" s="60">
        <v>2.012</v>
      </c>
      <c r="M80" s="60">
        <v>3.0680000000000001</v>
      </c>
      <c r="N80" s="60">
        <v>2.7280000000000002</v>
      </c>
      <c r="O80" s="60">
        <v>3.5710000000000002</v>
      </c>
      <c r="P80" s="60">
        <v>3.6920000000000002</v>
      </c>
      <c r="Q80" s="61">
        <v>3.8450000000000002</v>
      </c>
      <c r="T80" s="26">
        <v>1.649</v>
      </c>
      <c r="U80" s="27">
        <v>1.86</v>
      </c>
      <c r="V80" s="27">
        <v>1.232</v>
      </c>
      <c r="W80" s="28">
        <v>1.3979999999999999</v>
      </c>
      <c r="X80" s="27">
        <v>4.3369999999999997</v>
      </c>
      <c r="Y80" s="27">
        <v>5.9809999999999999</v>
      </c>
      <c r="Z80" s="27">
        <v>1.984</v>
      </c>
      <c r="AA80" s="28">
        <v>4.343</v>
      </c>
    </row>
    <row r="81" spans="2:27" x14ac:dyDescent="0.25">
      <c r="B81" s="62">
        <v>1.7250000000000001</v>
      </c>
      <c r="C81" s="63">
        <v>3.448</v>
      </c>
      <c r="D81" s="63">
        <v>3.012</v>
      </c>
      <c r="E81" s="63">
        <v>3.2650000000000001</v>
      </c>
      <c r="F81" s="63">
        <v>3.9849999999999999</v>
      </c>
      <c r="G81" s="63">
        <v>5.2210000000000001</v>
      </c>
      <c r="H81" s="63">
        <v>6.0250000000000004</v>
      </c>
      <c r="I81" s="64">
        <v>5.8739999999999997</v>
      </c>
      <c r="J81" s="63">
        <v>1.125</v>
      </c>
      <c r="K81" s="63">
        <v>1.9850000000000001</v>
      </c>
      <c r="L81" s="63">
        <v>2.0539999999999998</v>
      </c>
      <c r="M81" s="63">
        <v>2.8959999999999999</v>
      </c>
      <c r="N81" s="63">
        <v>2.8410000000000002</v>
      </c>
      <c r="O81" s="63">
        <v>3.673</v>
      </c>
      <c r="P81" s="63">
        <v>3.3250000000000002</v>
      </c>
      <c r="Q81" s="64">
        <v>3.7519999999999998</v>
      </c>
      <c r="T81" s="26">
        <v>1.6890000000000001</v>
      </c>
      <c r="U81" s="27">
        <v>2.2269999999999999</v>
      </c>
      <c r="V81" s="27">
        <v>1.2150000000000001</v>
      </c>
      <c r="W81" s="28">
        <v>1.498</v>
      </c>
      <c r="X81" s="27">
        <v>3.7759999999999998</v>
      </c>
      <c r="Y81" s="27">
        <v>7.6040000000000001</v>
      </c>
      <c r="Z81" s="27">
        <v>2.0640000000000001</v>
      </c>
      <c r="AA81" s="28">
        <v>4.1829999999999998</v>
      </c>
    </row>
    <row r="82" spans="2:27" ht="15.75" x14ac:dyDescent="0.25">
      <c r="E82" s="34" t="s">
        <v>42</v>
      </c>
      <c r="F82" s="6" t="s">
        <v>77</v>
      </c>
      <c r="G82" s="6" t="s">
        <v>78</v>
      </c>
      <c r="H82" s="6" t="s">
        <v>78</v>
      </c>
      <c r="I82" s="7" t="s">
        <v>78</v>
      </c>
      <c r="N82" s="5" t="s">
        <v>79</v>
      </c>
      <c r="O82" s="6" t="s">
        <v>85</v>
      </c>
      <c r="P82" s="6" t="s">
        <v>85</v>
      </c>
      <c r="Q82" s="7" t="s">
        <v>85</v>
      </c>
      <c r="T82" s="26">
        <v>1.635</v>
      </c>
      <c r="U82" s="27">
        <v>2.02</v>
      </c>
      <c r="V82" s="27">
        <v>1.3080000000000001</v>
      </c>
      <c r="W82" s="28">
        <v>1.75</v>
      </c>
      <c r="X82" s="27">
        <v>3.9</v>
      </c>
      <c r="Y82" s="27">
        <v>7.1150000000000002</v>
      </c>
      <c r="Z82" s="27">
        <v>2.3260000000000001</v>
      </c>
      <c r="AA82" s="28">
        <v>4.4189999999999996</v>
      </c>
    </row>
    <row r="83" spans="2:27" x14ac:dyDescent="0.25">
      <c r="E83" s="33" t="s">
        <v>83</v>
      </c>
      <c r="F83" s="14" t="s">
        <v>80</v>
      </c>
      <c r="G83" s="6">
        <v>5.9016543094404229E-22</v>
      </c>
      <c r="H83" s="14"/>
      <c r="I83" s="15"/>
      <c r="N83" s="33" t="s">
        <v>86</v>
      </c>
      <c r="O83" s="6">
        <v>6.1601245379990749E-24</v>
      </c>
      <c r="P83" s="14"/>
      <c r="Q83" s="15"/>
      <c r="T83" s="26">
        <v>1.637</v>
      </c>
      <c r="U83" s="27">
        <v>1.93</v>
      </c>
      <c r="V83" s="27">
        <v>1.232</v>
      </c>
      <c r="W83" s="28">
        <v>1.038</v>
      </c>
      <c r="X83" s="27">
        <v>3.77</v>
      </c>
      <c r="Y83" s="27">
        <v>6.9870000000000001</v>
      </c>
      <c r="Z83" s="27">
        <v>1.81</v>
      </c>
      <c r="AA83" s="28">
        <v>5.1239999999999997</v>
      </c>
    </row>
    <row r="84" spans="2:27" x14ac:dyDescent="0.25">
      <c r="T84" s="26">
        <v>1.573</v>
      </c>
      <c r="U84" s="27">
        <v>2.2090000000000001</v>
      </c>
      <c r="V84" s="27">
        <v>1.236</v>
      </c>
      <c r="W84" s="28">
        <v>1.2450000000000001</v>
      </c>
      <c r="X84" s="27">
        <v>3.52</v>
      </c>
      <c r="Y84" s="27">
        <v>6.8840000000000003</v>
      </c>
      <c r="Z84" s="27">
        <v>2.5630000000000002</v>
      </c>
      <c r="AA84" s="28">
        <v>3.9940000000000002</v>
      </c>
    </row>
    <row r="85" spans="2:27" x14ac:dyDescent="0.25">
      <c r="T85" s="26">
        <v>1.2849999999999999</v>
      </c>
      <c r="U85" s="27">
        <v>2.1230000000000002</v>
      </c>
      <c r="V85" s="27">
        <v>1.1859999999999999</v>
      </c>
      <c r="W85" s="28">
        <v>1.3160000000000001</v>
      </c>
      <c r="X85" s="27">
        <v>4.49</v>
      </c>
      <c r="Y85" s="27">
        <v>5.9470000000000001</v>
      </c>
      <c r="Z85" s="27">
        <v>2.7469999999999999</v>
      </c>
      <c r="AA85" s="28">
        <v>5.3410000000000002</v>
      </c>
    </row>
    <row r="86" spans="2:27" x14ac:dyDescent="0.25">
      <c r="G86" s="11"/>
      <c r="T86" s="26">
        <v>1.3819999999999999</v>
      </c>
      <c r="U86" s="27">
        <v>2.0089999999999999</v>
      </c>
      <c r="V86" s="27">
        <v>1.38</v>
      </c>
      <c r="W86" s="28">
        <v>1.224</v>
      </c>
      <c r="X86" s="27">
        <v>4.28</v>
      </c>
      <c r="Y86" s="27">
        <v>6.2990000000000004</v>
      </c>
      <c r="Z86" s="27">
        <v>2.79</v>
      </c>
      <c r="AA86" s="28">
        <v>6.2309999999999999</v>
      </c>
    </row>
    <row r="87" spans="2:27" x14ac:dyDescent="0.25">
      <c r="T87" s="26">
        <v>1.3220000000000001</v>
      </c>
      <c r="U87" s="27">
        <v>2.4420000000000002</v>
      </c>
      <c r="V87" s="27">
        <v>1.165</v>
      </c>
      <c r="W87" s="28">
        <v>1.3080000000000001</v>
      </c>
      <c r="X87" s="27">
        <v>4.3099999999999996</v>
      </c>
      <c r="Y87" s="27">
        <v>6.0469999999999997</v>
      </c>
      <c r="Z87" s="27">
        <v>2.6259999999999999</v>
      </c>
      <c r="AA87" s="28">
        <v>5.3949999999999996</v>
      </c>
    </row>
    <row r="88" spans="2:27" x14ac:dyDescent="0.25">
      <c r="T88" s="26">
        <v>1.7410000000000001</v>
      </c>
      <c r="U88" s="27">
        <v>2.0779999999999998</v>
      </c>
      <c r="V88" s="27">
        <v>1.274</v>
      </c>
      <c r="W88" s="28">
        <v>1.2350000000000001</v>
      </c>
      <c r="X88" s="27">
        <v>4.5549999999999997</v>
      </c>
      <c r="Y88" s="27">
        <v>6.6909999999999998</v>
      </c>
      <c r="Z88" s="27">
        <v>2.5760000000000001</v>
      </c>
      <c r="AA88" s="28">
        <v>4.6520000000000001</v>
      </c>
    </row>
    <row r="89" spans="2:27" x14ac:dyDescent="0.25">
      <c r="T89" s="26">
        <v>1.6539999999999999</v>
      </c>
      <c r="U89" s="27">
        <v>2.2879999999999998</v>
      </c>
      <c r="V89" s="27">
        <v>1.2549999999999999</v>
      </c>
      <c r="W89" s="28">
        <v>1.321</v>
      </c>
      <c r="X89" s="27">
        <v>4.6029999999999998</v>
      </c>
      <c r="Y89" s="27">
        <v>6.7039999999999997</v>
      </c>
      <c r="Z89" s="27">
        <v>2.4889999999999999</v>
      </c>
      <c r="AA89" s="28">
        <v>4.3280000000000003</v>
      </c>
    </row>
    <row r="90" spans="2:27" x14ac:dyDescent="0.25">
      <c r="T90" s="26">
        <v>1.522</v>
      </c>
      <c r="U90" s="27">
        <v>2.4140000000000001</v>
      </c>
      <c r="V90" s="27">
        <v>1.2270000000000001</v>
      </c>
      <c r="W90" s="28">
        <v>1.58</v>
      </c>
      <c r="X90" s="27">
        <v>4.6509999999999998</v>
      </c>
      <c r="Y90" s="27">
        <v>6.7729999999999997</v>
      </c>
      <c r="Z90" s="27">
        <v>2.5609999999999999</v>
      </c>
      <c r="AA90" s="28">
        <v>5.2190000000000003</v>
      </c>
    </row>
    <row r="91" spans="2:27" x14ac:dyDescent="0.25">
      <c r="T91" s="26">
        <v>1.3220000000000001</v>
      </c>
      <c r="U91" s="27">
        <v>1.7529999999999999</v>
      </c>
      <c r="V91" s="27">
        <v>1.474</v>
      </c>
      <c r="W91" s="28">
        <v>1.2529999999999999</v>
      </c>
      <c r="X91" s="27">
        <v>4.4450000000000003</v>
      </c>
      <c r="Y91" s="27">
        <v>6.3710000000000004</v>
      </c>
      <c r="Z91" s="27">
        <v>2.93</v>
      </c>
      <c r="AA91" s="28">
        <v>4.4960000000000004</v>
      </c>
    </row>
    <row r="92" spans="2:27" x14ac:dyDescent="0.25">
      <c r="T92" s="26">
        <v>1.302</v>
      </c>
      <c r="U92" s="27">
        <v>1.9279999999999999</v>
      </c>
      <c r="V92" s="27">
        <v>1.282</v>
      </c>
      <c r="W92" s="28">
        <v>1.3049999999999999</v>
      </c>
      <c r="X92" s="27">
        <v>4.1280000000000001</v>
      </c>
      <c r="Y92" s="27">
        <v>5.7460000000000004</v>
      </c>
      <c r="Z92" s="27">
        <v>2.609</v>
      </c>
      <c r="AA92" s="28">
        <v>3.294</v>
      </c>
    </row>
    <row r="93" spans="2:27" x14ac:dyDescent="0.25">
      <c r="T93" s="26">
        <v>1.542</v>
      </c>
      <c r="U93" s="27">
        <v>2.2400000000000002</v>
      </c>
      <c r="V93" s="27">
        <v>1.123</v>
      </c>
      <c r="W93" s="28">
        <v>1.4590000000000001</v>
      </c>
      <c r="X93" s="27">
        <v>3.9969999999999999</v>
      </c>
      <c r="Y93" s="27">
        <v>5.9359999999999999</v>
      </c>
      <c r="Z93" s="27">
        <v>2.6219999999999999</v>
      </c>
      <c r="AA93" s="28">
        <v>5.1559999999999997</v>
      </c>
    </row>
    <row r="94" spans="2:27" x14ac:dyDescent="0.25">
      <c r="T94" s="26">
        <v>1.6040000000000001</v>
      </c>
      <c r="U94" s="27">
        <v>1.859</v>
      </c>
      <c r="V94" s="27">
        <v>1.405</v>
      </c>
      <c r="W94" s="28">
        <v>1.462</v>
      </c>
      <c r="X94" s="27">
        <v>5.0170000000000003</v>
      </c>
      <c r="Y94" s="27">
        <v>6.7690000000000001</v>
      </c>
      <c r="Z94" s="27">
        <v>3.0659999999999998</v>
      </c>
      <c r="AA94" s="28">
        <v>3.14</v>
      </c>
    </row>
    <row r="95" spans="2:27" x14ac:dyDescent="0.25">
      <c r="T95" s="26">
        <v>1.7230000000000001</v>
      </c>
      <c r="U95" s="27">
        <v>2.1589999999999998</v>
      </c>
      <c r="V95" s="27">
        <v>1.1919999999999999</v>
      </c>
      <c r="W95" s="28">
        <v>1.3089999999999999</v>
      </c>
      <c r="X95" s="27">
        <v>3.8940000000000001</v>
      </c>
      <c r="Y95" s="27">
        <v>7.4610000000000003</v>
      </c>
      <c r="Z95" s="27">
        <v>2.4660000000000002</v>
      </c>
      <c r="AA95" s="28">
        <v>3.766</v>
      </c>
    </row>
    <row r="96" spans="2:27" x14ac:dyDescent="0.25">
      <c r="T96" s="26">
        <v>1.3720000000000001</v>
      </c>
      <c r="U96" s="27">
        <v>2.2250000000000001</v>
      </c>
      <c r="V96" s="27">
        <v>1.476</v>
      </c>
      <c r="W96" s="28">
        <v>1.3680000000000001</v>
      </c>
      <c r="X96" s="27">
        <v>5.2380000000000004</v>
      </c>
      <c r="Y96" s="27">
        <v>6.9450000000000003</v>
      </c>
      <c r="Z96" s="27">
        <v>1.675</v>
      </c>
      <c r="AA96" s="28">
        <v>3.4430000000000001</v>
      </c>
    </row>
    <row r="97" spans="2:27" x14ac:dyDescent="0.25">
      <c r="T97" s="26">
        <v>1.4019999999999999</v>
      </c>
      <c r="U97" s="27">
        <v>1.752</v>
      </c>
      <c r="V97" s="27">
        <v>1.349</v>
      </c>
      <c r="W97" s="28">
        <v>1.359</v>
      </c>
      <c r="X97" s="27">
        <v>4.4589999999999996</v>
      </c>
      <c r="Y97" s="27">
        <v>6.8979999999999997</v>
      </c>
      <c r="Z97" s="27">
        <v>2.657</v>
      </c>
      <c r="AA97" s="28">
        <v>5.9290000000000003</v>
      </c>
    </row>
    <row r="98" spans="2:27" x14ac:dyDescent="0.25">
      <c r="B98" s="4" t="s">
        <v>76</v>
      </c>
      <c r="C98" s="3"/>
      <c r="D98" s="219" t="s">
        <v>367</v>
      </c>
      <c r="E98" s="220"/>
      <c r="F98" s="221"/>
      <c r="G98" s="3"/>
      <c r="H98" s="3"/>
      <c r="T98" s="26">
        <v>1.681</v>
      </c>
      <c r="U98" s="27">
        <v>1.982</v>
      </c>
      <c r="V98" s="27">
        <v>1.405</v>
      </c>
      <c r="W98" s="28">
        <v>1.234</v>
      </c>
      <c r="X98" s="27">
        <v>5.0579999999999998</v>
      </c>
      <c r="Y98" s="27">
        <v>5.9210000000000003</v>
      </c>
      <c r="Z98" s="27">
        <v>2.97</v>
      </c>
      <c r="AA98" s="28">
        <v>4.0369999999999999</v>
      </c>
    </row>
    <row r="99" spans="2:27" x14ac:dyDescent="0.25">
      <c r="B99" s="5"/>
      <c r="C99" s="6"/>
      <c r="D99" s="6" t="s">
        <v>4</v>
      </c>
      <c r="E99" s="6" t="s">
        <v>5</v>
      </c>
      <c r="F99" s="6" t="s">
        <v>6</v>
      </c>
      <c r="G99" s="6" t="s">
        <v>10</v>
      </c>
      <c r="H99" s="7" t="s">
        <v>7</v>
      </c>
      <c r="T99" s="26">
        <v>1.645</v>
      </c>
      <c r="U99" s="27">
        <v>2.1309999999999998</v>
      </c>
      <c r="V99" s="27">
        <v>1.3919999999999999</v>
      </c>
      <c r="W99" s="28">
        <v>1.395</v>
      </c>
      <c r="X99" s="27">
        <v>4.9379999999999997</v>
      </c>
      <c r="Y99" s="27">
        <v>5.5919999999999996</v>
      </c>
      <c r="Z99" s="27">
        <v>2.3010000000000002</v>
      </c>
      <c r="AA99" s="28">
        <v>3.3340000000000001</v>
      </c>
    </row>
    <row r="100" spans="2:27" x14ac:dyDescent="0.25">
      <c r="B100" s="210" t="s">
        <v>67</v>
      </c>
      <c r="C100" s="20" t="s">
        <v>0</v>
      </c>
      <c r="D100" s="20">
        <v>1</v>
      </c>
      <c r="E100" s="20">
        <v>0.89700000000000002</v>
      </c>
      <c r="F100" s="20">
        <v>1.1060000000000001</v>
      </c>
      <c r="G100" s="20">
        <v>1.0010000000000001</v>
      </c>
      <c r="H100" s="21">
        <v>0.10450358845513397</v>
      </c>
      <c r="T100" s="26">
        <v>1.7749999999999999</v>
      </c>
      <c r="U100" s="27">
        <v>1.6919999999999999</v>
      </c>
      <c r="V100" s="27">
        <v>1.306</v>
      </c>
      <c r="W100" s="28">
        <v>1.3049999999999999</v>
      </c>
      <c r="X100" s="27">
        <v>4.282</v>
      </c>
      <c r="Y100" s="27">
        <v>7.2839999999999998</v>
      </c>
      <c r="Z100" s="27">
        <v>2.4</v>
      </c>
      <c r="AA100" s="28">
        <v>3.9359999999999999</v>
      </c>
    </row>
    <row r="101" spans="2:27" x14ac:dyDescent="0.25">
      <c r="B101" s="227"/>
      <c r="C101" s="10" t="s">
        <v>1</v>
      </c>
      <c r="D101" s="11">
        <v>0.72499999999999998</v>
      </c>
      <c r="E101" s="11">
        <v>0.33500000000000002</v>
      </c>
      <c r="F101" s="11">
        <v>0.52400000000000002</v>
      </c>
      <c r="G101" s="11">
        <v>0.52800000000000002</v>
      </c>
      <c r="H101" s="12">
        <v>0.19503076680359946</v>
      </c>
      <c r="T101" s="29">
        <v>1.6679999999999999</v>
      </c>
      <c r="U101" s="30">
        <v>1.905</v>
      </c>
      <c r="V101" s="30">
        <v>1.2529999999999999</v>
      </c>
      <c r="W101" s="31">
        <v>1.526</v>
      </c>
      <c r="X101" s="30">
        <v>4.3289999999999997</v>
      </c>
      <c r="Y101" s="30">
        <v>5.5960000000000001</v>
      </c>
      <c r="Z101" s="30">
        <v>2.3250000000000002</v>
      </c>
      <c r="AA101" s="31">
        <v>4.2699999999999996</v>
      </c>
    </row>
    <row r="102" spans="2:27" ht="15.75" x14ac:dyDescent="0.25">
      <c r="B102" s="227"/>
      <c r="C102" s="11" t="s">
        <v>2</v>
      </c>
      <c r="D102" s="11">
        <v>0.376</v>
      </c>
      <c r="E102" s="11">
        <v>0.28499999999999998</v>
      </c>
      <c r="F102" s="11">
        <v>0.75800000000000001</v>
      </c>
      <c r="G102" s="11">
        <v>0.47300000000000003</v>
      </c>
      <c r="H102" s="12">
        <v>0.25097609447913544</v>
      </c>
      <c r="W102" s="34" t="s">
        <v>42</v>
      </c>
      <c r="X102" s="6" t="s">
        <v>77</v>
      </c>
      <c r="Y102" s="6" t="s">
        <v>78</v>
      </c>
      <c r="Z102" s="6" t="s">
        <v>79</v>
      </c>
      <c r="AA102" s="7" t="s">
        <v>77</v>
      </c>
    </row>
    <row r="103" spans="2:27" x14ac:dyDescent="0.25">
      <c r="B103" s="227"/>
      <c r="C103" s="10" t="s">
        <v>3</v>
      </c>
      <c r="D103" s="11">
        <v>1.1539999999999999</v>
      </c>
      <c r="E103" s="11">
        <v>0.95799999999999996</v>
      </c>
      <c r="F103" s="11">
        <v>1.8560000000000001</v>
      </c>
      <c r="G103" s="11">
        <v>1.3226666666666667</v>
      </c>
      <c r="H103" s="12">
        <v>0.47216240143973059</v>
      </c>
      <c r="W103" s="212" t="s">
        <v>84</v>
      </c>
      <c r="X103" s="11" t="s">
        <v>80</v>
      </c>
      <c r="Y103" s="11">
        <v>3.9768301346413483E-32</v>
      </c>
      <c r="Z103" s="11"/>
      <c r="AA103" s="12"/>
    </row>
    <row r="104" spans="2:27" x14ac:dyDescent="0.25">
      <c r="B104" s="227"/>
      <c r="C104" s="10" t="s">
        <v>31</v>
      </c>
      <c r="D104" s="11">
        <v>0.125</v>
      </c>
      <c r="E104" s="11">
        <v>0.20300000000000001</v>
      </c>
      <c r="F104" s="11">
        <v>0.34499999999999997</v>
      </c>
      <c r="G104" s="11">
        <v>0.22433333333333336</v>
      </c>
      <c r="H104" s="12">
        <v>0.11154072499913795</v>
      </c>
      <c r="W104" s="227"/>
      <c r="X104" s="11" t="s">
        <v>81</v>
      </c>
      <c r="Y104" s="11">
        <v>2.2056776551073703E-62</v>
      </c>
      <c r="Z104" s="11"/>
      <c r="AA104" s="12"/>
    </row>
    <row r="105" spans="2:27" x14ac:dyDescent="0.25">
      <c r="B105" s="228"/>
      <c r="C105" s="13" t="s">
        <v>63</v>
      </c>
      <c r="D105" s="14">
        <v>0.25600000000000001</v>
      </c>
      <c r="E105" s="14">
        <v>0.155</v>
      </c>
      <c r="F105" s="14">
        <v>0.39600000000000002</v>
      </c>
      <c r="G105" s="14">
        <v>0.26900000000000002</v>
      </c>
      <c r="H105" s="15">
        <v>0.12102479084881738</v>
      </c>
      <c r="I105" s="16" t="s">
        <v>84</v>
      </c>
      <c r="W105" s="228"/>
      <c r="X105" s="14" t="s">
        <v>82</v>
      </c>
      <c r="Y105" s="14">
        <v>1.5340597829018889E-62</v>
      </c>
      <c r="Z105" s="14"/>
      <c r="AA105" s="15"/>
    </row>
    <row r="106" spans="2:27" x14ac:dyDescent="0.25">
      <c r="B106" s="212" t="s">
        <v>69</v>
      </c>
      <c r="C106" s="11" t="s">
        <v>0</v>
      </c>
      <c r="D106" s="11">
        <v>3.2450000000000001</v>
      </c>
      <c r="E106" s="11">
        <v>2.9580000000000002</v>
      </c>
      <c r="F106" s="11">
        <v>3.9540000000000002</v>
      </c>
      <c r="G106" s="11">
        <v>3.3856666666666668</v>
      </c>
      <c r="H106" s="12">
        <v>0.5126834630971957</v>
      </c>
      <c r="I106" s="65">
        <v>3.9788338824757102E-2</v>
      </c>
    </row>
    <row r="107" spans="2:27" x14ac:dyDescent="0.25">
      <c r="B107" s="212"/>
      <c r="C107" s="10" t="s">
        <v>1</v>
      </c>
      <c r="D107" s="11">
        <v>1.9259999999999999</v>
      </c>
      <c r="E107" s="11">
        <v>1.4359999999999999</v>
      </c>
      <c r="F107" s="11">
        <v>2.0150000000000001</v>
      </c>
      <c r="G107" s="11">
        <v>1.7923333333333336</v>
      </c>
      <c r="H107" s="12">
        <v>0.31178571701303454</v>
      </c>
      <c r="I107" s="65">
        <v>3.8448149759133403E-2</v>
      </c>
    </row>
    <row r="108" spans="2:27" x14ac:dyDescent="0.25">
      <c r="B108" s="212"/>
      <c r="C108" s="11" t="s">
        <v>2</v>
      </c>
      <c r="D108" s="11">
        <v>1.804</v>
      </c>
      <c r="E108" s="11">
        <v>1.506</v>
      </c>
      <c r="F108" s="11">
        <v>2.3559999999999999</v>
      </c>
      <c r="G108" s="11">
        <v>1.8886666666666667</v>
      </c>
      <c r="H108" s="12">
        <v>0.43127871885050356</v>
      </c>
      <c r="I108" s="65">
        <v>3.5876653981652101E-2</v>
      </c>
      <c r="Q108" s="3"/>
      <c r="R108" s="3"/>
    </row>
    <row r="109" spans="2:27" x14ac:dyDescent="0.25">
      <c r="B109" s="212"/>
      <c r="C109" s="10" t="s">
        <v>3</v>
      </c>
      <c r="D109" s="11">
        <v>8.5649999999999995</v>
      </c>
      <c r="E109" s="11">
        <v>7.1580000000000004</v>
      </c>
      <c r="F109" s="11">
        <v>8.9649999999999999</v>
      </c>
      <c r="G109" s="11">
        <v>8.2293333333333329</v>
      </c>
      <c r="H109" s="12">
        <v>0.94911344597647163</v>
      </c>
      <c r="I109" s="65">
        <v>2.76499089083198E-3</v>
      </c>
      <c r="Q109" s="3"/>
      <c r="R109" s="3"/>
    </row>
    <row r="110" spans="2:27" x14ac:dyDescent="0.25">
      <c r="B110" s="212"/>
      <c r="C110" s="10" t="s">
        <v>31</v>
      </c>
      <c r="D110" s="11">
        <v>0.50600000000000001</v>
      </c>
      <c r="E110" s="11">
        <v>0.32100000000000001</v>
      </c>
      <c r="F110" s="11">
        <v>0.995</v>
      </c>
      <c r="G110" s="11">
        <v>0.60733333333333339</v>
      </c>
      <c r="H110" s="12">
        <v>0.34823890267075758</v>
      </c>
      <c r="I110" s="65">
        <v>3.0133105145905E-2</v>
      </c>
      <c r="Q110" s="3"/>
      <c r="R110" s="3"/>
    </row>
    <row r="111" spans="2:27" x14ac:dyDescent="0.25">
      <c r="B111" s="213"/>
      <c r="C111" s="13" t="s">
        <v>63</v>
      </c>
      <c r="D111" s="14">
        <v>0.88500000000000001</v>
      </c>
      <c r="E111" s="14">
        <v>0.82599999999999996</v>
      </c>
      <c r="F111" s="14">
        <v>1.256</v>
      </c>
      <c r="G111" s="14">
        <v>0.98899999999999988</v>
      </c>
      <c r="H111" s="15">
        <v>0.23310298153391412</v>
      </c>
      <c r="I111" s="66">
        <v>3.9595817145041103E-2</v>
      </c>
      <c r="Q111" s="3"/>
      <c r="R111" s="3"/>
    </row>
    <row r="112" spans="2:27" x14ac:dyDescent="0.25">
      <c r="Q112" s="3"/>
      <c r="R112" s="3"/>
    </row>
    <row r="113" spans="17:18" x14ac:dyDescent="0.25">
      <c r="Q113" s="3"/>
      <c r="R113" s="3"/>
    </row>
    <row r="114" spans="17:18" x14ac:dyDescent="0.25">
      <c r="Q114" s="3"/>
      <c r="R114" s="3"/>
    </row>
    <row r="115" spans="17:18" x14ac:dyDescent="0.25">
      <c r="Q115" s="3"/>
      <c r="R115" s="3"/>
    </row>
    <row r="116" spans="17:18" x14ac:dyDescent="0.25">
      <c r="Q116" s="3"/>
      <c r="R116" s="3"/>
    </row>
    <row r="117" spans="17:18" x14ac:dyDescent="0.25">
      <c r="Q117" s="3"/>
      <c r="R117" s="3"/>
    </row>
    <row r="118" spans="17:18" x14ac:dyDescent="0.25">
      <c r="Q118" s="3"/>
      <c r="R118" s="3"/>
    </row>
  </sheetData>
  <mergeCells count="15">
    <mergeCell ref="W103:W105"/>
    <mergeCell ref="X50:AA50"/>
    <mergeCell ref="B106:B111"/>
    <mergeCell ref="B3:G3"/>
    <mergeCell ref="H3:M3"/>
    <mergeCell ref="T50:W50"/>
    <mergeCell ref="B50:E50"/>
    <mergeCell ref="F50:I50"/>
    <mergeCell ref="J50:M50"/>
    <mergeCell ref="N50:Q50"/>
    <mergeCell ref="Q3:T3"/>
    <mergeCell ref="U3:X3"/>
    <mergeCell ref="B100:B105"/>
    <mergeCell ref="G41:G47"/>
    <mergeCell ref="D98:F98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91"/>
  <sheetViews>
    <sheetView workbookViewId="0">
      <selection activeCell="S36" sqref="S36"/>
    </sheetView>
  </sheetViews>
  <sheetFormatPr defaultColWidth="8.875" defaultRowHeight="15" x14ac:dyDescent="0.25"/>
  <cols>
    <col min="1" max="16384" width="8.875" style="3"/>
  </cols>
  <sheetData>
    <row r="2" spans="2:12" x14ac:dyDescent="0.25">
      <c r="B2" s="4" t="s">
        <v>88</v>
      </c>
      <c r="D2" s="219" t="s">
        <v>367</v>
      </c>
      <c r="E2" s="220"/>
      <c r="F2" s="220"/>
      <c r="G2" s="220"/>
      <c r="H2" s="220"/>
      <c r="I2" s="221"/>
    </row>
    <row r="3" spans="2:12" x14ac:dyDescent="0.25">
      <c r="B3" s="5"/>
      <c r="C3" s="6"/>
      <c r="D3" s="222" t="s">
        <v>97</v>
      </c>
      <c r="E3" s="222"/>
      <c r="F3" s="222" t="s">
        <v>98</v>
      </c>
      <c r="G3" s="222"/>
      <c r="H3" s="222" t="s">
        <v>99</v>
      </c>
      <c r="I3" s="222"/>
      <c r="J3" s="222" t="s">
        <v>100</v>
      </c>
      <c r="K3" s="237"/>
    </row>
    <row r="4" spans="2:12" x14ac:dyDescent="0.25">
      <c r="B4" s="5"/>
      <c r="C4" s="6"/>
      <c r="D4" s="67" t="s">
        <v>95</v>
      </c>
      <c r="E4" s="67" t="s">
        <v>96</v>
      </c>
      <c r="F4" s="67" t="s">
        <v>95</v>
      </c>
      <c r="G4" s="67" t="s">
        <v>96</v>
      </c>
      <c r="H4" s="67" t="s">
        <v>95</v>
      </c>
      <c r="I4" s="67" t="s">
        <v>96</v>
      </c>
      <c r="J4" s="67" t="s">
        <v>95</v>
      </c>
      <c r="K4" s="68" t="s">
        <v>96</v>
      </c>
    </row>
    <row r="5" spans="2:12" x14ac:dyDescent="0.25">
      <c r="B5" s="210" t="s">
        <v>89</v>
      </c>
      <c r="C5" s="74" t="s">
        <v>91</v>
      </c>
      <c r="D5" s="20">
        <v>1</v>
      </c>
      <c r="E5" s="20">
        <v>0.80900000000000005</v>
      </c>
      <c r="F5" s="20">
        <v>1</v>
      </c>
      <c r="G5" s="20">
        <v>0.93200000000000005</v>
      </c>
      <c r="H5" s="20">
        <v>1</v>
      </c>
      <c r="I5" s="20">
        <v>0.85199999999999998</v>
      </c>
      <c r="J5" s="20">
        <v>1</v>
      </c>
      <c r="K5" s="21">
        <v>0.86433333333333329</v>
      </c>
    </row>
    <row r="6" spans="2:12" x14ac:dyDescent="0.25">
      <c r="B6" s="227"/>
      <c r="C6" s="69" t="s">
        <v>92</v>
      </c>
      <c r="D6" s="11">
        <v>1</v>
      </c>
      <c r="E6" s="11">
        <v>1.0249999999999999</v>
      </c>
      <c r="F6" s="11">
        <v>1</v>
      </c>
      <c r="G6" s="11">
        <v>1.6890000000000001</v>
      </c>
      <c r="H6" s="11">
        <v>1</v>
      </c>
      <c r="I6" s="11">
        <v>1.325</v>
      </c>
      <c r="J6" s="11">
        <v>1</v>
      </c>
      <c r="K6" s="12">
        <v>1.3463333333333332</v>
      </c>
    </row>
    <row r="7" spans="2:12" x14ac:dyDescent="0.25">
      <c r="B7" s="227"/>
      <c r="C7" s="69" t="s">
        <v>93</v>
      </c>
      <c r="D7" s="11">
        <v>1</v>
      </c>
      <c r="E7" s="11">
        <v>0.88500000000000001</v>
      </c>
      <c r="F7" s="11">
        <v>1</v>
      </c>
      <c r="G7" s="11">
        <v>1.1559999999999999</v>
      </c>
      <c r="H7" s="11">
        <v>1</v>
      </c>
      <c r="I7" s="11">
        <v>1.0589999999999999</v>
      </c>
      <c r="J7" s="11">
        <v>1</v>
      </c>
      <c r="K7" s="12">
        <v>1.0333333333333332</v>
      </c>
    </row>
    <row r="8" spans="2:12" x14ac:dyDescent="0.25">
      <c r="B8" s="228"/>
      <c r="C8" s="70" t="s">
        <v>94</v>
      </c>
      <c r="D8" s="14">
        <v>1</v>
      </c>
      <c r="E8" s="14">
        <v>0.59599999999999997</v>
      </c>
      <c r="F8" s="14">
        <v>1</v>
      </c>
      <c r="G8" s="14">
        <v>0.85199999999999998</v>
      </c>
      <c r="H8" s="14">
        <v>1</v>
      </c>
      <c r="I8" s="14">
        <v>0.621</v>
      </c>
      <c r="J8" s="14">
        <v>1</v>
      </c>
      <c r="K8" s="15">
        <v>0.68966666666666665</v>
      </c>
    </row>
    <row r="9" spans="2:12" x14ac:dyDescent="0.25">
      <c r="B9" s="212" t="s">
        <v>90</v>
      </c>
      <c r="C9" s="69" t="s">
        <v>91</v>
      </c>
      <c r="D9" s="24">
        <v>0.88700000000000001</v>
      </c>
      <c r="E9" s="11">
        <v>1.524</v>
      </c>
      <c r="F9" s="11">
        <v>1.3560000000000001</v>
      </c>
      <c r="G9" s="11">
        <v>1.736</v>
      </c>
      <c r="H9" s="11">
        <v>1.087</v>
      </c>
      <c r="I9" s="11">
        <v>1.645</v>
      </c>
      <c r="J9" s="24">
        <v>1.1100000000000001</v>
      </c>
      <c r="K9" s="37">
        <v>1.6349999999999998</v>
      </c>
    </row>
    <row r="10" spans="2:12" x14ac:dyDescent="0.25">
      <c r="B10" s="227"/>
      <c r="C10" s="69" t="s">
        <v>92</v>
      </c>
      <c r="D10" s="24">
        <v>0.85599999999999998</v>
      </c>
      <c r="E10" s="11">
        <v>0.72499999999999998</v>
      </c>
      <c r="F10" s="11">
        <v>1.2549999999999999</v>
      </c>
      <c r="G10" s="11">
        <v>1.1060000000000001</v>
      </c>
      <c r="H10" s="11">
        <v>0.85399999999999998</v>
      </c>
      <c r="I10" s="11">
        <v>0.74099999999999999</v>
      </c>
      <c r="J10" s="24">
        <v>0.98833333333333329</v>
      </c>
      <c r="K10" s="37">
        <v>0.85733333333333339</v>
      </c>
      <c r="L10" s="16" t="s">
        <v>84</v>
      </c>
    </row>
    <row r="11" spans="2:12" x14ac:dyDescent="0.25">
      <c r="B11" s="227"/>
      <c r="C11" s="69" t="s">
        <v>93</v>
      </c>
      <c r="D11" s="24">
        <v>0.82299999999999995</v>
      </c>
      <c r="E11" s="11">
        <v>5.1210000000000004</v>
      </c>
      <c r="F11" s="11">
        <v>1.087</v>
      </c>
      <c r="G11" s="11">
        <v>5.758</v>
      </c>
      <c r="H11" s="11">
        <v>1.1559999999999999</v>
      </c>
      <c r="I11" s="11">
        <v>5.4320000000000004</v>
      </c>
      <c r="J11" s="24">
        <v>1.022</v>
      </c>
      <c r="K11" s="37">
        <v>5.4370000000000003</v>
      </c>
      <c r="L11" s="65">
        <v>3.0277650759913447E-5</v>
      </c>
    </row>
    <row r="12" spans="2:12" x14ac:dyDescent="0.25">
      <c r="B12" s="228"/>
      <c r="C12" s="70" t="s">
        <v>94</v>
      </c>
      <c r="D12" s="72">
        <v>1.256</v>
      </c>
      <c r="E12" s="14">
        <v>1.6539999999999999</v>
      </c>
      <c r="F12" s="14">
        <v>1.4730000000000001</v>
      </c>
      <c r="G12" s="14">
        <v>2.6560000000000001</v>
      </c>
      <c r="H12" s="14">
        <v>1.206</v>
      </c>
      <c r="I12" s="14">
        <v>2.0350000000000001</v>
      </c>
      <c r="J12" s="72">
        <v>1.3116666666666668</v>
      </c>
      <c r="K12" s="73">
        <v>2.1150000000000002</v>
      </c>
      <c r="L12" s="66">
        <v>5.7055368606421589E-2</v>
      </c>
    </row>
    <row r="13" spans="2:12" x14ac:dyDescent="0.25">
      <c r="C13" s="71"/>
      <c r="D13" s="18"/>
      <c r="E13" s="18"/>
      <c r="F13" s="18"/>
      <c r="G13" s="18"/>
      <c r="H13" s="18"/>
      <c r="I13" s="18"/>
      <c r="J13" s="18"/>
      <c r="K13" s="18"/>
    </row>
    <row r="14" spans="2:12" x14ac:dyDescent="0.25">
      <c r="D14" s="18"/>
      <c r="E14" s="18"/>
      <c r="F14" s="18"/>
      <c r="G14" s="18"/>
      <c r="H14" s="18"/>
      <c r="I14" s="18"/>
      <c r="J14" s="18"/>
    </row>
    <row r="15" spans="2:12" x14ac:dyDescent="0.25">
      <c r="B15" s="4" t="s">
        <v>101</v>
      </c>
      <c r="D15" s="219" t="s">
        <v>367</v>
      </c>
      <c r="E15" s="220"/>
      <c r="F15" s="220"/>
      <c r="G15" s="220"/>
      <c r="H15" s="220"/>
      <c r="I15" s="221"/>
      <c r="J15" s="18"/>
    </row>
    <row r="16" spans="2:12" x14ac:dyDescent="0.25">
      <c r="B16" s="5"/>
      <c r="C16" s="6"/>
      <c r="D16" s="222" t="s">
        <v>97</v>
      </c>
      <c r="E16" s="222"/>
      <c r="F16" s="222" t="s">
        <v>98</v>
      </c>
      <c r="G16" s="222"/>
      <c r="H16" s="222" t="s">
        <v>99</v>
      </c>
      <c r="I16" s="222"/>
      <c r="J16" s="222" t="s">
        <v>100</v>
      </c>
      <c r="K16" s="237"/>
    </row>
    <row r="17" spans="2:12" x14ac:dyDescent="0.25">
      <c r="B17" s="5"/>
      <c r="C17" s="6"/>
      <c r="D17" s="67" t="s">
        <v>95</v>
      </c>
      <c r="E17" s="67" t="s">
        <v>96</v>
      </c>
      <c r="F17" s="67" t="s">
        <v>95</v>
      </c>
      <c r="G17" s="67" t="s">
        <v>96</v>
      </c>
      <c r="H17" s="67" t="s">
        <v>95</v>
      </c>
      <c r="I17" s="67" t="s">
        <v>96</v>
      </c>
      <c r="J17" s="67" t="s">
        <v>95</v>
      </c>
      <c r="K17" s="68" t="s">
        <v>96</v>
      </c>
    </row>
    <row r="18" spans="2:12" x14ac:dyDescent="0.25">
      <c r="B18" s="210" t="s">
        <v>89</v>
      </c>
      <c r="C18" s="74" t="s">
        <v>93</v>
      </c>
      <c r="D18" s="75">
        <v>1</v>
      </c>
      <c r="E18" s="20">
        <v>1.056</v>
      </c>
      <c r="F18" s="75">
        <v>1</v>
      </c>
      <c r="G18" s="20">
        <v>1.125</v>
      </c>
      <c r="H18" s="75">
        <v>1</v>
      </c>
      <c r="I18" s="20">
        <v>1.296</v>
      </c>
      <c r="J18" s="75">
        <v>1</v>
      </c>
      <c r="K18" s="76">
        <v>1.159</v>
      </c>
    </row>
    <row r="19" spans="2:12" x14ac:dyDescent="0.25">
      <c r="B19" s="228"/>
      <c r="C19" s="70" t="s">
        <v>94</v>
      </c>
      <c r="D19" s="72">
        <v>1</v>
      </c>
      <c r="E19" s="14">
        <v>0.90200000000000002</v>
      </c>
      <c r="F19" s="72">
        <v>1</v>
      </c>
      <c r="G19" s="14">
        <v>1.2529999999999999</v>
      </c>
      <c r="H19" s="72">
        <v>1</v>
      </c>
      <c r="I19" s="14">
        <v>1.032</v>
      </c>
      <c r="J19" s="72">
        <v>1</v>
      </c>
      <c r="K19" s="73">
        <v>1.0623333333333334</v>
      </c>
      <c r="L19" s="16" t="s">
        <v>84</v>
      </c>
    </row>
    <row r="20" spans="2:12" x14ac:dyDescent="0.25">
      <c r="B20" s="210" t="s">
        <v>90</v>
      </c>
      <c r="C20" s="69" t="s">
        <v>93</v>
      </c>
      <c r="D20" s="11">
        <v>1.125</v>
      </c>
      <c r="E20" s="11">
        <v>3.4239999999999999</v>
      </c>
      <c r="F20" s="11">
        <v>1.3859999999999999</v>
      </c>
      <c r="G20" s="11">
        <v>4.3559999999999999</v>
      </c>
      <c r="H20" s="11">
        <v>1.2050000000000001</v>
      </c>
      <c r="I20" s="11">
        <v>3.7450000000000001</v>
      </c>
      <c r="J20" s="24">
        <v>1.2386666666666668</v>
      </c>
      <c r="K20" s="37">
        <v>3.8416666666666663</v>
      </c>
      <c r="L20" s="65">
        <v>1.0787209100119601E-2</v>
      </c>
    </row>
    <row r="21" spans="2:12" x14ac:dyDescent="0.25">
      <c r="B21" s="228"/>
      <c r="C21" s="70" t="s">
        <v>94</v>
      </c>
      <c r="D21" s="14">
        <v>1.056</v>
      </c>
      <c r="E21" s="14">
        <v>1.423</v>
      </c>
      <c r="F21" s="14">
        <v>1.3320000000000001</v>
      </c>
      <c r="G21" s="14">
        <v>1.536</v>
      </c>
      <c r="H21" s="14">
        <v>0.98599999999999999</v>
      </c>
      <c r="I21" s="14">
        <v>1.6419999999999999</v>
      </c>
      <c r="J21" s="72">
        <v>1.1246666666666665</v>
      </c>
      <c r="K21" s="73">
        <v>1.5336666666666667</v>
      </c>
      <c r="L21" s="66">
        <v>7.2930881129719793E-2</v>
      </c>
    </row>
    <row r="22" spans="2:12" s="198" customFormat="1" x14ac:dyDescent="0.25">
      <c r="B22" s="202"/>
      <c r="C22" s="69"/>
      <c r="D22" s="197"/>
      <c r="E22" s="197"/>
      <c r="F22" s="197"/>
      <c r="G22" s="197"/>
      <c r="H22" s="197"/>
      <c r="I22" s="197"/>
      <c r="J22" s="24"/>
      <c r="K22" s="24"/>
      <c r="L22" s="197"/>
    </row>
    <row r="23" spans="2:12" x14ac:dyDescent="0.25">
      <c r="D23" s="18"/>
      <c r="E23" s="18"/>
      <c r="F23" s="18"/>
      <c r="G23" s="18"/>
      <c r="H23" s="18"/>
      <c r="I23" s="18"/>
      <c r="J23" s="18"/>
      <c r="K23" s="18"/>
    </row>
    <row r="24" spans="2:12" x14ac:dyDescent="0.25">
      <c r="D24" s="219" t="s">
        <v>367</v>
      </c>
      <c r="E24" s="220"/>
      <c r="F24" s="220"/>
      <c r="G24" s="220"/>
      <c r="H24" s="220"/>
      <c r="I24" s="221"/>
      <c r="J24" s="18"/>
      <c r="K24" s="18"/>
    </row>
    <row r="25" spans="2:12" x14ac:dyDescent="0.25">
      <c r="B25" s="5"/>
      <c r="C25" s="6"/>
      <c r="D25" s="222" t="s">
        <v>97</v>
      </c>
      <c r="E25" s="222"/>
      <c r="F25" s="222" t="s">
        <v>98</v>
      </c>
      <c r="G25" s="222"/>
      <c r="H25" s="222" t="s">
        <v>99</v>
      </c>
      <c r="I25" s="222"/>
      <c r="J25" s="222" t="s">
        <v>100</v>
      </c>
      <c r="K25" s="237"/>
    </row>
    <row r="26" spans="2:12" x14ac:dyDescent="0.25">
      <c r="B26" s="5"/>
      <c r="C26" s="6"/>
      <c r="D26" s="67" t="s">
        <v>95</v>
      </c>
      <c r="E26" s="67" t="s">
        <v>96</v>
      </c>
      <c r="F26" s="67" t="s">
        <v>95</v>
      </c>
      <c r="G26" s="67" t="s">
        <v>96</v>
      </c>
      <c r="H26" s="67" t="s">
        <v>95</v>
      </c>
      <c r="I26" s="67" t="s">
        <v>96</v>
      </c>
      <c r="J26" s="67" t="s">
        <v>95</v>
      </c>
      <c r="K26" s="68" t="s">
        <v>96</v>
      </c>
    </row>
    <row r="27" spans="2:12" x14ac:dyDescent="0.25">
      <c r="B27" s="210" t="s">
        <v>89</v>
      </c>
      <c r="C27" s="74" t="s">
        <v>91</v>
      </c>
      <c r="D27" s="20">
        <v>1</v>
      </c>
      <c r="E27" s="20">
        <v>1.0509999999999999</v>
      </c>
      <c r="F27" s="20">
        <v>1</v>
      </c>
      <c r="G27" s="20">
        <v>0.98399999999999999</v>
      </c>
      <c r="H27" s="20">
        <v>1</v>
      </c>
      <c r="I27" s="20">
        <v>1.1359999999999999</v>
      </c>
      <c r="J27" s="20">
        <v>1</v>
      </c>
      <c r="K27" s="21">
        <v>1.0570000000000002</v>
      </c>
    </row>
    <row r="28" spans="2:12" x14ac:dyDescent="0.25">
      <c r="B28" s="227"/>
      <c r="C28" s="69" t="s">
        <v>92</v>
      </c>
      <c r="D28" s="11">
        <v>1</v>
      </c>
      <c r="E28" s="11">
        <v>0.95599999999999996</v>
      </c>
      <c r="F28" s="11">
        <v>1</v>
      </c>
      <c r="G28" s="11">
        <v>1.0840000000000001</v>
      </c>
      <c r="H28" s="11">
        <v>1</v>
      </c>
      <c r="I28" s="11">
        <v>0.92400000000000004</v>
      </c>
      <c r="J28" s="11">
        <v>1</v>
      </c>
      <c r="K28" s="12">
        <v>0.98799999999999999</v>
      </c>
    </row>
    <row r="29" spans="2:12" x14ac:dyDescent="0.25">
      <c r="B29" s="227"/>
      <c r="C29" s="69" t="s">
        <v>93</v>
      </c>
      <c r="D29" s="11">
        <v>1</v>
      </c>
      <c r="E29" s="11">
        <v>0.82199999999999995</v>
      </c>
      <c r="F29" s="11">
        <v>1</v>
      </c>
      <c r="G29" s="11">
        <v>0.90800000000000003</v>
      </c>
      <c r="H29" s="11">
        <v>1</v>
      </c>
      <c r="I29" s="11">
        <v>0.99399999999999999</v>
      </c>
      <c r="J29" s="11">
        <v>1</v>
      </c>
      <c r="K29" s="12">
        <v>0.90800000000000003</v>
      </c>
    </row>
    <row r="30" spans="2:12" x14ac:dyDescent="0.25">
      <c r="B30" s="228"/>
      <c r="C30" s="70" t="s">
        <v>94</v>
      </c>
      <c r="D30" s="14">
        <v>1</v>
      </c>
      <c r="E30" s="14">
        <v>0.81499999999999995</v>
      </c>
      <c r="F30" s="14">
        <v>1</v>
      </c>
      <c r="G30" s="14">
        <v>0.91600000000000004</v>
      </c>
      <c r="H30" s="14">
        <v>1</v>
      </c>
      <c r="I30" s="14">
        <v>1.0249999999999999</v>
      </c>
      <c r="J30" s="14">
        <v>1</v>
      </c>
      <c r="K30" s="15">
        <v>0.91866666666666663</v>
      </c>
    </row>
    <row r="31" spans="2:12" x14ac:dyDescent="0.25">
      <c r="B31" s="212" t="s">
        <v>90</v>
      </c>
      <c r="C31" s="69" t="s">
        <v>91</v>
      </c>
      <c r="D31" s="11">
        <v>0.90200000000000002</v>
      </c>
      <c r="E31" s="11">
        <v>0.77600000000000002</v>
      </c>
      <c r="F31" s="11">
        <v>1.0840000000000001</v>
      </c>
      <c r="G31" s="11">
        <v>0.80600000000000005</v>
      </c>
      <c r="H31" s="11">
        <v>0.93600000000000005</v>
      </c>
      <c r="I31" s="11">
        <v>0.88500000000000001</v>
      </c>
      <c r="J31" s="24">
        <v>0.97400000000000009</v>
      </c>
      <c r="K31" s="37">
        <v>0.82233333333333336</v>
      </c>
    </row>
    <row r="32" spans="2:12" x14ac:dyDescent="0.25">
      <c r="B32" s="227"/>
      <c r="C32" s="69" t="s">
        <v>92</v>
      </c>
      <c r="D32" s="11">
        <v>1.129</v>
      </c>
      <c r="E32" s="11">
        <v>0.96499999999999997</v>
      </c>
      <c r="F32" s="11">
        <v>1.1359999999999999</v>
      </c>
      <c r="G32" s="11">
        <v>1.1559999999999999</v>
      </c>
      <c r="H32" s="11">
        <v>1.105</v>
      </c>
      <c r="I32" s="11">
        <v>1.0529999999999999</v>
      </c>
      <c r="J32" s="24">
        <v>1.1233333333333333</v>
      </c>
      <c r="K32" s="37">
        <v>1.0580000000000001</v>
      </c>
      <c r="L32" s="16" t="s">
        <v>84</v>
      </c>
    </row>
    <row r="33" spans="2:12" x14ac:dyDescent="0.25">
      <c r="B33" s="227"/>
      <c r="C33" s="69" t="s">
        <v>93</v>
      </c>
      <c r="D33" s="11">
        <v>1.1579999999999999</v>
      </c>
      <c r="E33" s="11">
        <v>1.4079999999999999</v>
      </c>
      <c r="F33" s="11">
        <v>1.2290000000000001</v>
      </c>
      <c r="G33" s="11">
        <v>1.6839999999999999</v>
      </c>
      <c r="H33" s="11">
        <v>1.2050000000000001</v>
      </c>
      <c r="I33" s="11">
        <v>1.458</v>
      </c>
      <c r="J33" s="24">
        <v>1.1973333333333334</v>
      </c>
      <c r="K33" s="37">
        <v>1.5166666666666666</v>
      </c>
      <c r="L33" s="66">
        <v>6.1720944980394897E-2</v>
      </c>
    </row>
    <row r="34" spans="2:12" x14ac:dyDescent="0.25">
      <c r="B34" s="228"/>
      <c r="C34" s="70" t="s">
        <v>94</v>
      </c>
      <c r="D34" s="14">
        <v>1.1559999999999999</v>
      </c>
      <c r="E34" s="14">
        <v>1.095</v>
      </c>
      <c r="F34" s="14">
        <v>1.325</v>
      </c>
      <c r="G34" s="14">
        <v>1.1830000000000001</v>
      </c>
      <c r="H34" s="14">
        <v>1.206</v>
      </c>
      <c r="I34" s="14">
        <v>1.1759999999999999</v>
      </c>
      <c r="J34" s="72">
        <v>1.2289999999999999</v>
      </c>
      <c r="K34" s="73">
        <v>1.1513333333333333</v>
      </c>
    </row>
    <row r="35" spans="2:12" x14ac:dyDescent="0.25">
      <c r="D35" s="18"/>
      <c r="E35" s="18"/>
      <c r="F35" s="18"/>
      <c r="G35" s="18"/>
      <c r="H35" s="18"/>
      <c r="I35" s="18"/>
      <c r="J35" s="18"/>
      <c r="K35" s="18"/>
    </row>
    <row r="36" spans="2:12" x14ac:dyDescent="0.25">
      <c r="D36" s="18"/>
      <c r="E36" s="18"/>
      <c r="F36" s="18"/>
      <c r="G36" s="18"/>
      <c r="H36" s="18"/>
      <c r="I36" s="18"/>
      <c r="J36" s="18"/>
      <c r="K36" s="18"/>
    </row>
    <row r="37" spans="2:12" x14ac:dyDescent="0.25">
      <c r="D37" s="18"/>
      <c r="E37" s="18"/>
      <c r="F37" s="18"/>
      <c r="G37" s="18"/>
      <c r="H37" s="18"/>
      <c r="I37" s="18"/>
      <c r="J37" s="18"/>
      <c r="K37" s="18"/>
    </row>
    <row r="38" spans="2:12" x14ac:dyDescent="0.25">
      <c r="B38" s="4" t="s">
        <v>102</v>
      </c>
      <c r="D38" s="240" t="s">
        <v>367</v>
      </c>
      <c r="E38" s="220"/>
      <c r="F38" s="220"/>
      <c r="G38" s="221"/>
      <c r="H38" s="18"/>
      <c r="I38" s="18"/>
      <c r="J38" s="18"/>
      <c r="K38" s="18"/>
    </row>
    <row r="39" spans="2:12" x14ac:dyDescent="0.25">
      <c r="B39" s="175"/>
      <c r="C39" s="176"/>
      <c r="D39" s="241" t="s">
        <v>331</v>
      </c>
      <c r="E39" s="220"/>
      <c r="F39" s="241" t="s">
        <v>332</v>
      </c>
      <c r="G39" s="220"/>
      <c r="H39" s="241" t="s">
        <v>333</v>
      </c>
      <c r="I39" s="221"/>
      <c r="J39" s="18"/>
      <c r="K39" s="18"/>
    </row>
    <row r="40" spans="2:12" x14ac:dyDescent="0.25">
      <c r="B40" s="175"/>
      <c r="C40" s="178"/>
      <c r="D40" s="70" t="s">
        <v>95</v>
      </c>
      <c r="E40" s="70" t="s">
        <v>96</v>
      </c>
      <c r="F40" s="70" t="s">
        <v>95</v>
      </c>
      <c r="G40" s="70" t="s">
        <v>96</v>
      </c>
      <c r="H40" s="70" t="s">
        <v>95</v>
      </c>
      <c r="I40" s="182" t="s">
        <v>96</v>
      </c>
      <c r="J40" s="100" t="s">
        <v>337</v>
      </c>
      <c r="K40" s="18"/>
    </row>
    <row r="41" spans="2:12" x14ac:dyDescent="0.25">
      <c r="B41" s="210" t="s">
        <v>334</v>
      </c>
      <c r="C41" s="173" t="s">
        <v>11</v>
      </c>
      <c r="D41" s="24">
        <v>1</v>
      </c>
      <c r="E41" s="178">
        <v>1.8640000000000001</v>
      </c>
      <c r="F41" s="24">
        <v>1</v>
      </c>
      <c r="G41" s="178">
        <v>2.431</v>
      </c>
      <c r="H41" s="107">
        <v>1</v>
      </c>
      <c r="I41" s="108">
        <v>2.1475</v>
      </c>
      <c r="J41" s="183">
        <v>4.8963384519459599E-2</v>
      </c>
      <c r="K41" s="18"/>
    </row>
    <row r="42" spans="2:12" x14ac:dyDescent="0.25">
      <c r="B42" s="227"/>
      <c r="C42" s="178" t="s">
        <v>12</v>
      </c>
      <c r="D42" s="178">
        <v>1.4470000000000001</v>
      </c>
      <c r="E42" s="178">
        <v>2.5880000000000001</v>
      </c>
      <c r="F42" s="178">
        <v>1.742</v>
      </c>
      <c r="G42" s="178">
        <v>2.7389999999999999</v>
      </c>
      <c r="H42" s="107">
        <v>1.5945</v>
      </c>
      <c r="I42" s="108">
        <v>2.6635</v>
      </c>
      <c r="J42" s="184">
        <v>2.3193829537061148E-2</v>
      </c>
      <c r="K42" s="18"/>
    </row>
    <row r="43" spans="2:12" x14ac:dyDescent="0.25">
      <c r="B43" s="227"/>
      <c r="C43" s="178" t="s">
        <v>13</v>
      </c>
      <c r="D43" s="178">
        <v>1.0760000000000001</v>
      </c>
      <c r="E43" s="178">
        <v>3.0169999999999999</v>
      </c>
      <c r="F43" s="178">
        <v>1.379</v>
      </c>
      <c r="G43" s="178">
        <v>3.3069999999999999</v>
      </c>
      <c r="H43" s="107">
        <v>1.2275</v>
      </c>
      <c r="I43" s="108">
        <v>3.1619999999999999</v>
      </c>
      <c r="J43" s="184">
        <v>1.1548258126092998E-2</v>
      </c>
      <c r="K43" s="18"/>
    </row>
    <row r="44" spans="2:12" x14ac:dyDescent="0.25">
      <c r="B44" s="227"/>
      <c r="C44" s="178" t="s">
        <v>14</v>
      </c>
      <c r="D44" s="178">
        <v>0.84599999999999997</v>
      </c>
      <c r="E44" s="178">
        <v>5.6580000000000004</v>
      </c>
      <c r="F44" s="178">
        <v>1.591</v>
      </c>
      <c r="G44" s="178">
        <v>5.8650000000000002</v>
      </c>
      <c r="H44" s="107">
        <v>1.2184999999999999</v>
      </c>
      <c r="I44" s="108">
        <v>5.7614999999999998</v>
      </c>
      <c r="J44" s="184">
        <v>7.164360548421159E-3</v>
      </c>
      <c r="K44" s="18"/>
    </row>
    <row r="45" spans="2:12" x14ac:dyDescent="0.25">
      <c r="B45" s="227"/>
      <c r="C45" s="178" t="s">
        <v>15</v>
      </c>
      <c r="D45" s="178">
        <v>0.59399999999999997</v>
      </c>
      <c r="E45" s="178">
        <v>0.70299999999999996</v>
      </c>
      <c r="F45" s="178">
        <v>1.4490000000000001</v>
      </c>
      <c r="G45" s="178">
        <v>0.81599999999999995</v>
      </c>
      <c r="H45" s="107">
        <v>1.0215000000000001</v>
      </c>
      <c r="I45" s="108">
        <v>0.75949999999999995</v>
      </c>
      <c r="J45" s="184">
        <v>0.60526273775763084</v>
      </c>
      <c r="K45" s="18"/>
    </row>
    <row r="46" spans="2:12" x14ac:dyDescent="0.25">
      <c r="B46" s="227"/>
      <c r="C46" s="178" t="s">
        <v>16</v>
      </c>
      <c r="D46" s="178">
        <v>0.69299999999999995</v>
      </c>
      <c r="E46" s="178">
        <v>0.79500000000000004</v>
      </c>
      <c r="F46" s="178">
        <v>1.4359999999999999</v>
      </c>
      <c r="G46" s="178">
        <v>1.1739999999999999</v>
      </c>
      <c r="H46" s="107">
        <v>1.0645</v>
      </c>
      <c r="I46" s="108">
        <v>0.98449999999999993</v>
      </c>
      <c r="J46" s="184">
        <v>0.8655879755000806</v>
      </c>
      <c r="K46" s="18"/>
    </row>
    <row r="47" spans="2:12" x14ac:dyDescent="0.25">
      <c r="B47" s="227"/>
      <c r="C47" s="178" t="s">
        <v>17</v>
      </c>
      <c r="D47" s="178">
        <v>1.0209999999999999</v>
      </c>
      <c r="E47" s="178">
        <v>1.802</v>
      </c>
      <c r="F47" s="178">
        <v>1.288</v>
      </c>
      <c r="G47" s="178">
        <v>1.944</v>
      </c>
      <c r="H47" s="107">
        <v>1.1545000000000001</v>
      </c>
      <c r="I47" s="108">
        <v>1.873</v>
      </c>
      <c r="J47" s="184">
        <v>5.1547290416573098E-2</v>
      </c>
      <c r="K47" s="18"/>
    </row>
    <row r="48" spans="2:12" x14ac:dyDescent="0.25">
      <c r="B48" s="227"/>
      <c r="C48" s="178" t="s">
        <v>18</v>
      </c>
      <c r="D48" s="178">
        <v>1.0549999999999999</v>
      </c>
      <c r="E48" s="178">
        <v>1.9239999999999999</v>
      </c>
      <c r="F48" s="178">
        <v>1.4079999999999999</v>
      </c>
      <c r="G48" s="178">
        <v>2.097</v>
      </c>
      <c r="H48" s="107">
        <v>1.2315</v>
      </c>
      <c r="I48" s="108">
        <v>2.0105</v>
      </c>
      <c r="J48" s="184">
        <v>5.8165731183651315E-2</v>
      </c>
      <c r="K48" s="18"/>
    </row>
    <row r="49" spans="2:11" x14ac:dyDescent="0.25">
      <c r="B49" s="228"/>
      <c r="C49" s="14" t="s">
        <v>19</v>
      </c>
      <c r="D49" s="14">
        <v>1.2649999999999999</v>
      </c>
      <c r="E49" s="14">
        <v>3.1339999999999999</v>
      </c>
      <c r="F49" s="14">
        <v>1.526</v>
      </c>
      <c r="G49" s="14">
        <v>4.1150000000000002</v>
      </c>
      <c r="H49" s="124">
        <v>1.3955</v>
      </c>
      <c r="I49" s="125">
        <v>3.6245000000000003</v>
      </c>
      <c r="J49" s="185">
        <v>4.8138113736853672E-2</v>
      </c>
      <c r="K49" s="18"/>
    </row>
    <row r="50" spans="2:11" x14ac:dyDescent="0.25">
      <c r="B50" s="210" t="s">
        <v>335</v>
      </c>
      <c r="C50" s="178" t="s">
        <v>11</v>
      </c>
      <c r="D50" s="24">
        <v>1</v>
      </c>
      <c r="E50" s="178">
        <v>2.6669999999999998</v>
      </c>
      <c r="F50" s="24">
        <v>1</v>
      </c>
      <c r="G50" s="178">
        <v>2.9580000000000002</v>
      </c>
      <c r="H50" s="107">
        <v>1</v>
      </c>
      <c r="I50" s="108">
        <v>2.8125</v>
      </c>
      <c r="J50" s="184">
        <v>4.0382583767322303E-2</v>
      </c>
      <c r="K50" s="18"/>
    </row>
    <row r="51" spans="2:11" x14ac:dyDescent="0.25">
      <c r="B51" s="227"/>
      <c r="C51" s="178" t="s">
        <v>12</v>
      </c>
      <c r="D51" s="178">
        <v>0.96599999999999997</v>
      </c>
      <c r="E51" s="178">
        <v>2.8439999999999999</v>
      </c>
      <c r="F51" s="178">
        <v>1.282</v>
      </c>
      <c r="G51" s="178">
        <v>3.5870000000000002</v>
      </c>
      <c r="H51" s="107">
        <v>1.1240000000000001</v>
      </c>
      <c r="I51" s="108">
        <v>3.2155</v>
      </c>
      <c r="J51" s="184">
        <v>3.5296317087783247E-2</v>
      </c>
      <c r="K51" s="18"/>
    </row>
    <row r="52" spans="2:11" x14ac:dyDescent="0.25">
      <c r="B52" s="227"/>
      <c r="C52" s="178" t="s">
        <v>13</v>
      </c>
      <c r="D52" s="178">
        <v>1.409</v>
      </c>
      <c r="E52" s="178">
        <v>4.665</v>
      </c>
      <c r="F52" s="178">
        <v>1.6080000000000001</v>
      </c>
      <c r="G52" s="178">
        <v>6.2770000000000001</v>
      </c>
      <c r="H52" s="107">
        <v>1.5085000000000002</v>
      </c>
      <c r="I52" s="108">
        <v>5.4710000000000001</v>
      </c>
      <c r="J52" s="184">
        <v>3.9530917741851565E-2</v>
      </c>
      <c r="K52" s="18"/>
    </row>
    <row r="53" spans="2:11" x14ac:dyDescent="0.25">
      <c r="B53" s="227"/>
      <c r="C53" s="178" t="s">
        <v>14</v>
      </c>
      <c r="D53" s="178">
        <v>0.80400000000000005</v>
      </c>
      <c r="E53" s="178">
        <v>6.4039999999999999</v>
      </c>
      <c r="F53" s="178">
        <v>1.248</v>
      </c>
      <c r="G53" s="178">
        <v>7.335</v>
      </c>
      <c r="H53" s="107">
        <v>1.026</v>
      </c>
      <c r="I53" s="108">
        <v>6.8695000000000004</v>
      </c>
      <c r="J53" s="184">
        <v>7.6993693548793977E-3</v>
      </c>
      <c r="K53" s="18"/>
    </row>
    <row r="54" spans="2:11" x14ac:dyDescent="0.25">
      <c r="B54" s="227"/>
      <c r="C54" s="178" t="s">
        <v>15</v>
      </c>
      <c r="D54" s="178">
        <v>0.83199999999999996</v>
      </c>
      <c r="E54" s="178">
        <v>1.329</v>
      </c>
      <c r="F54" s="178">
        <v>1.1140000000000001</v>
      </c>
      <c r="G54" s="178">
        <v>1.7430000000000001</v>
      </c>
      <c r="H54" s="107">
        <v>0.97300000000000009</v>
      </c>
      <c r="I54" s="108">
        <v>1.536</v>
      </c>
      <c r="J54" s="184">
        <v>0.15357866475624671</v>
      </c>
      <c r="K54" s="18"/>
    </row>
    <row r="55" spans="2:11" x14ac:dyDescent="0.25">
      <c r="B55" s="227"/>
      <c r="C55" s="178" t="s">
        <v>16</v>
      </c>
      <c r="D55" s="178">
        <v>0.69699999999999995</v>
      </c>
      <c r="E55" s="178">
        <v>1.081</v>
      </c>
      <c r="F55" s="178">
        <v>1.034</v>
      </c>
      <c r="G55" s="178">
        <v>1.569</v>
      </c>
      <c r="H55" s="107">
        <v>0.86549999999999994</v>
      </c>
      <c r="I55" s="108">
        <v>1.325</v>
      </c>
      <c r="J55" s="184">
        <v>0.26136164251815619</v>
      </c>
      <c r="K55" s="18"/>
    </row>
    <row r="56" spans="2:11" x14ac:dyDescent="0.25">
      <c r="B56" s="227"/>
      <c r="C56" s="178" t="s">
        <v>17</v>
      </c>
      <c r="D56" s="178">
        <v>0.96199999999999997</v>
      </c>
      <c r="E56" s="178">
        <v>1.046</v>
      </c>
      <c r="F56" s="178">
        <v>1.085</v>
      </c>
      <c r="G56" s="178">
        <v>1.284</v>
      </c>
      <c r="H56" s="107">
        <v>1.0234999999999999</v>
      </c>
      <c r="I56" s="108">
        <v>1.165</v>
      </c>
      <c r="J56" s="184">
        <v>0.40156560226143556</v>
      </c>
      <c r="K56" s="18"/>
    </row>
    <row r="57" spans="2:11" x14ac:dyDescent="0.25">
      <c r="B57" s="227"/>
      <c r="C57" s="178" t="s">
        <v>18</v>
      </c>
      <c r="D57" s="178">
        <v>0.98199999999999998</v>
      </c>
      <c r="E57" s="178">
        <v>1.704</v>
      </c>
      <c r="F57" s="178">
        <v>1.262</v>
      </c>
      <c r="G57" s="178">
        <v>2.6240000000000001</v>
      </c>
      <c r="H57" s="107">
        <v>1.1219999999999999</v>
      </c>
      <c r="I57" s="108">
        <v>2.1640000000000001</v>
      </c>
      <c r="J57" s="184">
        <v>0.16254932540475431</v>
      </c>
      <c r="K57" s="18"/>
    </row>
    <row r="58" spans="2:11" x14ac:dyDescent="0.25">
      <c r="B58" s="228"/>
      <c r="C58" s="14" t="s">
        <v>19</v>
      </c>
      <c r="D58" s="14">
        <v>1.105</v>
      </c>
      <c r="E58" s="14">
        <v>2.169</v>
      </c>
      <c r="F58" s="14">
        <v>1.325</v>
      </c>
      <c r="G58" s="14">
        <v>2.9140000000000001</v>
      </c>
      <c r="H58" s="124">
        <v>1.2149999999999999</v>
      </c>
      <c r="I58" s="125">
        <v>2.5415000000000001</v>
      </c>
      <c r="J58" s="185">
        <v>4.6078445888536101E-2</v>
      </c>
      <c r="K58" s="18"/>
    </row>
    <row r="59" spans="2:11" x14ac:dyDescent="0.25">
      <c r="B59" s="210" t="s">
        <v>336</v>
      </c>
      <c r="C59" s="178" t="s">
        <v>11</v>
      </c>
      <c r="D59" s="24">
        <v>1</v>
      </c>
      <c r="E59" s="178">
        <v>2.5350000000000001</v>
      </c>
      <c r="F59" s="24">
        <v>1</v>
      </c>
      <c r="G59" s="178">
        <v>2.9910000000000001</v>
      </c>
      <c r="H59" s="107">
        <v>1</v>
      </c>
      <c r="I59" s="108">
        <v>2.7629999999999999</v>
      </c>
      <c r="J59" s="184">
        <v>1.6316736514436291E-2</v>
      </c>
      <c r="K59" s="18"/>
    </row>
    <row r="60" spans="2:11" x14ac:dyDescent="0.25">
      <c r="B60" s="227"/>
      <c r="C60" s="178" t="s">
        <v>12</v>
      </c>
      <c r="D60" s="178">
        <v>0.78600000000000003</v>
      </c>
      <c r="E60" s="178">
        <v>2.569</v>
      </c>
      <c r="F60" s="178">
        <v>0.93799999999999994</v>
      </c>
      <c r="G60" s="178">
        <v>3.1579999999999999</v>
      </c>
      <c r="H60" s="107">
        <v>0.86199999999999999</v>
      </c>
      <c r="I60" s="108">
        <v>2.8635000000000002</v>
      </c>
      <c r="J60" s="184">
        <v>2.2321646302921841E-2</v>
      </c>
      <c r="K60" s="18"/>
    </row>
    <row r="61" spans="2:11" x14ac:dyDescent="0.25">
      <c r="B61" s="227"/>
      <c r="C61" s="178" t="s">
        <v>13</v>
      </c>
      <c r="D61" s="178">
        <v>1.1120000000000001</v>
      </c>
      <c r="E61" s="178">
        <v>3.286</v>
      </c>
      <c r="F61" s="178">
        <v>1.387</v>
      </c>
      <c r="G61" s="178">
        <v>4.423</v>
      </c>
      <c r="H61" s="109">
        <v>1.2495000000000001</v>
      </c>
      <c r="I61" s="110">
        <v>3.8544999999999998</v>
      </c>
      <c r="J61" s="65">
        <v>4.6894504929406979E-2</v>
      </c>
    </row>
    <row r="62" spans="2:11" x14ac:dyDescent="0.25">
      <c r="B62" s="227"/>
      <c r="C62" s="178" t="s">
        <v>14</v>
      </c>
      <c r="D62" s="178">
        <v>1.016</v>
      </c>
      <c r="E62" s="178">
        <v>6.5449999999999999</v>
      </c>
      <c r="F62" s="178">
        <v>1.228</v>
      </c>
      <c r="G62" s="178">
        <v>7.9790000000000001</v>
      </c>
      <c r="H62" s="109">
        <v>1.1219999999999999</v>
      </c>
      <c r="I62" s="110">
        <v>7.2620000000000005</v>
      </c>
      <c r="J62" s="65">
        <v>9.3649845877290198E-3</v>
      </c>
    </row>
    <row r="63" spans="2:11" x14ac:dyDescent="0.25">
      <c r="B63" s="227"/>
      <c r="C63" s="178" t="s">
        <v>15</v>
      </c>
      <c r="D63" s="178">
        <v>0.84599999999999997</v>
      </c>
      <c r="E63" s="178">
        <v>1.353</v>
      </c>
      <c r="F63" s="178">
        <v>1.008</v>
      </c>
      <c r="G63" s="178">
        <v>2.093</v>
      </c>
      <c r="H63" s="109">
        <v>0.92700000000000005</v>
      </c>
      <c r="I63" s="110">
        <v>1.7229999999999999</v>
      </c>
      <c r="J63" s="65">
        <v>0.17035517753071783</v>
      </c>
    </row>
    <row r="64" spans="2:11" x14ac:dyDescent="0.25">
      <c r="B64" s="227"/>
      <c r="C64" s="178" t="s">
        <v>16</v>
      </c>
      <c r="D64" s="178">
        <v>1.3460000000000001</v>
      </c>
      <c r="E64" s="178">
        <v>1.016</v>
      </c>
      <c r="F64" s="178">
        <v>1.5049999999999999</v>
      </c>
      <c r="G64" s="178">
        <v>1.4950000000000001</v>
      </c>
      <c r="H64" s="109">
        <v>1.4255</v>
      </c>
      <c r="I64" s="110">
        <v>1.2555000000000001</v>
      </c>
      <c r="J64" s="65">
        <v>0.56994537587345184</v>
      </c>
    </row>
    <row r="65" spans="2:10" x14ac:dyDescent="0.25">
      <c r="B65" s="227"/>
      <c r="C65" s="178" t="s">
        <v>17</v>
      </c>
      <c r="D65" s="178">
        <v>1.0649999999999999</v>
      </c>
      <c r="E65" s="178">
        <v>1.0589999999999999</v>
      </c>
      <c r="F65" s="178">
        <v>1.262</v>
      </c>
      <c r="G65" s="178">
        <v>1.7829999999999999</v>
      </c>
      <c r="H65" s="109">
        <v>1.1635</v>
      </c>
      <c r="I65" s="110">
        <v>1.4209999999999998</v>
      </c>
      <c r="J65" s="65">
        <v>0.5633703488183428</v>
      </c>
    </row>
    <row r="66" spans="2:10" x14ac:dyDescent="0.25">
      <c r="B66" s="227"/>
      <c r="C66" s="178" t="s">
        <v>18</v>
      </c>
      <c r="D66" s="178">
        <v>0.68600000000000005</v>
      </c>
      <c r="E66" s="178">
        <v>1.2589999999999999</v>
      </c>
      <c r="F66" s="178">
        <v>0.82099999999999995</v>
      </c>
      <c r="G66" s="178">
        <v>1.9870000000000001</v>
      </c>
      <c r="H66" s="109">
        <v>0.75350000000000006</v>
      </c>
      <c r="I66" s="110">
        <v>1.623</v>
      </c>
      <c r="J66" s="65">
        <v>0.14331222899625229</v>
      </c>
    </row>
    <row r="67" spans="2:10" x14ac:dyDescent="0.25">
      <c r="B67" s="228"/>
      <c r="C67" s="14" t="s">
        <v>19</v>
      </c>
      <c r="D67" s="14">
        <v>0.89400000000000002</v>
      </c>
      <c r="E67" s="14">
        <v>2.294</v>
      </c>
      <c r="F67" s="14">
        <v>1.147</v>
      </c>
      <c r="G67" s="14">
        <v>2.802</v>
      </c>
      <c r="H67" s="112">
        <v>1.0205</v>
      </c>
      <c r="I67" s="113">
        <v>2.548</v>
      </c>
      <c r="J67" s="66">
        <v>3.2819555906806012E-2</v>
      </c>
    </row>
    <row r="72" spans="2:10" x14ac:dyDescent="0.25">
      <c r="B72" s="4" t="s">
        <v>344</v>
      </c>
      <c r="D72" s="219" t="s">
        <v>367</v>
      </c>
      <c r="E72" s="221"/>
    </row>
    <row r="73" spans="2:10" x14ac:dyDescent="0.25">
      <c r="B73" s="175"/>
      <c r="C73" s="176"/>
      <c r="D73" s="176" t="s">
        <v>338</v>
      </c>
      <c r="E73" s="176" t="s">
        <v>339</v>
      </c>
      <c r="F73" s="176" t="s">
        <v>342</v>
      </c>
      <c r="G73" s="177" t="s">
        <v>343</v>
      </c>
    </row>
    <row r="74" spans="2:10" x14ac:dyDescent="0.25">
      <c r="B74" s="210" t="s">
        <v>340</v>
      </c>
      <c r="C74" s="173" t="s">
        <v>11</v>
      </c>
      <c r="D74" s="173">
        <v>1</v>
      </c>
      <c r="E74" s="173">
        <v>1.0029999999999999</v>
      </c>
      <c r="F74" s="173">
        <v>1.0015000000000001</v>
      </c>
      <c r="G74" s="174">
        <v>2.1213203435595661E-3</v>
      </c>
      <c r="J74" s="172"/>
    </row>
    <row r="75" spans="2:10" x14ac:dyDescent="0.25">
      <c r="B75" s="227"/>
      <c r="C75" s="178" t="s">
        <v>12</v>
      </c>
      <c r="D75" s="178">
        <v>1.206</v>
      </c>
      <c r="E75" s="178">
        <v>1.325</v>
      </c>
      <c r="F75" s="178">
        <v>1.2654999999999998</v>
      </c>
      <c r="G75" s="12">
        <v>8.4145706961199149E-2</v>
      </c>
      <c r="J75" s="172"/>
    </row>
    <row r="76" spans="2:10" x14ac:dyDescent="0.25">
      <c r="B76" s="227"/>
      <c r="C76" s="178" t="s">
        <v>13</v>
      </c>
      <c r="D76" s="178">
        <v>1.5960000000000001</v>
      </c>
      <c r="E76" s="178">
        <v>1.7909999999999999</v>
      </c>
      <c r="F76" s="178">
        <v>1.6935</v>
      </c>
      <c r="G76" s="12">
        <v>0.13788582233137667</v>
      </c>
      <c r="J76" s="172"/>
    </row>
    <row r="77" spans="2:10" x14ac:dyDescent="0.25">
      <c r="B77" s="227"/>
      <c r="C77" s="178" t="s">
        <v>14</v>
      </c>
      <c r="D77" s="178">
        <v>2.1389999999999998</v>
      </c>
      <c r="E77" s="178">
        <v>2.5470000000000002</v>
      </c>
      <c r="F77" s="178">
        <v>2.343</v>
      </c>
      <c r="G77" s="12">
        <v>0.28849956672411164</v>
      </c>
      <c r="J77" s="172"/>
    </row>
    <row r="78" spans="2:10" x14ac:dyDescent="0.25">
      <c r="B78" s="227"/>
      <c r="C78" s="178" t="s">
        <v>15</v>
      </c>
      <c r="D78" s="178">
        <v>1.046</v>
      </c>
      <c r="E78" s="178">
        <v>1.2529999999999999</v>
      </c>
      <c r="F78" s="178">
        <v>1.1495</v>
      </c>
      <c r="G78" s="12">
        <v>0.14637110370561524</v>
      </c>
      <c r="J78" s="172"/>
    </row>
    <row r="79" spans="2:10" x14ac:dyDescent="0.25">
      <c r="B79" s="227"/>
      <c r="C79" s="178" t="s">
        <v>16</v>
      </c>
      <c r="D79" s="178">
        <v>0.24099999999999999</v>
      </c>
      <c r="E79" s="178">
        <v>0.307</v>
      </c>
      <c r="F79" s="178">
        <v>0.27400000000000002</v>
      </c>
      <c r="G79" s="12">
        <v>4.6669047558311687E-2</v>
      </c>
      <c r="J79" s="172"/>
    </row>
    <row r="80" spans="2:10" x14ac:dyDescent="0.25">
      <c r="B80" s="227"/>
      <c r="C80" s="178" t="s">
        <v>17</v>
      </c>
      <c r="D80" s="178">
        <v>9.8000000000000004E-2</v>
      </c>
      <c r="E80" s="178">
        <v>0.28100000000000003</v>
      </c>
      <c r="F80" s="178">
        <v>0.1895</v>
      </c>
      <c r="G80" s="12">
        <v>0.12940054095713829</v>
      </c>
      <c r="J80" s="172"/>
    </row>
    <row r="81" spans="2:10" x14ac:dyDescent="0.25">
      <c r="B81" s="227"/>
      <c r="C81" s="178" t="s">
        <v>18</v>
      </c>
      <c r="D81" s="178">
        <v>5.3999999999999999E-2</v>
      </c>
      <c r="E81" s="178">
        <v>0.14299999999999999</v>
      </c>
      <c r="F81" s="178">
        <v>9.849999999999999E-2</v>
      </c>
      <c r="G81" s="12">
        <v>6.2932503525602715E-2</v>
      </c>
      <c r="J81" s="172"/>
    </row>
    <row r="82" spans="2:10" x14ac:dyDescent="0.25">
      <c r="B82" s="228"/>
      <c r="C82" s="14" t="s">
        <v>19</v>
      </c>
      <c r="D82" s="14">
        <v>0.20599999999999999</v>
      </c>
      <c r="E82" s="14">
        <v>0.44900000000000001</v>
      </c>
      <c r="F82" s="14">
        <v>0.32750000000000001</v>
      </c>
      <c r="G82" s="15">
        <v>0.17182694782833099</v>
      </c>
    </row>
    <row r="83" spans="2:10" x14ac:dyDescent="0.25">
      <c r="B83" s="225" t="s">
        <v>341</v>
      </c>
      <c r="C83" s="178" t="s">
        <v>11</v>
      </c>
      <c r="D83" s="178">
        <v>1.012</v>
      </c>
      <c r="E83" s="178">
        <v>1.1619999999999999</v>
      </c>
      <c r="F83" s="178">
        <v>1.087</v>
      </c>
      <c r="G83" s="12">
        <v>0.10606601717798207</v>
      </c>
    </row>
    <row r="84" spans="2:10" x14ac:dyDescent="0.25">
      <c r="B84" s="238"/>
      <c r="C84" s="178" t="s">
        <v>12</v>
      </c>
      <c r="D84" s="178">
        <v>1.4059999999999999</v>
      </c>
      <c r="E84" s="178">
        <v>1.5269999999999999</v>
      </c>
      <c r="F84" s="178">
        <v>1.4664999999999999</v>
      </c>
      <c r="G84" s="12">
        <v>8.5559920523572253E-2</v>
      </c>
    </row>
    <row r="85" spans="2:10" x14ac:dyDescent="0.25">
      <c r="B85" s="238"/>
      <c r="C85" s="178" t="s">
        <v>13</v>
      </c>
      <c r="D85" s="178">
        <v>1.899</v>
      </c>
      <c r="E85" s="178">
        <v>2.121</v>
      </c>
      <c r="F85" s="178">
        <v>2.0099999999999998</v>
      </c>
      <c r="G85" s="12">
        <v>0.15697770542341355</v>
      </c>
    </row>
    <row r="86" spans="2:10" x14ac:dyDescent="0.25">
      <c r="B86" s="238"/>
      <c r="C86" s="178" t="s">
        <v>14</v>
      </c>
      <c r="D86" s="178">
        <v>3.1230000000000002</v>
      </c>
      <c r="E86" s="178">
        <v>3.3069999999999999</v>
      </c>
      <c r="F86" s="178">
        <v>3.2149999999999999</v>
      </c>
      <c r="G86" s="12">
        <v>0.13010764773832456</v>
      </c>
    </row>
    <row r="87" spans="2:10" x14ac:dyDescent="0.25">
      <c r="B87" s="238"/>
      <c r="C87" s="178" t="s">
        <v>15</v>
      </c>
      <c r="D87" s="178">
        <v>1.286</v>
      </c>
      <c r="E87" s="178">
        <v>1.405</v>
      </c>
      <c r="F87" s="178">
        <v>1.3454999999999999</v>
      </c>
      <c r="G87" s="12">
        <v>8.4145706961199149E-2</v>
      </c>
    </row>
    <row r="88" spans="2:10" x14ac:dyDescent="0.25">
      <c r="B88" s="238"/>
      <c r="C88" s="178" t="s">
        <v>16</v>
      </c>
      <c r="D88" s="178">
        <v>0.35599999999999998</v>
      </c>
      <c r="E88" s="178">
        <v>0.501</v>
      </c>
      <c r="F88" s="178">
        <v>0.42849999999999999</v>
      </c>
      <c r="G88" s="12">
        <v>0.10253048327204929</v>
      </c>
    </row>
    <row r="89" spans="2:10" x14ac:dyDescent="0.25">
      <c r="B89" s="238"/>
      <c r="C89" s="178" t="s">
        <v>17</v>
      </c>
      <c r="D89" s="178">
        <v>0.14899999999999999</v>
      </c>
      <c r="E89" s="178">
        <v>0.31900000000000001</v>
      </c>
      <c r="F89" s="178">
        <v>0.23399999999999999</v>
      </c>
      <c r="G89" s="12">
        <v>0.12020815280171315</v>
      </c>
    </row>
    <row r="90" spans="2:10" x14ac:dyDescent="0.25">
      <c r="B90" s="238"/>
      <c r="C90" s="178" t="s">
        <v>18</v>
      </c>
      <c r="D90" s="178">
        <v>4.3999999999999997E-2</v>
      </c>
      <c r="E90" s="178">
        <v>0.161</v>
      </c>
      <c r="F90" s="178">
        <v>0.10250000000000001</v>
      </c>
      <c r="G90" s="12">
        <v>8.2731493398826059E-2</v>
      </c>
    </row>
    <row r="91" spans="2:10" x14ac:dyDescent="0.25">
      <c r="B91" s="239"/>
      <c r="C91" s="14" t="s">
        <v>19</v>
      </c>
      <c r="D91" s="14">
        <v>0.23499999999999999</v>
      </c>
      <c r="E91" s="14">
        <v>0.38200000000000001</v>
      </c>
      <c r="F91" s="14">
        <v>0.3085</v>
      </c>
      <c r="G91" s="15">
        <v>0.10394469683442246</v>
      </c>
    </row>
  </sheetData>
  <mergeCells count="31">
    <mergeCell ref="D38:G38"/>
    <mergeCell ref="D72:E72"/>
    <mergeCell ref="D2:I2"/>
    <mergeCell ref="D15:I15"/>
    <mergeCell ref="D24:I24"/>
    <mergeCell ref="H39:I39"/>
    <mergeCell ref="D39:E39"/>
    <mergeCell ref="F39:G39"/>
    <mergeCell ref="B74:B82"/>
    <mergeCell ref="B83:B91"/>
    <mergeCell ref="B41:B49"/>
    <mergeCell ref="B50:B58"/>
    <mergeCell ref="B59:B67"/>
    <mergeCell ref="B31:B34"/>
    <mergeCell ref="D16:E16"/>
    <mergeCell ref="F16:G16"/>
    <mergeCell ref="H16:I16"/>
    <mergeCell ref="J16:K16"/>
    <mergeCell ref="B18:B19"/>
    <mergeCell ref="B20:B21"/>
    <mergeCell ref="D25:E25"/>
    <mergeCell ref="F25:G25"/>
    <mergeCell ref="H25:I25"/>
    <mergeCell ref="J25:K25"/>
    <mergeCell ref="B27:B30"/>
    <mergeCell ref="B9:B12"/>
    <mergeCell ref="D3:E3"/>
    <mergeCell ref="F3:G3"/>
    <mergeCell ref="H3:I3"/>
    <mergeCell ref="J3:K3"/>
    <mergeCell ref="B5:B8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175"/>
  <sheetViews>
    <sheetView workbookViewId="0">
      <selection activeCell="U77" sqref="U77:W77"/>
    </sheetView>
  </sheetViews>
  <sheetFormatPr defaultColWidth="8.875" defaultRowHeight="15" x14ac:dyDescent="0.25"/>
  <cols>
    <col min="1" max="11" width="8.875" style="3"/>
    <col min="12" max="12" width="11.625" style="3" bestFit="1" customWidth="1"/>
    <col min="13" max="19" width="8.875" style="3"/>
    <col min="20" max="20" width="8.875" style="71"/>
    <col min="21" max="25" width="8.875" style="3"/>
    <col min="26" max="26" width="11.625" style="3" bestFit="1" customWidth="1"/>
    <col min="27" max="27" width="8.875" style="3"/>
    <col min="28" max="29" width="11.625" style="3" bestFit="1" customWidth="1"/>
    <col min="30" max="16384" width="8.875" style="3"/>
  </cols>
  <sheetData>
    <row r="2" spans="2:27" x14ac:dyDescent="0.25">
      <c r="B2" s="4" t="s">
        <v>103</v>
      </c>
      <c r="S2" s="4" t="s">
        <v>133</v>
      </c>
      <c r="U2" s="219" t="s">
        <v>367</v>
      </c>
      <c r="V2" s="220"/>
      <c r="W2" s="221"/>
    </row>
    <row r="3" spans="2:27" x14ac:dyDescent="0.25">
      <c r="B3" s="234" t="s">
        <v>89</v>
      </c>
      <c r="C3" s="242"/>
      <c r="D3" s="242"/>
      <c r="E3" s="242"/>
      <c r="F3" s="242"/>
      <c r="G3" s="242"/>
      <c r="H3" s="242"/>
      <c r="I3" s="243"/>
      <c r="J3" s="230" t="s">
        <v>90</v>
      </c>
      <c r="K3" s="242"/>
      <c r="L3" s="242"/>
      <c r="M3" s="242"/>
      <c r="N3" s="242"/>
      <c r="O3" s="242"/>
      <c r="P3" s="242"/>
      <c r="Q3" s="243"/>
      <c r="S3" s="55"/>
      <c r="T3" s="74"/>
      <c r="U3" s="53" t="s">
        <v>139</v>
      </c>
      <c r="V3" s="53" t="s">
        <v>140</v>
      </c>
      <c r="W3" s="53" t="s">
        <v>141</v>
      </c>
      <c r="X3" s="53" t="s">
        <v>142</v>
      </c>
      <c r="Y3" s="54" t="s">
        <v>143</v>
      </c>
    </row>
    <row r="4" spans="2:27" x14ac:dyDescent="0.25">
      <c r="B4" s="22" t="s">
        <v>2</v>
      </c>
      <c r="C4" s="23" t="s">
        <v>37</v>
      </c>
      <c r="D4" s="24" t="s">
        <v>104</v>
      </c>
      <c r="E4" s="24" t="s">
        <v>105</v>
      </c>
      <c r="F4" s="24" t="s">
        <v>106</v>
      </c>
      <c r="G4" s="24" t="s">
        <v>107</v>
      </c>
      <c r="H4" s="24" t="s">
        <v>108</v>
      </c>
      <c r="I4" s="37" t="s">
        <v>109</v>
      </c>
      <c r="J4" s="24" t="s">
        <v>2</v>
      </c>
      <c r="K4" s="23" t="s">
        <v>37</v>
      </c>
      <c r="L4" s="24" t="s">
        <v>104</v>
      </c>
      <c r="M4" s="24" t="s">
        <v>105</v>
      </c>
      <c r="N4" s="24" t="s">
        <v>106</v>
      </c>
      <c r="O4" s="24" t="s">
        <v>107</v>
      </c>
      <c r="P4" s="24" t="s">
        <v>108</v>
      </c>
      <c r="Q4" s="37" t="s">
        <v>109</v>
      </c>
      <c r="S4" s="210" t="s">
        <v>144</v>
      </c>
      <c r="T4" s="74" t="s">
        <v>134</v>
      </c>
      <c r="U4" s="53">
        <v>1</v>
      </c>
      <c r="V4" s="53">
        <v>1</v>
      </c>
      <c r="W4" s="53">
        <v>1</v>
      </c>
      <c r="X4" s="53">
        <v>1</v>
      </c>
      <c r="Y4" s="54">
        <v>0</v>
      </c>
    </row>
    <row r="5" spans="2:27" x14ac:dyDescent="0.25">
      <c r="B5" s="26">
        <v>16.619</v>
      </c>
      <c r="C5" s="27">
        <v>14.069000000000001</v>
      </c>
      <c r="D5" s="27">
        <v>15.781000000000001</v>
      </c>
      <c r="E5" s="27">
        <v>17.815000000000001</v>
      </c>
      <c r="F5" s="27">
        <v>17.984000000000002</v>
      </c>
      <c r="G5" s="27">
        <v>15.167</v>
      </c>
      <c r="H5" s="27">
        <v>18.376999999999999</v>
      </c>
      <c r="I5" s="28">
        <v>17.131</v>
      </c>
      <c r="J5" s="27">
        <v>4.4969999999999999</v>
      </c>
      <c r="K5" s="27">
        <v>3.1349999999999998</v>
      </c>
      <c r="L5" s="27">
        <v>5.7169999999999996</v>
      </c>
      <c r="M5" s="27">
        <v>4.6669999999999998</v>
      </c>
      <c r="N5" s="27">
        <v>4.883</v>
      </c>
      <c r="O5" s="27">
        <v>3.214</v>
      </c>
      <c r="P5" s="27">
        <v>3.411</v>
      </c>
      <c r="Q5" s="28">
        <v>2.8639999999999999</v>
      </c>
      <c r="S5" s="227"/>
      <c r="T5" s="86" t="s">
        <v>135</v>
      </c>
      <c r="U5" s="11">
        <v>8.9999999999999993E-3</v>
      </c>
      <c r="V5" s="11">
        <v>1.2999999999999999E-2</v>
      </c>
      <c r="W5" s="11">
        <v>1.0999999999999999E-2</v>
      </c>
      <c r="X5" s="11">
        <v>1.1000000000000001E-2</v>
      </c>
      <c r="Y5" s="12">
        <v>1.0231456325000001E-2</v>
      </c>
    </row>
    <row r="6" spans="2:27" x14ac:dyDescent="0.25">
      <c r="B6" s="26">
        <v>14.692</v>
      </c>
      <c r="C6" s="27">
        <v>16.677</v>
      </c>
      <c r="D6" s="27">
        <v>19.091000000000001</v>
      </c>
      <c r="E6" s="27">
        <v>16.199000000000002</v>
      </c>
      <c r="F6" s="27">
        <v>17.376000000000001</v>
      </c>
      <c r="G6" s="27">
        <v>14.743</v>
      </c>
      <c r="H6" s="27">
        <v>16.568999999999999</v>
      </c>
      <c r="I6" s="28">
        <v>18.533000000000001</v>
      </c>
      <c r="J6" s="27">
        <v>3.9860000000000002</v>
      </c>
      <c r="K6" s="27">
        <v>2.9940000000000002</v>
      </c>
      <c r="L6" s="27">
        <v>4.0410000000000004</v>
      </c>
      <c r="M6" s="27">
        <v>4.8049999999999997</v>
      </c>
      <c r="N6" s="27">
        <v>4.4779999999999998</v>
      </c>
      <c r="O6" s="27">
        <v>3.3650000000000002</v>
      </c>
      <c r="P6" s="27">
        <v>3.2949999999999999</v>
      </c>
      <c r="Q6" s="28">
        <v>3.9889999999999999</v>
      </c>
      <c r="S6" s="227"/>
      <c r="T6" s="69" t="s">
        <v>136</v>
      </c>
      <c r="U6" s="11">
        <v>0.92400000000000004</v>
      </c>
      <c r="V6" s="11">
        <v>1.0449999999999999</v>
      </c>
      <c r="W6" s="11">
        <v>1.3779999999999999</v>
      </c>
      <c r="X6" s="11">
        <v>1.1156666666666666</v>
      </c>
      <c r="Y6" s="12">
        <v>0.23510494110786709</v>
      </c>
    </row>
    <row r="7" spans="2:27" x14ac:dyDescent="0.25">
      <c r="B7" s="26">
        <v>15.968999999999999</v>
      </c>
      <c r="C7" s="27">
        <v>14.467000000000001</v>
      </c>
      <c r="D7" s="27">
        <v>17.266999999999999</v>
      </c>
      <c r="E7" s="27">
        <v>15.958</v>
      </c>
      <c r="F7" s="27">
        <v>18.007999999999999</v>
      </c>
      <c r="G7" s="27">
        <v>16.963000000000001</v>
      </c>
      <c r="H7" s="27">
        <v>14.894</v>
      </c>
      <c r="I7" s="28">
        <v>18.39</v>
      </c>
      <c r="J7" s="27">
        <v>4.0919999999999996</v>
      </c>
      <c r="K7" s="27">
        <v>3.3039999999999998</v>
      </c>
      <c r="L7" s="27">
        <v>4.774</v>
      </c>
      <c r="M7" s="27">
        <v>4.851</v>
      </c>
      <c r="N7" s="27">
        <v>4.7720000000000002</v>
      </c>
      <c r="O7" s="27">
        <v>3.4209999999999998</v>
      </c>
      <c r="P7" s="27">
        <v>2.8809999999999998</v>
      </c>
      <c r="Q7" s="28">
        <v>3.2370000000000001</v>
      </c>
      <c r="S7" s="227"/>
      <c r="T7" s="69" t="s">
        <v>137</v>
      </c>
      <c r="U7" s="11">
        <v>1.1890000000000001</v>
      </c>
      <c r="V7" s="11">
        <v>1.577</v>
      </c>
      <c r="W7" s="11">
        <v>1.206</v>
      </c>
      <c r="X7" s="11">
        <v>1.3240000000000001</v>
      </c>
      <c r="Y7" s="12">
        <v>0.21926924088891261</v>
      </c>
    </row>
    <row r="8" spans="2:27" x14ac:dyDescent="0.25">
      <c r="B8" s="26">
        <v>17.5</v>
      </c>
      <c r="C8" s="27">
        <v>18.422999999999998</v>
      </c>
      <c r="D8" s="27">
        <v>17.064</v>
      </c>
      <c r="E8" s="27">
        <v>16.776</v>
      </c>
      <c r="F8" s="27">
        <v>19.102</v>
      </c>
      <c r="G8" s="27">
        <v>14.448</v>
      </c>
      <c r="H8" s="27">
        <v>14.846</v>
      </c>
      <c r="I8" s="28">
        <v>16.564</v>
      </c>
      <c r="J8" s="27">
        <v>4.5190000000000001</v>
      </c>
      <c r="K8" s="27">
        <v>2.633</v>
      </c>
      <c r="L8" s="27">
        <v>4.3049999999999997</v>
      </c>
      <c r="M8" s="27">
        <v>4.8029999999999999</v>
      </c>
      <c r="N8" s="27">
        <v>5.1029999999999998</v>
      </c>
      <c r="O8" s="27">
        <v>3.2389999999999999</v>
      </c>
      <c r="P8" s="27">
        <v>4.0369999999999999</v>
      </c>
      <c r="Q8" s="28">
        <v>4.0039999999999996</v>
      </c>
      <c r="S8" s="227"/>
      <c r="T8" s="69" t="s">
        <v>138</v>
      </c>
      <c r="U8" s="11">
        <v>1.294</v>
      </c>
      <c r="V8" s="11">
        <v>1.516</v>
      </c>
      <c r="W8" s="11">
        <v>1.2210000000000001</v>
      </c>
      <c r="X8" s="11">
        <v>1.3436666666666668</v>
      </c>
      <c r="Y8" s="12">
        <v>0.15364352681884558</v>
      </c>
    </row>
    <row r="9" spans="2:27" x14ac:dyDescent="0.25">
      <c r="B9" s="26">
        <v>16.262</v>
      </c>
      <c r="C9" s="27">
        <v>17.006</v>
      </c>
      <c r="D9" s="27">
        <v>17.652000000000001</v>
      </c>
      <c r="E9" s="27">
        <v>16.794</v>
      </c>
      <c r="F9" s="27">
        <v>18.292000000000002</v>
      </c>
      <c r="G9" s="27">
        <v>14.840999999999999</v>
      </c>
      <c r="H9" s="27">
        <v>17.05</v>
      </c>
      <c r="I9" s="28">
        <v>15.22</v>
      </c>
      <c r="J9" s="27">
        <v>4.6159999999999997</v>
      </c>
      <c r="K9" s="27">
        <v>2.7589999999999999</v>
      </c>
      <c r="L9" s="27">
        <v>4.681</v>
      </c>
      <c r="M9" s="27">
        <v>4.5780000000000003</v>
      </c>
      <c r="N9" s="27">
        <v>5.657</v>
      </c>
      <c r="O9" s="27">
        <v>3.5680000000000001</v>
      </c>
      <c r="P9" s="27">
        <v>3.0910000000000002</v>
      </c>
      <c r="Q9" s="28">
        <v>3.6059999999999999</v>
      </c>
      <c r="S9" s="227"/>
      <c r="T9" s="69" t="s">
        <v>126</v>
      </c>
      <c r="U9" s="11">
        <v>0.90200000000000002</v>
      </c>
      <c r="V9" s="11">
        <v>0.88500000000000001</v>
      </c>
      <c r="W9" s="11">
        <v>1.145</v>
      </c>
      <c r="X9" s="11">
        <v>0.97733333333333328</v>
      </c>
      <c r="Y9" s="12">
        <v>0.14545216854118592</v>
      </c>
    </row>
    <row r="10" spans="2:27" x14ac:dyDescent="0.25">
      <c r="B10" s="26">
        <v>16.266999999999999</v>
      </c>
      <c r="C10" s="27">
        <v>16.219000000000001</v>
      </c>
      <c r="D10" s="27">
        <v>15.945</v>
      </c>
      <c r="E10" s="27">
        <v>17.318999999999999</v>
      </c>
      <c r="F10" s="27">
        <v>16.606000000000002</v>
      </c>
      <c r="G10" s="27">
        <v>18.024999999999999</v>
      </c>
      <c r="H10" s="27">
        <v>19.968</v>
      </c>
      <c r="I10" s="28">
        <v>15.843</v>
      </c>
      <c r="J10" s="27">
        <v>4.907</v>
      </c>
      <c r="K10" s="27">
        <v>3.0739999999999998</v>
      </c>
      <c r="L10" s="27">
        <v>5.59</v>
      </c>
      <c r="M10" s="27">
        <v>5.1150000000000002</v>
      </c>
      <c r="N10" s="27">
        <v>4.2830000000000004</v>
      </c>
      <c r="O10" s="27">
        <v>3.7949999999999999</v>
      </c>
      <c r="P10" s="27">
        <v>3.742</v>
      </c>
      <c r="Q10" s="28">
        <v>3.7879999999999998</v>
      </c>
      <c r="S10" s="227"/>
      <c r="T10" s="69" t="s">
        <v>127</v>
      </c>
      <c r="U10" s="11">
        <v>1.2789999999999999</v>
      </c>
      <c r="V10" s="11">
        <v>0.80600000000000005</v>
      </c>
      <c r="W10" s="11">
        <v>1.3759999999999999</v>
      </c>
      <c r="X10" s="11">
        <v>1.1536666666666666</v>
      </c>
      <c r="Y10" s="12">
        <v>0.30496939737182405</v>
      </c>
    </row>
    <row r="11" spans="2:27" x14ac:dyDescent="0.25">
      <c r="B11" s="26">
        <v>15.4</v>
      </c>
      <c r="C11" s="27">
        <v>15.349</v>
      </c>
      <c r="D11" s="27">
        <v>17.126000000000001</v>
      </c>
      <c r="E11" s="27">
        <v>20.196000000000002</v>
      </c>
      <c r="F11" s="27">
        <v>17.742000000000001</v>
      </c>
      <c r="G11" s="27">
        <v>17.411000000000001</v>
      </c>
      <c r="H11" s="27">
        <v>13.429</v>
      </c>
      <c r="I11" s="28">
        <v>15.268000000000001</v>
      </c>
      <c r="J11" s="27">
        <v>4.4260000000000002</v>
      </c>
      <c r="K11" s="27">
        <v>2.4409999999999998</v>
      </c>
      <c r="L11" s="27">
        <v>5.0810000000000004</v>
      </c>
      <c r="M11" s="27">
        <v>4.0880000000000001</v>
      </c>
      <c r="N11" s="27">
        <v>5.3010000000000002</v>
      </c>
      <c r="O11" s="27">
        <v>3.5009999999999999</v>
      </c>
      <c r="P11" s="27">
        <v>3.4329999999999998</v>
      </c>
      <c r="Q11" s="28">
        <v>3.0739999999999998</v>
      </c>
      <c r="S11" s="228"/>
      <c r="T11" s="70" t="s">
        <v>128</v>
      </c>
      <c r="U11" s="14">
        <v>0.82499999999999996</v>
      </c>
      <c r="V11" s="14">
        <v>1.0649999999999999</v>
      </c>
      <c r="W11" s="14">
        <v>1.284</v>
      </c>
      <c r="X11" s="14">
        <v>1.0580000000000001</v>
      </c>
      <c r="Y11" s="15">
        <v>0.22958005139819979</v>
      </c>
    </row>
    <row r="12" spans="2:27" x14ac:dyDescent="0.25">
      <c r="B12" s="26">
        <v>14.218999999999999</v>
      </c>
      <c r="C12" s="27">
        <v>15.827999999999999</v>
      </c>
      <c r="D12" s="27">
        <v>17.515000000000001</v>
      </c>
      <c r="E12" s="27">
        <v>19.655999999999999</v>
      </c>
      <c r="F12" s="27">
        <v>19.323</v>
      </c>
      <c r="G12" s="27">
        <v>15.531000000000001</v>
      </c>
      <c r="H12" s="27">
        <v>16.202999999999999</v>
      </c>
      <c r="I12" s="28">
        <v>16.327999999999999</v>
      </c>
      <c r="J12" s="27">
        <v>4.1820000000000004</v>
      </c>
      <c r="K12" s="27">
        <v>2.601</v>
      </c>
      <c r="L12" s="27">
        <v>4.8559999999999999</v>
      </c>
      <c r="M12" s="27">
        <v>4.524</v>
      </c>
      <c r="N12" s="27">
        <v>4.0650000000000004</v>
      </c>
      <c r="O12" s="27">
        <v>3.08</v>
      </c>
      <c r="P12" s="27">
        <v>3.4689999999999999</v>
      </c>
      <c r="Q12" s="28">
        <v>2.7749999999999999</v>
      </c>
      <c r="S12" s="212" t="s">
        <v>145</v>
      </c>
      <c r="T12" s="69" t="s">
        <v>134</v>
      </c>
      <c r="U12" s="11">
        <v>1.863</v>
      </c>
      <c r="V12" s="11">
        <v>2.3559999999999999</v>
      </c>
      <c r="W12" s="11">
        <v>2.2149999999999999</v>
      </c>
      <c r="X12" s="11">
        <v>2.1446666666666663</v>
      </c>
      <c r="Y12" s="12">
        <v>0.25391402744498637</v>
      </c>
    </row>
    <row r="13" spans="2:27" x14ac:dyDescent="0.25">
      <c r="B13" s="26">
        <v>15.207000000000001</v>
      </c>
      <c r="C13" s="27">
        <v>13.691000000000001</v>
      </c>
      <c r="D13" s="27">
        <v>15.018000000000001</v>
      </c>
      <c r="E13" s="27">
        <v>18.782</v>
      </c>
      <c r="F13" s="27">
        <v>18.405999999999999</v>
      </c>
      <c r="G13" s="27">
        <v>15.553000000000001</v>
      </c>
      <c r="H13" s="27">
        <v>15.631</v>
      </c>
      <c r="I13" s="28">
        <v>18.263999999999999</v>
      </c>
      <c r="J13" s="27">
        <v>4.6239999999999997</v>
      </c>
      <c r="K13" s="27">
        <v>2.524</v>
      </c>
      <c r="L13" s="27">
        <v>4.6959999999999997</v>
      </c>
      <c r="M13" s="27">
        <v>4.8120000000000003</v>
      </c>
      <c r="N13" s="27">
        <v>4.6189999999999998</v>
      </c>
      <c r="O13" s="27">
        <v>3.415</v>
      </c>
      <c r="P13" s="27">
        <v>3.73</v>
      </c>
      <c r="Q13" s="28">
        <v>2.6619999999999999</v>
      </c>
      <c r="S13" s="227"/>
      <c r="T13" s="86" t="s">
        <v>135</v>
      </c>
      <c r="U13" s="11">
        <v>1.2E-2</v>
      </c>
      <c r="V13" s="11">
        <v>2.8000000000000001E-2</v>
      </c>
      <c r="W13" s="11">
        <v>8.9999999999999993E-3</v>
      </c>
      <c r="X13" s="11">
        <v>1.6333333333333335E-2</v>
      </c>
      <c r="Y13" s="12">
        <v>1.0214368964029708E-2</v>
      </c>
      <c r="Z13" s="219" t="s">
        <v>323</v>
      </c>
      <c r="AA13" s="221"/>
    </row>
    <row r="14" spans="2:27" x14ac:dyDescent="0.25">
      <c r="B14" s="26">
        <v>16.66</v>
      </c>
      <c r="C14" s="27">
        <v>15.721</v>
      </c>
      <c r="D14" s="27">
        <v>16.965</v>
      </c>
      <c r="E14" s="27">
        <v>16.120999999999999</v>
      </c>
      <c r="F14" s="27">
        <v>18.744</v>
      </c>
      <c r="G14" s="27">
        <v>15.202999999999999</v>
      </c>
      <c r="H14" s="27">
        <v>15.266</v>
      </c>
      <c r="I14" s="28">
        <v>15.409000000000001</v>
      </c>
      <c r="J14" s="27">
        <v>3.9969999999999999</v>
      </c>
      <c r="K14" s="27">
        <v>3.1280000000000001</v>
      </c>
      <c r="L14" s="27">
        <v>4.2380000000000004</v>
      </c>
      <c r="M14" s="27">
        <v>4.819</v>
      </c>
      <c r="N14" s="27">
        <v>4.9720000000000004</v>
      </c>
      <c r="O14" s="27">
        <v>3.3540000000000001</v>
      </c>
      <c r="P14" s="27">
        <v>3.91</v>
      </c>
      <c r="Q14" s="28">
        <v>2.657</v>
      </c>
      <c r="S14" s="227"/>
      <c r="T14" s="69" t="s">
        <v>136</v>
      </c>
      <c r="U14" s="11">
        <v>3.1259999999999999</v>
      </c>
      <c r="V14" s="11">
        <v>3.5249999999999999</v>
      </c>
      <c r="W14" s="11">
        <v>4.1849999999999996</v>
      </c>
      <c r="X14" s="11">
        <v>3.6119999999999997</v>
      </c>
      <c r="Y14" s="12">
        <v>0.53483361898819248</v>
      </c>
      <c r="Z14" s="212">
        <v>1.3950157117998801E-10</v>
      </c>
      <c r="AA14" s="207">
        <v>3.476481163160272E-10</v>
      </c>
    </row>
    <row r="15" spans="2:27" x14ac:dyDescent="0.25">
      <c r="B15" s="26">
        <v>15.409000000000001</v>
      </c>
      <c r="C15" s="27">
        <v>17.597999999999999</v>
      </c>
      <c r="D15" s="27">
        <v>15</v>
      </c>
      <c r="E15" s="27">
        <v>18.367999999999999</v>
      </c>
      <c r="F15" s="27">
        <v>17.175999999999998</v>
      </c>
      <c r="G15" s="27">
        <v>19.152999999999999</v>
      </c>
      <c r="H15" s="27">
        <v>16.033000000000001</v>
      </c>
      <c r="I15" s="28">
        <v>14.416</v>
      </c>
      <c r="J15" s="27">
        <v>4.0780000000000003</v>
      </c>
      <c r="K15" s="27">
        <v>3.0640000000000001</v>
      </c>
      <c r="L15" s="27">
        <v>4.2930000000000001</v>
      </c>
      <c r="M15" s="27">
        <v>4.7240000000000002</v>
      </c>
      <c r="N15" s="27">
        <v>4.8929999999999998</v>
      </c>
      <c r="O15" s="27">
        <v>3.5649999999999999</v>
      </c>
      <c r="P15" s="27">
        <v>3.754</v>
      </c>
      <c r="Q15" s="28">
        <v>2.6659999999999999</v>
      </c>
      <c r="S15" s="227"/>
      <c r="T15" s="69" t="s">
        <v>137</v>
      </c>
      <c r="U15" s="11">
        <v>4.2859999999999996</v>
      </c>
      <c r="V15" s="11">
        <v>4.8579999999999997</v>
      </c>
      <c r="W15" s="11">
        <v>4.5229999999999997</v>
      </c>
      <c r="X15" s="11">
        <v>4.5556666666666663</v>
      </c>
      <c r="Y15" s="12">
        <v>0.28739577821069912</v>
      </c>
      <c r="Z15" s="227"/>
      <c r="AA15" s="244"/>
    </row>
    <row r="16" spans="2:27" x14ac:dyDescent="0.25">
      <c r="B16" s="26">
        <v>17.440000000000001</v>
      </c>
      <c r="C16" s="27">
        <v>13.180999999999999</v>
      </c>
      <c r="D16" s="27">
        <v>18.358000000000001</v>
      </c>
      <c r="E16" s="27">
        <v>18.977</v>
      </c>
      <c r="F16" s="27">
        <v>18.622</v>
      </c>
      <c r="G16" s="27">
        <v>18.97</v>
      </c>
      <c r="H16" s="27">
        <v>17.559000000000001</v>
      </c>
      <c r="I16" s="28">
        <v>14.147</v>
      </c>
      <c r="J16" s="27">
        <v>4.9349999999999996</v>
      </c>
      <c r="K16" s="27">
        <v>3.1309999999999998</v>
      </c>
      <c r="L16" s="27">
        <v>4.7990000000000004</v>
      </c>
      <c r="M16" s="27">
        <v>4.524</v>
      </c>
      <c r="N16" s="27">
        <v>5.1349999999999998</v>
      </c>
      <c r="O16" s="27">
        <v>3.4239999999999999</v>
      </c>
      <c r="P16" s="27">
        <v>3.88</v>
      </c>
      <c r="Q16" s="28">
        <v>2.6859999999999999</v>
      </c>
      <c r="S16" s="227"/>
      <c r="T16" s="69" t="s">
        <v>138</v>
      </c>
      <c r="U16" s="11">
        <v>3.6579999999999999</v>
      </c>
      <c r="V16" s="11">
        <v>4.4050000000000002</v>
      </c>
      <c r="W16" s="11">
        <v>3.9670000000000001</v>
      </c>
      <c r="X16" s="11">
        <v>4.0100000000000007</v>
      </c>
      <c r="Y16" s="12">
        <v>0.37535183494955787</v>
      </c>
      <c r="Z16" s="227"/>
      <c r="AA16" s="244"/>
    </row>
    <row r="17" spans="2:27" x14ac:dyDescent="0.25">
      <c r="B17" s="26">
        <v>15.034000000000001</v>
      </c>
      <c r="C17" s="27">
        <v>16.425000000000001</v>
      </c>
      <c r="D17" s="27">
        <v>16.013000000000002</v>
      </c>
      <c r="E17" s="27">
        <v>17.869</v>
      </c>
      <c r="F17" s="27">
        <v>15.281000000000001</v>
      </c>
      <c r="G17" s="27">
        <v>16.161999999999999</v>
      </c>
      <c r="H17" s="27">
        <v>18.734999999999999</v>
      </c>
      <c r="I17" s="28">
        <v>16.367000000000001</v>
      </c>
      <c r="J17" s="27">
        <v>4.4080000000000004</v>
      </c>
      <c r="K17" s="27">
        <v>2.597</v>
      </c>
      <c r="L17" s="27">
        <v>4.0529999999999999</v>
      </c>
      <c r="M17" s="27">
        <v>4.9000000000000004</v>
      </c>
      <c r="N17" s="27">
        <v>5.5940000000000003</v>
      </c>
      <c r="O17" s="27">
        <v>4.2830000000000004</v>
      </c>
      <c r="P17" s="27">
        <v>3.597</v>
      </c>
      <c r="Q17" s="28">
        <v>2.4940000000000002</v>
      </c>
      <c r="S17" s="227"/>
      <c r="T17" s="69" t="s">
        <v>126</v>
      </c>
      <c r="U17" s="11">
        <v>0.98399999999999999</v>
      </c>
      <c r="V17" s="11">
        <v>1.476</v>
      </c>
      <c r="W17" s="11">
        <v>0.92300000000000004</v>
      </c>
      <c r="X17" s="11">
        <v>1.1276666666666666</v>
      </c>
      <c r="Y17" s="12">
        <v>0.30320345204719107</v>
      </c>
      <c r="Z17" s="212">
        <v>0.15450037412964254</v>
      </c>
      <c r="AA17" s="244"/>
    </row>
    <row r="18" spans="2:27" x14ac:dyDescent="0.25">
      <c r="B18" s="26">
        <v>18.2</v>
      </c>
      <c r="C18" s="27">
        <v>15.773</v>
      </c>
      <c r="D18" s="27">
        <v>16.901</v>
      </c>
      <c r="E18" s="27">
        <v>19.806000000000001</v>
      </c>
      <c r="F18" s="27">
        <v>17.209</v>
      </c>
      <c r="G18" s="27">
        <v>15.298999999999999</v>
      </c>
      <c r="H18" s="27">
        <v>16.073</v>
      </c>
      <c r="I18" s="28">
        <v>18.907</v>
      </c>
      <c r="J18" s="27">
        <v>4.2839999999999998</v>
      </c>
      <c r="K18" s="27">
        <v>3.5710000000000002</v>
      </c>
      <c r="L18" s="27">
        <v>4.5140000000000002</v>
      </c>
      <c r="M18" s="27">
        <v>4.5419999999999998</v>
      </c>
      <c r="N18" s="27">
        <v>4.8099999999999996</v>
      </c>
      <c r="O18" s="27">
        <v>3.52</v>
      </c>
      <c r="P18" s="27">
        <v>3.5790000000000002</v>
      </c>
      <c r="Q18" s="28">
        <v>2.61</v>
      </c>
      <c r="S18" s="227"/>
      <c r="T18" s="69" t="s">
        <v>127</v>
      </c>
      <c r="U18" s="11">
        <v>0.96399999999999997</v>
      </c>
      <c r="V18" s="11">
        <v>1.3560000000000001</v>
      </c>
      <c r="W18" s="11">
        <v>1.8520000000000001</v>
      </c>
      <c r="X18" s="11">
        <v>1.3906666666666669</v>
      </c>
      <c r="Y18" s="12">
        <v>0.44501385746213873</v>
      </c>
      <c r="Z18" s="227"/>
      <c r="AA18" s="244"/>
    </row>
    <row r="19" spans="2:27" x14ac:dyDescent="0.25">
      <c r="B19" s="26">
        <v>16.704000000000001</v>
      </c>
      <c r="C19" s="27">
        <v>14.461</v>
      </c>
      <c r="D19" s="27">
        <v>17.800999999999998</v>
      </c>
      <c r="E19" s="27">
        <v>17.806999999999999</v>
      </c>
      <c r="F19" s="27">
        <v>16.849</v>
      </c>
      <c r="G19" s="27">
        <v>17.140999999999998</v>
      </c>
      <c r="H19" s="27">
        <v>14.271000000000001</v>
      </c>
      <c r="I19" s="28">
        <v>18.097999999999999</v>
      </c>
      <c r="J19" s="27">
        <v>4.7119999999999997</v>
      </c>
      <c r="K19" s="27">
        <v>3.379</v>
      </c>
      <c r="L19" s="27">
        <v>4.9260000000000002</v>
      </c>
      <c r="M19" s="27">
        <v>5.3730000000000002</v>
      </c>
      <c r="N19" s="27">
        <v>4.673</v>
      </c>
      <c r="O19" s="27">
        <v>3.09</v>
      </c>
      <c r="P19" s="27">
        <v>3.0859999999999999</v>
      </c>
      <c r="Q19" s="28">
        <v>3.7410000000000001</v>
      </c>
      <c r="S19" s="228"/>
      <c r="T19" s="70" t="s">
        <v>128</v>
      </c>
      <c r="U19" s="14">
        <v>1.125</v>
      </c>
      <c r="V19" s="14">
        <v>1.1559999999999999</v>
      </c>
      <c r="W19" s="14">
        <v>1.403</v>
      </c>
      <c r="X19" s="14">
        <v>1.228</v>
      </c>
      <c r="Y19" s="15">
        <v>0.15234500319997382</v>
      </c>
      <c r="Z19" s="228"/>
      <c r="AA19" s="226"/>
    </row>
    <row r="20" spans="2:27" x14ac:dyDescent="0.25">
      <c r="B20" s="26">
        <v>13.332000000000001</v>
      </c>
      <c r="C20" s="27">
        <v>17.216999999999999</v>
      </c>
      <c r="D20" s="27">
        <v>17.472999999999999</v>
      </c>
      <c r="E20" s="27">
        <v>17.437999999999999</v>
      </c>
      <c r="F20" s="27">
        <v>18.11</v>
      </c>
      <c r="G20" s="27">
        <v>18.568000000000001</v>
      </c>
      <c r="H20" s="27">
        <v>14.433</v>
      </c>
      <c r="I20" s="28">
        <v>18.7</v>
      </c>
      <c r="J20" s="27">
        <v>5.2439999999999998</v>
      </c>
      <c r="K20" s="27">
        <v>2.9079999999999999</v>
      </c>
      <c r="L20" s="27">
        <v>4.2080000000000002</v>
      </c>
      <c r="M20" s="27">
        <v>3.8359999999999999</v>
      </c>
      <c r="N20" s="27">
        <v>4.7229999999999999</v>
      </c>
      <c r="O20" s="27">
        <v>4.3079999999999998</v>
      </c>
      <c r="P20" s="27">
        <v>3.0310000000000001</v>
      </c>
      <c r="Q20" s="28">
        <v>2.976</v>
      </c>
    </row>
    <row r="21" spans="2:27" x14ac:dyDescent="0.25">
      <c r="B21" s="26">
        <v>14.712999999999999</v>
      </c>
      <c r="C21" s="27">
        <v>15.813000000000001</v>
      </c>
      <c r="D21" s="27">
        <v>18.338000000000001</v>
      </c>
      <c r="E21" s="27">
        <v>15.77</v>
      </c>
      <c r="F21" s="27">
        <v>18.774999999999999</v>
      </c>
      <c r="G21" s="27">
        <v>18.419</v>
      </c>
      <c r="H21" s="27">
        <v>17.257999999999999</v>
      </c>
      <c r="I21" s="28">
        <v>19.71</v>
      </c>
      <c r="J21" s="27">
        <v>4.8280000000000003</v>
      </c>
      <c r="K21" s="27">
        <v>2.9910000000000001</v>
      </c>
      <c r="L21" s="27">
        <v>5.375</v>
      </c>
      <c r="M21" s="27">
        <v>4.2480000000000002</v>
      </c>
      <c r="N21" s="27">
        <v>4.8040000000000003</v>
      </c>
      <c r="O21" s="27">
        <v>4.4370000000000003</v>
      </c>
      <c r="P21" s="27">
        <v>3.84</v>
      </c>
      <c r="Q21" s="28">
        <v>2.99</v>
      </c>
    </row>
    <row r="22" spans="2:27" x14ac:dyDescent="0.25">
      <c r="B22" s="26">
        <v>15.292</v>
      </c>
      <c r="C22" s="27">
        <v>14.522</v>
      </c>
      <c r="D22" s="27">
        <v>16.434999999999999</v>
      </c>
      <c r="E22" s="27">
        <v>16.489999999999998</v>
      </c>
      <c r="F22" s="27">
        <v>19.088000000000001</v>
      </c>
      <c r="G22" s="27">
        <v>19.75</v>
      </c>
      <c r="H22" s="27">
        <v>18.527000000000001</v>
      </c>
      <c r="I22" s="28">
        <v>14.617000000000001</v>
      </c>
      <c r="J22" s="27">
        <v>5.0090000000000003</v>
      </c>
      <c r="K22" s="27">
        <v>3.03</v>
      </c>
      <c r="L22" s="27">
        <v>4.3369999999999997</v>
      </c>
      <c r="M22" s="27">
        <v>4.6559999999999997</v>
      </c>
      <c r="N22" s="27">
        <v>4.3529999999999998</v>
      </c>
      <c r="O22" s="27">
        <v>4.0659999999999998</v>
      </c>
      <c r="P22" s="27">
        <v>3.0390000000000001</v>
      </c>
      <c r="Q22" s="28">
        <v>2.8809999999999998</v>
      </c>
    </row>
    <row r="23" spans="2:27" x14ac:dyDescent="0.25">
      <c r="B23" s="26">
        <v>15.834</v>
      </c>
      <c r="C23" s="27">
        <v>15.63</v>
      </c>
      <c r="D23" s="27">
        <v>17.576000000000001</v>
      </c>
      <c r="E23" s="27">
        <v>18.844999999999999</v>
      </c>
      <c r="F23" s="27">
        <v>16.635999999999999</v>
      </c>
      <c r="G23" s="27">
        <v>17.149000000000001</v>
      </c>
      <c r="H23" s="27">
        <v>15.89</v>
      </c>
      <c r="I23" s="28">
        <v>16.617000000000001</v>
      </c>
      <c r="J23" s="27">
        <v>4.5999999999999996</v>
      </c>
      <c r="K23" s="27">
        <v>3.093</v>
      </c>
      <c r="L23" s="27">
        <v>4.4029999999999996</v>
      </c>
      <c r="M23" s="27">
        <v>4.5439999999999996</v>
      </c>
      <c r="N23" s="27">
        <v>4.2709999999999999</v>
      </c>
      <c r="O23" s="27">
        <v>3.4159999999999999</v>
      </c>
      <c r="P23" s="27">
        <v>3.008</v>
      </c>
      <c r="Q23" s="28">
        <v>2.72</v>
      </c>
    </row>
    <row r="24" spans="2:27" x14ac:dyDescent="0.25">
      <c r="B24" s="26">
        <v>15.382</v>
      </c>
      <c r="C24" s="27">
        <v>16.050999999999998</v>
      </c>
      <c r="D24" s="27">
        <v>17.064</v>
      </c>
      <c r="E24" s="27">
        <v>17.484000000000002</v>
      </c>
      <c r="F24" s="27">
        <v>18.956</v>
      </c>
      <c r="G24" s="27">
        <v>14.486000000000001</v>
      </c>
      <c r="H24" s="27">
        <v>15.563000000000001</v>
      </c>
      <c r="I24" s="28">
        <v>16.603000000000002</v>
      </c>
      <c r="J24" s="27">
        <v>5.08</v>
      </c>
      <c r="K24" s="27">
        <v>2.669</v>
      </c>
      <c r="L24" s="27">
        <v>4.2290000000000001</v>
      </c>
      <c r="M24" s="27">
        <v>5.37</v>
      </c>
      <c r="N24" s="27">
        <v>4.6719999999999997</v>
      </c>
      <c r="O24" s="27">
        <v>3.8050000000000002</v>
      </c>
      <c r="P24" s="27">
        <v>3.641</v>
      </c>
      <c r="Q24" s="28">
        <v>3.2280000000000002</v>
      </c>
      <c r="S24" s="4" t="s">
        <v>146</v>
      </c>
      <c r="U24" s="219" t="s">
        <v>367</v>
      </c>
      <c r="V24" s="220"/>
      <c r="W24" s="221"/>
    </row>
    <row r="25" spans="2:27" x14ac:dyDescent="0.25">
      <c r="B25" s="26">
        <v>18.625</v>
      </c>
      <c r="C25" s="27">
        <v>16.683</v>
      </c>
      <c r="D25" s="27">
        <v>16.704999999999998</v>
      </c>
      <c r="E25" s="27">
        <v>18.614999999999998</v>
      </c>
      <c r="F25" s="27">
        <v>18.132999999999999</v>
      </c>
      <c r="G25" s="27">
        <v>19.63</v>
      </c>
      <c r="H25" s="27">
        <v>16.02</v>
      </c>
      <c r="I25" s="28">
        <v>19.3</v>
      </c>
      <c r="J25" s="27">
        <v>4.8979999999999997</v>
      </c>
      <c r="K25" s="27">
        <v>2.9809999999999999</v>
      </c>
      <c r="L25" s="27">
        <v>5.2720000000000002</v>
      </c>
      <c r="M25" s="27">
        <v>4.6840000000000002</v>
      </c>
      <c r="N25" s="27">
        <v>5.327</v>
      </c>
      <c r="O25" s="27">
        <v>4.1139999999999999</v>
      </c>
      <c r="P25" s="27">
        <v>3.5390000000000001</v>
      </c>
      <c r="Q25" s="28">
        <v>3.7469999999999999</v>
      </c>
      <c r="S25" s="55"/>
      <c r="T25" s="74"/>
      <c r="U25" s="53" t="s">
        <v>139</v>
      </c>
      <c r="V25" s="53" t="s">
        <v>140</v>
      </c>
      <c r="W25" s="53" t="s">
        <v>141</v>
      </c>
      <c r="X25" s="53" t="s">
        <v>142</v>
      </c>
      <c r="Y25" s="54" t="s">
        <v>143</v>
      </c>
    </row>
    <row r="26" spans="2:27" x14ac:dyDescent="0.25">
      <c r="B26" s="26">
        <v>14.678000000000001</v>
      </c>
      <c r="C26" s="27">
        <v>16.608000000000001</v>
      </c>
      <c r="D26" s="27">
        <v>17.408000000000001</v>
      </c>
      <c r="E26" s="27">
        <v>16.431000000000001</v>
      </c>
      <c r="F26" s="27">
        <v>18.521000000000001</v>
      </c>
      <c r="G26" s="27">
        <v>17.234999999999999</v>
      </c>
      <c r="H26" s="27">
        <v>15.368</v>
      </c>
      <c r="I26" s="28">
        <v>16.564</v>
      </c>
      <c r="J26" s="27">
        <v>4.9470000000000001</v>
      </c>
      <c r="K26" s="27">
        <v>2.6040000000000001</v>
      </c>
      <c r="L26" s="27">
        <v>4.5350000000000001</v>
      </c>
      <c r="M26" s="27">
        <v>4.6829999999999998</v>
      </c>
      <c r="N26" s="27">
        <v>4.9859999999999998</v>
      </c>
      <c r="O26" s="27">
        <v>4.2830000000000004</v>
      </c>
      <c r="P26" s="27">
        <v>3.496</v>
      </c>
      <c r="Q26" s="28">
        <v>3.1320000000000001</v>
      </c>
      <c r="S26" s="210" t="s">
        <v>144</v>
      </c>
      <c r="T26" s="74" t="s">
        <v>134</v>
      </c>
      <c r="U26" s="53">
        <v>1</v>
      </c>
      <c r="V26" s="53">
        <v>1</v>
      </c>
      <c r="W26" s="53">
        <v>1</v>
      </c>
      <c r="X26" s="53">
        <v>1</v>
      </c>
      <c r="Y26" s="54">
        <v>0</v>
      </c>
    </row>
    <row r="27" spans="2:27" x14ac:dyDescent="0.25">
      <c r="B27" s="26">
        <v>14.885999999999999</v>
      </c>
      <c r="C27" s="27">
        <v>13.426</v>
      </c>
      <c r="D27" s="27">
        <v>18.045999999999999</v>
      </c>
      <c r="E27" s="27">
        <v>18.364999999999998</v>
      </c>
      <c r="F27" s="27">
        <v>14.727</v>
      </c>
      <c r="G27" s="27">
        <v>18.521999999999998</v>
      </c>
      <c r="H27" s="27">
        <v>17.076000000000001</v>
      </c>
      <c r="I27" s="28">
        <v>17.585999999999999</v>
      </c>
      <c r="J27" s="27">
        <v>5.0010000000000003</v>
      </c>
      <c r="K27" s="27">
        <v>3.2090000000000001</v>
      </c>
      <c r="L27" s="27">
        <v>4.6870000000000003</v>
      </c>
      <c r="M27" s="27">
        <v>4.7140000000000004</v>
      </c>
      <c r="N27" s="27">
        <v>4.84</v>
      </c>
      <c r="O27" s="27">
        <v>4.5430000000000001</v>
      </c>
      <c r="P27" s="27">
        <v>3.3820000000000001</v>
      </c>
      <c r="Q27" s="28">
        <v>3.2919999999999998</v>
      </c>
      <c r="S27" s="227"/>
      <c r="T27" s="86" t="s">
        <v>147</v>
      </c>
      <c r="U27" s="11">
        <v>8.5999999999999993E-2</v>
      </c>
      <c r="V27" s="11">
        <v>0.10299999999999999</v>
      </c>
      <c r="W27" s="11">
        <v>0.123</v>
      </c>
      <c r="X27" s="11">
        <v>0.104</v>
      </c>
      <c r="Y27" s="12">
        <v>1.8520259177452123E-2</v>
      </c>
    </row>
    <row r="28" spans="2:27" x14ac:dyDescent="0.25">
      <c r="B28" s="26">
        <v>15.135999999999999</v>
      </c>
      <c r="C28" s="27">
        <v>16.312000000000001</v>
      </c>
      <c r="D28" s="27">
        <v>17.446999999999999</v>
      </c>
      <c r="E28" s="27">
        <v>18.207000000000001</v>
      </c>
      <c r="F28" s="27">
        <v>16.247</v>
      </c>
      <c r="G28" s="27">
        <v>19.462</v>
      </c>
      <c r="H28" s="27">
        <v>15.824999999999999</v>
      </c>
      <c r="I28" s="28">
        <v>16.407</v>
      </c>
      <c r="J28" s="27">
        <v>5.008</v>
      </c>
      <c r="K28" s="27">
        <v>3.2130000000000001</v>
      </c>
      <c r="L28" s="27">
        <v>4.5830000000000002</v>
      </c>
      <c r="M28" s="27">
        <v>4.8570000000000002</v>
      </c>
      <c r="N28" s="27">
        <v>4.9219999999999997</v>
      </c>
      <c r="O28" s="27">
        <v>3.7610000000000001</v>
      </c>
      <c r="P28" s="27">
        <v>4.0679999999999996</v>
      </c>
      <c r="Q28" s="28">
        <v>3.7519999999999998</v>
      </c>
      <c r="S28" s="227"/>
      <c r="T28" s="69" t="s">
        <v>148</v>
      </c>
      <c r="U28" s="11">
        <v>1.056</v>
      </c>
      <c r="V28" s="11">
        <v>0.88500000000000001</v>
      </c>
      <c r="W28" s="11">
        <v>1.1259999999999999</v>
      </c>
      <c r="X28" s="11">
        <v>1.0223333333333333</v>
      </c>
      <c r="Y28" s="12">
        <v>0.12397714843201275</v>
      </c>
      <c r="Z28" s="51"/>
    </row>
    <row r="29" spans="2:27" x14ac:dyDescent="0.25">
      <c r="B29" s="26">
        <v>17.187999999999999</v>
      </c>
      <c r="C29" s="27">
        <v>18.55</v>
      </c>
      <c r="D29" s="27">
        <v>16.741</v>
      </c>
      <c r="E29" s="27">
        <v>17.346</v>
      </c>
      <c r="F29" s="27">
        <v>18.760000000000002</v>
      </c>
      <c r="G29" s="27">
        <v>17.202999999999999</v>
      </c>
      <c r="H29" s="27">
        <v>16.646000000000001</v>
      </c>
      <c r="I29" s="28">
        <v>18.344999999999999</v>
      </c>
      <c r="J29" s="27">
        <v>5.0609999999999999</v>
      </c>
      <c r="K29" s="27">
        <v>2.7959999999999998</v>
      </c>
      <c r="L29" s="27">
        <v>4.7670000000000003</v>
      </c>
      <c r="M29" s="27">
        <v>5.4790000000000001</v>
      </c>
      <c r="N29" s="27">
        <v>4.7670000000000003</v>
      </c>
      <c r="O29" s="27">
        <v>3.69</v>
      </c>
      <c r="P29" s="27">
        <v>3.6520000000000001</v>
      </c>
      <c r="Q29" s="28">
        <v>2.9220000000000002</v>
      </c>
      <c r="S29" s="227"/>
      <c r="T29" s="69" t="s">
        <v>149</v>
      </c>
      <c r="U29" s="11">
        <v>1.026</v>
      </c>
      <c r="V29" s="11">
        <v>1.5209999999999999</v>
      </c>
      <c r="W29" s="11">
        <v>1.23</v>
      </c>
      <c r="X29" s="11">
        <v>1.2589999999999999</v>
      </c>
      <c r="Y29" s="12">
        <v>0.24877097901483611</v>
      </c>
      <c r="Z29" s="51"/>
    </row>
    <row r="30" spans="2:27" x14ac:dyDescent="0.25">
      <c r="B30" s="26">
        <v>16.216999999999999</v>
      </c>
      <c r="C30" s="27">
        <v>16.873000000000001</v>
      </c>
      <c r="D30" s="27">
        <v>16.893999999999998</v>
      </c>
      <c r="E30" s="27">
        <v>15.878</v>
      </c>
      <c r="F30" s="27">
        <v>15.752000000000001</v>
      </c>
      <c r="G30" s="27">
        <v>18.734999999999999</v>
      </c>
      <c r="H30" s="27">
        <v>14.375999999999999</v>
      </c>
      <c r="I30" s="28">
        <v>15.305999999999999</v>
      </c>
      <c r="J30" s="27">
        <v>4.7439999999999998</v>
      </c>
      <c r="K30" s="27">
        <v>3.202</v>
      </c>
      <c r="L30" s="27">
        <v>5.1879999999999997</v>
      </c>
      <c r="M30" s="27">
        <v>5.0990000000000002</v>
      </c>
      <c r="N30" s="27">
        <v>4.016</v>
      </c>
      <c r="O30" s="27">
        <v>4.7510000000000003</v>
      </c>
      <c r="P30" s="27">
        <v>3.61</v>
      </c>
      <c r="Q30" s="28">
        <v>3.6749999999999998</v>
      </c>
      <c r="S30" s="227"/>
      <c r="T30" s="69" t="s">
        <v>138</v>
      </c>
      <c r="U30" s="11">
        <v>1.5629999999999999</v>
      </c>
      <c r="V30" s="11">
        <v>1.399</v>
      </c>
      <c r="W30" s="11">
        <v>1.722</v>
      </c>
      <c r="X30" s="11">
        <v>1.561333333333333</v>
      </c>
      <c r="Y30" s="12">
        <v>0.1615064498196073</v>
      </c>
      <c r="Z30" s="51"/>
    </row>
    <row r="31" spans="2:27" x14ac:dyDescent="0.25">
      <c r="B31" s="26">
        <v>16.228000000000002</v>
      </c>
      <c r="C31" s="27">
        <v>16.297999999999998</v>
      </c>
      <c r="D31" s="27">
        <v>15.574</v>
      </c>
      <c r="E31" s="27">
        <v>16.702000000000002</v>
      </c>
      <c r="F31" s="27">
        <v>18.209</v>
      </c>
      <c r="G31" s="27">
        <v>19.606000000000002</v>
      </c>
      <c r="H31" s="27">
        <v>15.007</v>
      </c>
      <c r="I31" s="28">
        <v>14.568</v>
      </c>
      <c r="J31" s="27">
        <v>4.4889999999999999</v>
      </c>
      <c r="K31" s="27">
        <v>3.6579999999999999</v>
      </c>
      <c r="L31" s="27">
        <v>4.5289999999999999</v>
      </c>
      <c r="M31" s="27">
        <v>5.2610000000000001</v>
      </c>
      <c r="N31" s="27">
        <v>4.0449999999999999</v>
      </c>
      <c r="O31" s="27">
        <v>3.4159999999999999</v>
      </c>
      <c r="P31" s="27">
        <v>2.9889999999999999</v>
      </c>
      <c r="Q31" s="28">
        <v>3.4079999999999999</v>
      </c>
      <c r="S31" s="227"/>
      <c r="T31" s="69" t="s">
        <v>112</v>
      </c>
      <c r="U31" s="11">
        <v>1.0229999999999999</v>
      </c>
      <c r="V31" s="11">
        <v>0.86499999999999999</v>
      </c>
      <c r="W31" s="11">
        <v>1.105</v>
      </c>
      <c r="X31" s="11">
        <v>0.99766666666666659</v>
      </c>
      <c r="Y31" s="12">
        <v>0.12198907054869026</v>
      </c>
      <c r="Z31" s="51"/>
    </row>
    <row r="32" spans="2:27" x14ac:dyDescent="0.25">
      <c r="B32" s="26">
        <v>17.088000000000001</v>
      </c>
      <c r="C32" s="27">
        <v>16.751999999999999</v>
      </c>
      <c r="D32" s="27">
        <v>18.821000000000002</v>
      </c>
      <c r="E32" s="27">
        <v>16.998999999999999</v>
      </c>
      <c r="F32" s="27">
        <v>17.774999999999999</v>
      </c>
      <c r="G32" s="27">
        <v>18.242999999999999</v>
      </c>
      <c r="H32" s="27">
        <v>18.036999999999999</v>
      </c>
      <c r="I32" s="28">
        <v>16.917000000000002</v>
      </c>
      <c r="J32" s="27">
        <v>4.7549999999999999</v>
      </c>
      <c r="K32" s="27">
        <v>2.4849999999999999</v>
      </c>
      <c r="L32" s="27">
        <v>4.5869999999999997</v>
      </c>
      <c r="M32" s="27">
        <v>4.4409999999999998</v>
      </c>
      <c r="N32" s="27">
        <v>4.9420000000000002</v>
      </c>
      <c r="O32" s="27">
        <v>3.4780000000000002</v>
      </c>
      <c r="P32" s="27">
        <v>3.7759999999999998</v>
      </c>
      <c r="Q32" s="28">
        <v>3.67</v>
      </c>
      <c r="S32" s="227"/>
      <c r="T32" s="69" t="s">
        <v>113</v>
      </c>
      <c r="U32" s="11">
        <v>1.2789999999999999</v>
      </c>
      <c r="V32" s="11">
        <v>0.98599999999999999</v>
      </c>
      <c r="W32" s="11">
        <v>1.4690000000000001</v>
      </c>
      <c r="X32" s="11">
        <v>1.2446666666666666</v>
      </c>
      <c r="Y32" s="12">
        <v>0.24332351578368555</v>
      </c>
      <c r="Z32" s="51"/>
    </row>
    <row r="33" spans="2:27" x14ac:dyDescent="0.25">
      <c r="B33" s="26">
        <v>16.504000000000001</v>
      </c>
      <c r="C33" s="27">
        <v>14.003</v>
      </c>
      <c r="D33" s="27">
        <v>15.996</v>
      </c>
      <c r="E33" s="27">
        <v>17.526</v>
      </c>
      <c r="F33" s="27">
        <v>18.088000000000001</v>
      </c>
      <c r="G33" s="27">
        <v>17.960999999999999</v>
      </c>
      <c r="H33" s="27">
        <v>19.913</v>
      </c>
      <c r="I33" s="28">
        <v>19.565999999999999</v>
      </c>
      <c r="J33" s="27">
        <v>4.22</v>
      </c>
      <c r="K33" s="27">
        <v>2.879</v>
      </c>
      <c r="L33" s="27">
        <v>4.6529999999999996</v>
      </c>
      <c r="M33" s="27">
        <v>4.17</v>
      </c>
      <c r="N33" s="27">
        <v>4.9989999999999997</v>
      </c>
      <c r="O33" s="27">
        <v>3.3809999999999998</v>
      </c>
      <c r="P33" s="27">
        <v>3.266</v>
      </c>
      <c r="Q33" s="28">
        <v>3.5670000000000002</v>
      </c>
      <c r="S33" s="228"/>
      <c r="T33" s="70" t="s">
        <v>114</v>
      </c>
      <c r="U33" s="14">
        <v>0.94499999999999995</v>
      </c>
      <c r="V33" s="14">
        <v>1.506</v>
      </c>
      <c r="W33" s="14">
        <v>1.0249999999999999</v>
      </c>
      <c r="X33" s="14">
        <v>1.1586666666666667</v>
      </c>
      <c r="Y33" s="15">
        <v>0.30344741444496365</v>
      </c>
      <c r="Z33" s="51"/>
    </row>
    <row r="34" spans="2:27" x14ac:dyDescent="0.25">
      <c r="B34" s="26">
        <v>15.29</v>
      </c>
      <c r="C34" s="27">
        <v>14.272</v>
      </c>
      <c r="D34" s="27">
        <v>16.459</v>
      </c>
      <c r="E34" s="27">
        <v>18.632000000000001</v>
      </c>
      <c r="F34" s="27">
        <v>17.635999999999999</v>
      </c>
      <c r="G34" s="27">
        <v>19.146000000000001</v>
      </c>
      <c r="H34" s="27">
        <v>19.036000000000001</v>
      </c>
      <c r="I34" s="28">
        <v>16.332999999999998</v>
      </c>
      <c r="J34" s="27">
        <v>4.2549999999999999</v>
      </c>
      <c r="K34" s="27">
        <v>3.097</v>
      </c>
      <c r="L34" s="27">
        <v>4.4290000000000003</v>
      </c>
      <c r="M34" s="27">
        <v>4.5919999999999996</v>
      </c>
      <c r="N34" s="27">
        <v>4.444</v>
      </c>
      <c r="O34" s="27">
        <v>3.7759999999999998</v>
      </c>
      <c r="P34" s="27">
        <v>3.4740000000000002</v>
      </c>
      <c r="Q34" s="28">
        <v>3.5670000000000002</v>
      </c>
      <c r="S34" s="212" t="s">
        <v>145</v>
      </c>
      <c r="T34" s="69" t="s">
        <v>134</v>
      </c>
      <c r="U34" s="11">
        <v>2.069</v>
      </c>
      <c r="V34" s="11">
        <v>2.4860000000000002</v>
      </c>
      <c r="W34" s="11">
        <v>2.5150000000000001</v>
      </c>
      <c r="X34" s="11">
        <v>2.3566666666666669</v>
      </c>
      <c r="Y34" s="12">
        <v>0.24954825852594803</v>
      </c>
      <c r="Z34" s="51"/>
    </row>
    <row r="35" spans="2:27" x14ac:dyDescent="0.25">
      <c r="B35" s="26">
        <v>14.968</v>
      </c>
      <c r="C35" s="27">
        <v>17.59</v>
      </c>
      <c r="D35" s="27">
        <v>17.036000000000001</v>
      </c>
      <c r="E35" s="27">
        <v>17.120999999999999</v>
      </c>
      <c r="F35" s="27">
        <v>17.132999999999999</v>
      </c>
      <c r="G35" s="27">
        <v>16.298999999999999</v>
      </c>
      <c r="H35" s="27">
        <v>16.756</v>
      </c>
      <c r="I35" s="28">
        <v>16.385000000000002</v>
      </c>
      <c r="J35" s="27">
        <v>4.0579999999999998</v>
      </c>
      <c r="K35" s="27">
        <v>3.2450000000000001</v>
      </c>
      <c r="L35" s="27">
        <v>4.2560000000000002</v>
      </c>
      <c r="M35" s="27">
        <v>4.1559999999999997</v>
      </c>
      <c r="N35" s="27">
        <v>4.3689999999999998</v>
      </c>
      <c r="O35" s="27">
        <v>4.2080000000000002</v>
      </c>
      <c r="P35" s="27">
        <v>3.71</v>
      </c>
      <c r="Q35" s="28">
        <v>3.4780000000000002</v>
      </c>
      <c r="S35" s="227"/>
      <c r="T35" s="86" t="s">
        <v>147</v>
      </c>
      <c r="U35" s="11">
        <v>4.9000000000000002E-2</v>
      </c>
      <c r="V35" s="11">
        <v>5.1999999999999998E-2</v>
      </c>
      <c r="W35" s="11">
        <v>6.9000000000000006E-2</v>
      </c>
      <c r="X35" s="11">
        <v>5.6666666666666671E-2</v>
      </c>
      <c r="Y35" s="12">
        <v>1.0785793124908896E-2</v>
      </c>
      <c r="Z35" s="219" t="s">
        <v>323</v>
      </c>
      <c r="AA35" s="221"/>
    </row>
    <row r="36" spans="2:27" x14ac:dyDescent="0.25">
      <c r="B36" s="26">
        <v>15.324999999999999</v>
      </c>
      <c r="C36" s="27">
        <v>15.218999999999999</v>
      </c>
      <c r="D36" s="27">
        <v>15.025</v>
      </c>
      <c r="E36" s="27">
        <v>18.655999999999999</v>
      </c>
      <c r="F36" s="27">
        <v>17.521000000000001</v>
      </c>
      <c r="G36" s="27">
        <v>16.140999999999998</v>
      </c>
      <c r="H36" s="27">
        <v>17.056000000000001</v>
      </c>
      <c r="I36" s="28">
        <v>18.658000000000001</v>
      </c>
      <c r="J36" s="27">
        <v>4.6980000000000004</v>
      </c>
      <c r="K36" s="27">
        <v>2.6480000000000001</v>
      </c>
      <c r="L36" s="27">
        <v>4.359</v>
      </c>
      <c r="M36" s="27">
        <v>5.1470000000000002</v>
      </c>
      <c r="N36" s="27">
        <v>4.5810000000000004</v>
      </c>
      <c r="O36" s="27">
        <v>3.6760000000000002</v>
      </c>
      <c r="P36" s="27">
        <v>3.0579999999999998</v>
      </c>
      <c r="Q36" s="28">
        <v>3.5409999999999999</v>
      </c>
      <c r="S36" s="227"/>
      <c r="T36" s="69" t="s">
        <v>148</v>
      </c>
      <c r="U36" s="11">
        <v>7.5579999999999998</v>
      </c>
      <c r="V36" s="11">
        <v>8.5350000000000001</v>
      </c>
      <c r="W36" s="11">
        <v>7.782</v>
      </c>
      <c r="X36" s="11">
        <v>7.958333333333333</v>
      </c>
      <c r="Y36" s="12">
        <v>0.51181279129515067</v>
      </c>
      <c r="Z36" s="210">
        <v>1.8901394906738005E-11</v>
      </c>
      <c r="AA36" s="211">
        <v>2.58081820469832E-11</v>
      </c>
    </row>
    <row r="37" spans="2:27" x14ac:dyDescent="0.25">
      <c r="B37" s="26">
        <v>16.617999999999999</v>
      </c>
      <c r="C37" s="27">
        <v>16.617999999999999</v>
      </c>
      <c r="D37" s="27">
        <v>16.587</v>
      </c>
      <c r="E37" s="27">
        <v>19.256</v>
      </c>
      <c r="F37" s="27">
        <v>15.727</v>
      </c>
      <c r="G37" s="27">
        <v>17.821999999999999</v>
      </c>
      <c r="H37" s="27">
        <v>16.984999999999999</v>
      </c>
      <c r="I37" s="28">
        <v>17.256</v>
      </c>
      <c r="J37" s="27">
        <v>5.0540000000000003</v>
      </c>
      <c r="K37" s="27">
        <v>2.7530000000000001</v>
      </c>
      <c r="L37" s="27">
        <v>5.0890000000000004</v>
      </c>
      <c r="M37" s="27">
        <v>5.0449999999999999</v>
      </c>
      <c r="N37" s="27">
        <v>4.6870000000000003</v>
      </c>
      <c r="O37" s="27">
        <v>3.6579999999999999</v>
      </c>
      <c r="P37" s="27">
        <v>3.1579999999999999</v>
      </c>
      <c r="Q37" s="28">
        <v>3.3079999999999998</v>
      </c>
      <c r="S37" s="227"/>
      <c r="T37" s="69" t="s">
        <v>149</v>
      </c>
      <c r="U37" s="11">
        <v>7.625</v>
      </c>
      <c r="V37" s="11">
        <v>7.5869999999999997</v>
      </c>
      <c r="W37" s="11">
        <v>6.5259999999999998</v>
      </c>
      <c r="X37" s="11">
        <v>7.2459999999999996</v>
      </c>
      <c r="Y37" s="12">
        <v>0.62382770057123949</v>
      </c>
      <c r="Z37" s="227"/>
      <c r="AA37" s="244"/>
    </row>
    <row r="38" spans="2:27" x14ac:dyDescent="0.25">
      <c r="B38" s="26">
        <v>14.657999999999999</v>
      </c>
      <c r="C38" s="27">
        <v>17.341000000000001</v>
      </c>
      <c r="D38" s="27">
        <v>15.365</v>
      </c>
      <c r="E38" s="27">
        <v>18.484000000000002</v>
      </c>
      <c r="F38" s="27">
        <v>16.446999999999999</v>
      </c>
      <c r="G38" s="27">
        <v>18.202999999999999</v>
      </c>
      <c r="H38" s="27">
        <v>18.105</v>
      </c>
      <c r="I38" s="28">
        <v>16.588999999999999</v>
      </c>
      <c r="J38" s="27">
        <v>4.3250000000000002</v>
      </c>
      <c r="K38" s="27">
        <v>2.9449999999999998</v>
      </c>
      <c r="L38" s="27">
        <v>4.6980000000000004</v>
      </c>
      <c r="M38" s="27">
        <v>4.5979999999999999</v>
      </c>
      <c r="N38" s="27">
        <v>5.056</v>
      </c>
      <c r="O38" s="27">
        <v>4.2560000000000002</v>
      </c>
      <c r="P38" s="27">
        <v>3.214</v>
      </c>
      <c r="Q38" s="28">
        <v>3.008</v>
      </c>
      <c r="S38" s="227"/>
      <c r="T38" s="69" t="s">
        <v>138</v>
      </c>
      <c r="U38" s="11">
        <v>8.9559999999999995</v>
      </c>
      <c r="V38" s="11">
        <v>9.2349999999999994</v>
      </c>
      <c r="W38" s="11">
        <v>10.773</v>
      </c>
      <c r="X38" s="11">
        <v>9.6546666666666656</v>
      </c>
      <c r="Y38" s="12">
        <v>0.97850004258218282</v>
      </c>
      <c r="Z38" s="227"/>
      <c r="AA38" s="244"/>
    </row>
    <row r="39" spans="2:27" x14ac:dyDescent="0.25">
      <c r="B39" s="26">
        <v>15.369</v>
      </c>
      <c r="C39" s="27">
        <v>15.207000000000001</v>
      </c>
      <c r="D39" s="27">
        <v>17.632000000000001</v>
      </c>
      <c r="E39" s="27">
        <v>17.207000000000001</v>
      </c>
      <c r="F39" s="27">
        <v>18.661000000000001</v>
      </c>
      <c r="G39" s="27">
        <v>17.356000000000002</v>
      </c>
      <c r="H39" s="27">
        <v>17.364999999999998</v>
      </c>
      <c r="I39" s="28">
        <v>19.024999999999999</v>
      </c>
      <c r="J39" s="27">
        <v>4.7889999999999997</v>
      </c>
      <c r="K39" s="27">
        <v>2.9649999999999999</v>
      </c>
      <c r="L39" s="27">
        <v>4.8559999999999999</v>
      </c>
      <c r="M39" s="27">
        <v>4.8230000000000004</v>
      </c>
      <c r="N39" s="27">
        <v>4.7450000000000001</v>
      </c>
      <c r="O39" s="27">
        <v>3.7050000000000001</v>
      </c>
      <c r="P39" s="27">
        <v>3.3940000000000001</v>
      </c>
      <c r="Q39" s="28">
        <v>3.258</v>
      </c>
      <c r="S39" s="227"/>
      <c r="T39" s="69" t="s">
        <v>112</v>
      </c>
      <c r="U39" s="11">
        <v>1.056</v>
      </c>
      <c r="V39" s="11">
        <v>1.5860000000000001</v>
      </c>
      <c r="W39" s="11">
        <v>1.2090000000000001</v>
      </c>
      <c r="X39" s="11">
        <v>1.2836666666666667</v>
      </c>
      <c r="Y39" s="12">
        <v>0.27277524325593328</v>
      </c>
      <c r="Z39" s="212">
        <v>6.0034460968543202E-2</v>
      </c>
      <c r="AA39" s="244"/>
    </row>
    <row r="40" spans="2:27" x14ac:dyDescent="0.25">
      <c r="B40" s="29">
        <v>16.259</v>
      </c>
      <c r="C40" s="30">
        <v>14.164</v>
      </c>
      <c r="D40" s="30">
        <v>16.844999999999999</v>
      </c>
      <c r="E40" s="30">
        <v>18.876999999999999</v>
      </c>
      <c r="F40" s="30">
        <v>15.571999999999999</v>
      </c>
      <c r="G40" s="30">
        <v>16.869</v>
      </c>
      <c r="H40" s="30">
        <v>18.065000000000001</v>
      </c>
      <c r="I40" s="31">
        <v>18.547000000000001</v>
      </c>
      <c r="J40" s="30">
        <v>4.8520000000000003</v>
      </c>
      <c r="K40" s="30">
        <v>3.0049999999999999</v>
      </c>
      <c r="L40" s="30">
        <v>4.726</v>
      </c>
      <c r="M40" s="30">
        <v>4.6980000000000004</v>
      </c>
      <c r="N40" s="30">
        <v>4.8540000000000001</v>
      </c>
      <c r="O40" s="30">
        <v>3.548</v>
      </c>
      <c r="P40" s="30">
        <v>3.0960000000000001</v>
      </c>
      <c r="Q40" s="31">
        <v>2.9649999999999999</v>
      </c>
      <c r="S40" s="227"/>
      <c r="T40" s="69" t="s">
        <v>113</v>
      </c>
      <c r="U40" s="11">
        <v>1.4690000000000001</v>
      </c>
      <c r="V40" s="11">
        <v>1.865</v>
      </c>
      <c r="W40" s="11">
        <v>1.635</v>
      </c>
      <c r="X40" s="11">
        <v>1.6563333333333334</v>
      </c>
      <c r="Y40" s="12">
        <v>0.19886008481677089</v>
      </c>
      <c r="Z40" s="227"/>
      <c r="AA40" s="244"/>
    </row>
    <row r="41" spans="2:27" s="51" customFormat="1" ht="15.75" x14ac:dyDescent="0.25">
      <c r="B41" s="27"/>
      <c r="C41" s="27"/>
      <c r="D41" s="27"/>
      <c r="E41" s="27"/>
      <c r="F41" s="27"/>
      <c r="G41" s="27"/>
      <c r="H41" s="27"/>
      <c r="I41" s="34" t="s">
        <v>42</v>
      </c>
      <c r="J41" s="131" t="s">
        <v>129</v>
      </c>
      <c r="K41" s="131" t="s">
        <v>130</v>
      </c>
      <c r="L41" s="131" t="s">
        <v>129</v>
      </c>
      <c r="M41" s="131" t="s">
        <v>129</v>
      </c>
      <c r="N41" s="131" t="s">
        <v>129</v>
      </c>
      <c r="O41" s="131" t="s">
        <v>131</v>
      </c>
      <c r="P41" s="131" t="s">
        <v>131</v>
      </c>
      <c r="Q41" s="189" t="s">
        <v>130</v>
      </c>
      <c r="S41" s="228"/>
      <c r="T41" s="70" t="s">
        <v>114</v>
      </c>
      <c r="U41" s="14">
        <v>1.2689999999999999</v>
      </c>
      <c r="V41" s="14">
        <v>1.4850000000000001</v>
      </c>
      <c r="W41" s="14">
        <v>1.5980000000000001</v>
      </c>
      <c r="X41" s="14">
        <v>1.4506666666666668</v>
      </c>
      <c r="Y41" s="15">
        <v>0.16716558657012326</v>
      </c>
      <c r="Z41" s="228"/>
      <c r="AA41" s="226"/>
    </row>
    <row r="42" spans="2:27" s="51" customFormat="1" x14ac:dyDescent="0.25">
      <c r="B42" s="27"/>
      <c r="C42" s="27"/>
      <c r="D42" s="27"/>
      <c r="E42" s="27"/>
      <c r="F42" s="27"/>
      <c r="G42" s="27"/>
      <c r="H42" s="27"/>
      <c r="I42" s="26" t="s">
        <v>323</v>
      </c>
      <c r="J42" s="27" t="s">
        <v>324</v>
      </c>
      <c r="K42" s="107">
        <v>2.9731804763822719E-62</v>
      </c>
      <c r="L42" s="107"/>
      <c r="M42" s="27"/>
      <c r="N42" s="27"/>
      <c r="O42" s="27"/>
      <c r="P42" s="27"/>
      <c r="Q42" s="28"/>
      <c r="T42" s="71"/>
    </row>
    <row r="43" spans="2:27" s="51" customFormat="1" x14ac:dyDescent="0.25">
      <c r="B43" s="27"/>
      <c r="C43" s="27"/>
      <c r="D43" s="27"/>
      <c r="E43" s="27"/>
      <c r="F43" s="27"/>
      <c r="G43" s="27"/>
      <c r="H43" s="27"/>
      <c r="I43" s="26"/>
      <c r="J43" s="27" t="s">
        <v>325</v>
      </c>
      <c r="K43" s="107">
        <v>2.6676408777533009E-136</v>
      </c>
      <c r="L43" s="107"/>
      <c r="M43" s="27"/>
      <c r="N43" s="27"/>
      <c r="O43" s="27"/>
      <c r="P43" s="27"/>
      <c r="Q43" s="28"/>
      <c r="T43" s="71"/>
    </row>
    <row r="44" spans="2:27" x14ac:dyDescent="0.25">
      <c r="I44" s="33"/>
      <c r="J44" s="14" t="s">
        <v>326</v>
      </c>
      <c r="K44" s="112">
        <v>3.199008808727241E-51</v>
      </c>
      <c r="L44" s="112"/>
      <c r="M44" s="14"/>
      <c r="N44" s="14"/>
      <c r="O44" s="14"/>
      <c r="P44" s="14"/>
      <c r="Q44" s="15"/>
    </row>
    <row r="45" spans="2:27" s="51" customFormat="1" x14ac:dyDescent="0.25">
      <c r="T45" s="71"/>
    </row>
    <row r="46" spans="2:27" s="51" customFormat="1" x14ac:dyDescent="0.25">
      <c r="T46" s="71"/>
    </row>
    <row r="47" spans="2:27" s="51" customFormat="1" x14ac:dyDescent="0.25">
      <c r="T47" s="71"/>
    </row>
    <row r="49" spans="2:26" x14ac:dyDescent="0.25">
      <c r="B49" s="4" t="s">
        <v>115</v>
      </c>
      <c r="S49" s="4" t="s">
        <v>150</v>
      </c>
      <c r="U49" s="219" t="s">
        <v>367</v>
      </c>
      <c r="V49" s="220"/>
      <c r="W49" s="221"/>
    </row>
    <row r="50" spans="2:26" x14ac:dyDescent="0.25">
      <c r="B50" s="234" t="s">
        <v>89</v>
      </c>
      <c r="C50" s="242"/>
      <c r="D50" s="242"/>
      <c r="E50" s="242"/>
      <c r="F50" s="242"/>
      <c r="G50" s="242"/>
      <c r="H50" s="242"/>
      <c r="I50" s="243"/>
      <c r="J50" s="230" t="s">
        <v>90</v>
      </c>
      <c r="K50" s="242"/>
      <c r="L50" s="242"/>
      <c r="M50" s="242"/>
      <c r="N50" s="242"/>
      <c r="O50" s="242"/>
      <c r="P50" s="242"/>
      <c r="Q50" s="243"/>
      <c r="S50" s="78"/>
      <c r="T50" s="74"/>
      <c r="U50" s="77" t="s">
        <v>139</v>
      </c>
      <c r="V50" s="77" t="s">
        <v>140</v>
      </c>
      <c r="W50" s="77" t="s">
        <v>141</v>
      </c>
      <c r="X50" s="79" t="s">
        <v>142</v>
      </c>
      <c r="Y50" s="80" t="s">
        <v>143</v>
      </c>
    </row>
    <row r="51" spans="2:26" x14ac:dyDescent="0.25">
      <c r="B51" s="56" t="s">
        <v>2</v>
      </c>
      <c r="C51" s="81" t="s">
        <v>38</v>
      </c>
      <c r="D51" s="57" t="s">
        <v>110</v>
      </c>
      <c r="E51" s="57" t="s">
        <v>111</v>
      </c>
      <c r="F51" s="57" t="s">
        <v>106</v>
      </c>
      <c r="G51" s="57" t="s">
        <v>112</v>
      </c>
      <c r="H51" s="57" t="s">
        <v>113</v>
      </c>
      <c r="I51" s="58" t="s">
        <v>114</v>
      </c>
      <c r="J51" s="57" t="s">
        <v>2</v>
      </c>
      <c r="K51" s="81" t="s">
        <v>38</v>
      </c>
      <c r="L51" s="57" t="s">
        <v>110</v>
      </c>
      <c r="M51" s="57" t="s">
        <v>111</v>
      </c>
      <c r="N51" s="57" t="s">
        <v>106</v>
      </c>
      <c r="O51" s="57" t="s">
        <v>112</v>
      </c>
      <c r="P51" s="57" t="s">
        <v>113</v>
      </c>
      <c r="Q51" s="58" t="s">
        <v>114</v>
      </c>
      <c r="S51" s="210" t="s">
        <v>68</v>
      </c>
      <c r="T51" s="74" t="s">
        <v>134</v>
      </c>
      <c r="U51" s="77">
        <v>1</v>
      </c>
      <c r="V51" s="77">
        <v>1</v>
      </c>
      <c r="W51" s="77">
        <v>1</v>
      </c>
      <c r="X51" s="11">
        <v>1</v>
      </c>
      <c r="Y51" s="12">
        <v>0</v>
      </c>
    </row>
    <row r="52" spans="2:26" x14ac:dyDescent="0.25">
      <c r="B52" s="56">
        <v>16.619</v>
      </c>
      <c r="C52" s="57">
        <v>15.457000000000001</v>
      </c>
      <c r="D52" s="57">
        <v>17.564</v>
      </c>
      <c r="E52" s="57">
        <v>14.287000000000001</v>
      </c>
      <c r="F52" s="57">
        <v>17.378</v>
      </c>
      <c r="G52" s="57">
        <v>17.276</v>
      </c>
      <c r="H52" s="57">
        <v>15.808</v>
      </c>
      <c r="I52" s="58">
        <v>18.702999999999999</v>
      </c>
      <c r="J52" s="57">
        <v>4.4969999999999999</v>
      </c>
      <c r="K52" s="57">
        <v>3.55</v>
      </c>
      <c r="L52" s="57">
        <v>5.1980000000000004</v>
      </c>
      <c r="M52" s="57">
        <v>6.5090000000000003</v>
      </c>
      <c r="N52" s="57">
        <v>6.5890000000000004</v>
      </c>
      <c r="O52" s="57">
        <v>4.306</v>
      </c>
      <c r="P52" s="57">
        <v>4.6950000000000003</v>
      </c>
      <c r="Q52" s="58">
        <v>3.6709999999999998</v>
      </c>
      <c r="S52" s="227"/>
      <c r="T52" s="86" t="s">
        <v>135</v>
      </c>
      <c r="U52" s="11">
        <v>1.4E-2</v>
      </c>
      <c r="V52" s="11">
        <v>3.3000000000000002E-2</v>
      </c>
      <c r="W52" s="11">
        <v>1.4E-2</v>
      </c>
      <c r="X52" s="11">
        <v>2.0333333333333332E-2</v>
      </c>
      <c r="Y52" s="12">
        <v>1.0969655114602893E-2</v>
      </c>
    </row>
    <row r="53" spans="2:26" x14ac:dyDescent="0.25">
      <c r="B53" s="56">
        <v>14.692</v>
      </c>
      <c r="C53" s="57">
        <v>16.556000000000001</v>
      </c>
      <c r="D53" s="57">
        <v>16.762</v>
      </c>
      <c r="E53" s="57">
        <v>19.181999999999999</v>
      </c>
      <c r="F53" s="57">
        <v>15.396000000000001</v>
      </c>
      <c r="G53" s="57">
        <v>16.126000000000001</v>
      </c>
      <c r="H53" s="57">
        <v>15.086</v>
      </c>
      <c r="I53" s="58">
        <v>16.741</v>
      </c>
      <c r="J53" s="57">
        <v>3.9860000000000002</v>
      </c>
      <c r="K53" s="57">
        <v>3.754</v>
      </c>
      <c r="L53" s="57">
        <v>6.5229999999999997</v>
      </c>
      <c r="M53" s="57">
        <v>6.1689999999999996</v>
      </c>
      <c r="N53" s="57">
        <v>6.3949999999999996</v>
      </c>
      <c r="O53" s="57">
        <v>5.4530000000000003</v>
      </c>
      <c r="P53" s="57">
        <v>5.1639999999999997</v>
      </c>
      <c r="Q53" s="58">
        <v>3.5990000000000002</v>
      </c>
      <c r="S53" s="227"/>
      <c r="T53" s="69" t="s">
        <v>136</v>
      </c>
      <c r="U53" s="11">
        <v>1.704</v>
      </c>
      <c r="V53" s="11">
        <v>1.7589999999999999</v>
      </c>
      <c r="W53" s="11">
        <v>1.968</v>
      </c>
      <c r="X53" s="11">
        <v>1.8103333333333333</v>
      </c>
      <c r="Y53" s="12">
        <v>0.13928507936363227</v>
      </c>
    </row>
    <row r="54" spans="2:26" x14ac:dyDescent="0.25">
      <c r="B54" s="56">
        <v>15.968999999999999</v>
      </c>
      <c r="C54" s="57">
        <v>15.074999999999999</v>
      </c>
      <c r="D54" s="57">
        <v>18.602</v>
      </c>
      <c r="E54" s="57">
        <v>18.734999999999999</v>
      </c>
      <c r="F54" s="57">
        <v>14.172000000000001</v>
      </c>
      <c r="G54" s="57">
        <v>12.603</v>
      </c>
      <c r="H54" s="57">
        <v>16.832999999999998</v>
      </c>
      <c r="I54" s="58">
        <v>17.878</v>
      </c>
      <c r="J54" s="57">
        <v>4.0919999999999996</v>
      </c>
      <c r="K54" s="57">
        <v>4.298</v>
      </c>
      <c r="L54" s="57">
        <v>6.5650000000000004</v>
      </c>
      <c r="M54" s="57">
        <v>7.7160000000000002</v>
      </c>
      <c r="N54" s="57">
        <v>7.04</v>
      </c>
      <c r="O54" s="57">
        <v>3.9710000000000001</v>
      </c>
      <c r="P54" s="57">
        <v>3.7530000000000001</v>
      </c>
      <c r="Q54" s="58">
        <v>4.7930000000000001</v>
      </c>
      <c r="S54" s="227"/>
      <c r="T54" s="69" t="s">
        <v>137</v>
      </c>
      <c r="U54" s="11">
        <v>2.0859999999999999</v>
      </c>
      <c r="V54" s="11">
        <v>2.2690000000000001</v>
      </c>
      <c r="W54" s="11">
        <v>2.6429999999999998</v>
      </c>
      <c r="X54" s="11">
        <v>2.3326666666666669</v>
      </c>
      <c r="Y54" s="12">
        <v>0.2839055007098899</v>
      </c>
    </row>
    <row r="55" spans="2:26" x14ac:dyDescent="0.25">
      <c r="B55" s="56">
        <v>17.5</v>
      </c>
      <c r="C55" s="57">
        <v>14.444000000000001</v>
      </c>
      <c r="D55" s="57">
        <v>17.332999999999998</v>
      </c>
      <c r="E55" s="57">
        <v>15.667999999999999</v>
      </c>
      <c r="F55" s="57">
        <v>16.289000000000001</v>
      </c>
      <c r="G55" s="57">
        <v>16.11</v>
      </c>
      <c r="H55" s="57">
        <v>18.308</v>
      </c>
      <c r="I55" s="58">
        <v>18.646999999999998</v>
      </c>
      <c r="J55" s="57">
        <v>4.5190000000000001</v>
      </c>
      <c r="K55" s="57">
        <v>3.411</v>
      </c>
      <c r="L55" s="57">
        <v>5.992</v>
      </c>
      <c r="M55" s="57">
        <v>7.4509999999999996</v>
      </c>
      <c r="N55" s="57">
        <v>6.3440000000000003</v>
      </c>
      <c r="O55" s="57">
        <v>3.4769999999999999</v>
      </c>
      <c r="P55" s="57">
        <v>3.5179999999999998</v>
      </c>
      <c r="Q55" s="58">
        <v>2.7280000000000002</v>
      </c>
      <c r="S55" s="227"/>
      <c r="T55" s="69" t="s">
        <v>138</v>
      </c>
      <c r="U55" s="11">
        <v>1.806</v>
      </c>
      <c r="V55" s="11">
        <v>2.036</v>
      </c>
      <c r="W55" s="11">
        <v>2.2559999999999998</v>
      </c>
      <c r="X55" s="11">
        <v>2.0326666666666666</v>
      </c>
      <c r="Y55" s="12">
        <v>0.22501851775650217</v>
      </c>
    </row>
    <row r="56" spans="2:26" x14ac:dyDescent="0.25">
      <c r="B56" s="56">
        <v>16.262</v>
      </c>
      <c r="C56" s="57">
        <v>14.366</v>
      </c>
      <c r="D56" s="57">
        <v>17.864999999999998</v>
      </c>
      <c r="E56" s="57">
        <v>19.151</v>
      </c>
      <c r="F56" s="57">
        <v>17.596</v>
      </c>
      <c r="G56" s="57">
        <v>15.864000000000001</v>
      </c>
      <c r="H56" s="57">
        <v>16.14</v>
      </c>
      <c r="I56" s="58">
        <v>12.29</v>
      </c>
      <c r="J56" s="57">
        <v>4.6159999999999997</v>
      </c>
      <c r="K56" s="57">
        <v>3.2639999999999998</v>
      </c>
      <c r="L56" s="57">
        <v>7.2519999999999998</v>
      </c>
      <c r="M56" s="57">
        <v>6.0970000000000004</v>
      </c>
      <c r="N56" s="57">
        <v>7.0449999999999999</v>
      </c>
      <c r="O56" s="57">
        <v>4.7990000000000004</v>
      </c>
      <c r="P56" s="57">
        <v>3.8479999999999999</v>
      </c>
      <c r="Q56" s="58">
        <v>4.2910000000000004</v>
      </c>
      <c r="S56" s="227"/>
      <c r="T56" s="69" t="s">
        <v>126</v>
      </c>
      <c r="U56" s="11">
        <v>0.85599999999999998</v>
      </c>
      <c r="V56" s="11">
        <v>1.496</v>
      </c>
      <c r="W56" s="11">
        <v>1.129</v>
      </c>
      <c r="X56" s="11">
        <v>1.1603333333333332</v>
      </c>
      <c r="Y56" s="12">
        <v>0.32114845995790403</v>
      </c>
    </row>
    <row r="57" spans="2:26" x14ac:dyDescent="0.25">
      <c r="B57" s="56">
        <v>16.266999999999999</v>
      </c>
      <c r="C57" s="57">
        <v>13.663</v>
      </c>
      <c r="D57" s="57">
        <v>17.446000000000002</v>
      </c>
      <c r="E57" s="57">
        <v>14.923999999999999</v>
      </c>
      <c r="F57" s="57">
        <v>14.96</v>
      </c>
      <c r="G57" s="57">
        <v>17.399000000000001</v>
      </c>
      <c r="H57" s="57">
        <v>15.795999999999999</v>
      </c>
      <c r="I57" s="58">
        <v>17.032</v>
      </c>
      <c r="J57" s="57">
        <v>4.907</v>
      </c>
      <c r="K57" s="57">
        <v>3.9169999999999998</v>
      </c>
      <c r="L57" s="57">
        <v>6.0220000000000002</v>
      </c>
      <c r="M57" s="57">
        <v>6.9370000000000003</v>
      </c>
      <c r="N57" s="57">
        <v>7.01</v>
      </c>
      <c r="O57" s="57">
        <v>3.141</v>
      </c>
      <c r="P57" s="57">
        <v>4.1310000000000002</v>
      </c>
      <c r="Q57" s="58">
        <v>3.722</v>
      </c>
      <c r="S57" s="227"/>
      <c r="T57" s="69" t="s">
        <v>127</v>
      </c>
      <c r="U57" s="11">
        <v>0.68899999999999995</v>
      </c>
      <c r="V57" s="11">
        <v>0.96499999999999997</v>
      </c>
      <c r="W57" s="11">
        <v>0.88700000000000001</v>
      </c>
      <c r="X57" s="11">
        <v>0.84699999999999998</v>
      </c>
      <c r="Y57" s="12">
        <v>0.14228141129465904</v>
      </c>
    </row>
    <row r="58" spans="2:26" x14ac:dyDescent="0.25">
      <c r="B58" s="56">
        <v>15.4</v>
      </c>
      <c r="C58" s="57">
        <v>16.074000000000002</v>
      </c>
      <c r="D58" s="57">
        <v>19.417000000000002</v>
      </c>
      <c r="E58" s="57">
        <v>18.259</v>
      </c>
      <c r="F58" s="57">
        <v>17.47</v>
      </c>
      <c r="G58" s="57">
        <v>14.189</v>
      </c>
      <c r="H58" s="57">
        <v>13.489000000000001</v>
      </c>
      <c r="I58" s="58">
        <v>16.302</v>
      </c>
      <c r="J58" s="57">
        <v>4.4260000000000002</v>
      </c>
      <c r="K58" s="57">
        <v>3.214</v>
      </c>
      <c r="L58" s="57">
        <v>6.7990000000000004</v>
      </c>
      <c r="M58" s="57">
        <v>6.8940000000000001</v>
      </c>
      <c r="N58" s="57">
        <v>6.2489999999999997</v>
      </c>
      <c r="O58" s="57">
        <v>4.7629999999999999</v>
      </c>
      <c r="P58" s="57">
        <v>4.82</v>
      </c>
      <c r="Q58" s="58">
        <v>3.2370000000000001</v>
      </c>
      <c r="S58" s="228"/>
      <c r="T58" s="70" t="s">
        <v>128</v>
      </c>
      <c r="U58" s="14">
        <v>0.78200000000000003</v>
      </c>
      <c r="V58" s="14">
        <v>0.86499999999999999</v>
      </c>
      <c r="W58" s="14">
        <v>1.087</v>
      </c>
      <c r="X58" s="14">
        <v>0.91133333333333333</v>
      </c>
      <c r="Y58" s="15">
        <v>0.15769062538189521</v>
      </c>
      <c r="Z58" s="16" t="s">
        <v>323</v>
      </c>
    </row>
    <row r="59" spans="2:26" x14ac:dyDescent="0.25">
      <c r="B59" s="56">
        <v>14.218999999999999</v>
      </c>
      <c r="C59" s="57">
        <v>13.688000000000001</v>
      </c>
      <c r="D59" s="57">
        <v>17.827999999999999</v>
      </c>
      <c r="E59" s="57">
        <v>15.287000000000001</v>
      </c>
      <c r="F59" s="57">
        <v>17.364000000000001</v>
      </c>
      <c r="G59" s="57">
        <v>14.426</v>
      </c>
      <c r="H59" s="57">
        <v>16.655999999999999</v>
      </c>
      <c r="I59" s="58">
        <v>17.751999999999999</v>
      </c>
      <c r="J59" s="57">
        <v>4.1820000000000004</v>
      </c>
      <c r="K59" s="57">
        <v>2.4849999999999999</v>
      </c>
      <c r="L59" s="57">
        <v>6.7190000000000003</v>
      </c>
      <c r="M59" s="57">
        <v>8.01</v>
      </c>
      <c r="N59" s="57">
        <v>6.4669999999999996</v>
      </c>
      <c r="O59" s="57">
        <v>4.8129999999999997</v>
      </c>
      <c r="P59" s="57">
        <v>3.7250000000000001</v>
      </c>
      <c r="Q59" s="58">
        <v>2.9750000000000001</v>
      </c>
      <c r="S59" s="210" t="s">
        <v>152</v>
      </c>
      <c r="T59" s="69" t="s">
        <v>134</v>
      </c>
      <c r="U59" s="11">
        <v>1.964</v>
      </c>
      <c r="V59" s="11">
        <v>2.0649999999999999</v>
      </c>
      <c r="W59" s="11">
        <v>2.4740000000000002</v>
      </c>
      <c r="X59" s="11">
        <v>2.1676666666666669</v>
      </c>
      <c r="Y59" s="12">
        <v>0.27005616699741142</v>
      </c>
      <c r="Z59" s="65">
        <v>1.17002497149085E-2</v>
      </c>
    </row>
    <row r="60" spans="2:26" x14ac:dyDescent="0.25">
      <c r="B60" s="56">
        <v>15.207000000000001</v>
      </c>
      <c r="C60" s="57">
        <v>15.723000000000001</v>
      </c>
      <c r="D60" s="57">
        <v>18.138000000000002</v>
      </c>
      <c r="E60" s="57">
        <v>16.722999999999999</v>
      </c>
      <c r="F60" s="57">
        <v>14.532</v>
      </c>
      <c r="G60" s="57">
        <v>14.974</v>
      </c>
      <c r="H60" s="57">
        <v>15.891999999999999</v>
      </c>
      <c r="I60" s="58">
        <v>18.739999999999998</v>
      </c>
      <c r="J60" s="57">
        <v>4.6239999999999997</v>
      </c>
      <c r="K60" s="57">
        <v>3.371</v>
      </c>
      <c r="L60" s="57">
        <v>6.8630000000000004</v>
      </c>
      <c r="M60" s="57">
        <v>7.2160000000000002</v>
      </c>
      <c r="N60" s="57">
        <v>7.3390000000000004</v>
      </c>
      <c r="O60" s="57">
        <v>4.2789999999999999</v>
      </c>
      <c r="P60" s="57">
        <v>4.1189999999999998</v>
      </c>
      <c r="Q60" s="58">
        <v>3.762</v>
      </c>
      <c r="S60" s="227"/>
      <c r="T60" s="86" t="s">
        <v>135</v>
      </c>
      <c r="U60" s="11">
        <v>1.2E-2</v>
      </c>
      <c r="V60" s="11">
        <v>1.9E-2</v>
      </c>
      <c r="W60" s="11">
        <v>3.6999999999999998E-2</v>
      </c>
      <c r="X60" s="11">
        <v>2.2666666666666668E-2</v>
      </c>
      <c r="Y60" s="12">
        <v>1.2897028081435395E-2</v>
      </c>
      <c r="Z60" s="65"/>
    </row>
    <row r="61" spans="2:26" x14ac:dyDescent="0.25">
      <c r="B61" s="56">
        <v>16.66</v>
      </c>
      <c r="C61" s="57">
        <v>15.284000000000001</v>
      </c>
      <c r="D61" s="57">
        <v>15.406000000000001</v>
      </c>
      <c r="E61" s="57">
        <v>18.207999999999998</v>
      </c>
      <c r="F61" s="57">
        <v>13.738</v>
      </c>
      <c r="G61" s="57">
        <v>17.465</v>
      </c>
      <c r="H61" s="57">
        <v>18.867999999999999</v>
      </c>
      <c r="I61" s="58">
        <v>17.257999999999999</v>
      </c>
      <c r="J61" s="57">
        <v>3.9969999999999999</v>
      </c>
      <c r="K61" s="57">
        <v>3.758</v>
      </c>
      <c r="L61" s="57">
        <v>8.6319999999999997</v>
      </c>
      <c r="M61" s="57">
        <v>6.1890000000000001</v>
      </c>
      <c r="N61" s="57">
        <v>5.7279999999999998</v>
      </c>
      <c r="O61" s="57">
        <v>4.2910000000000004</v>
      </c>
      <c r="P61" s="57">
        <v>3.161</v>
      </c>
      <c r="Q61" s="58">
        <v>5.14</v>
      </c>
      <c r="S61" s="227"/>
      <c r="T61" s="69" t="s">
        <v>136</v>
      </c>
      <c r="U61" s="11">
        <v>4.4589999999999996</v>
      </c>
      <c r="V61" s="11">
        <v>4.9649999999999999</v>
      </c>
      <c r="W61" s="11">
        <v>5.3010000000000002</v>
      </c>
      <c r="X61" s="11">
        <v>4.9083333333333332</v>
      </c>
      <c r="Y61" s="12">
        <v>0.42385060261055846</v>
      </c>
      <c r="Z61" s="65">
        <v>1.0274000165390901E-2</v>
      </c>
    </row>
    <row r="62" spans="2:26" x14ac:dyDescent="0.25">
      <c r="B62" s="56">
        <v>15.409000000000001</v>
      </c>
      <c r="C62" s="57">
        <v>16.734999999999999</v>
      </c>
      <c r="D62" s="57">
        <v>17.777000000000001</v>
      </c>
      <c r="E62" s="57">
        <v>18.367999999999999</v>
      </c>
      <c r="F62" s="57">
        <v>15.448</v>
      </c>
      <c r="G62" s="57">
        <v>16.552</v>
      </c>
      <c r="H62" s="57">
        <v>15.367000000000001</v>
      </c>
      <c r="I62" s="58">
        <v>14.393000000000001</v>
      </c>
      <c r="J62" s="57">
        <v>4.0780000000000003</v>
      </c>
      <c r="K62" s="57">
        <v>2.6459999999999999</v>
      </c>
      <c r="L62" s="57">
        <v>6.7530000000000001</v>
      </c>
      <c r="M62" s="57">
        <v>7.1790000000000003</v>
      </c>
      <c r="N62" s="57">
        <v>7.9829999999999997</v>
      </c>
      <c r="O62" s="57">
        <v>4.6769999999999996</v>
      </c>
      <c r="P62" s="57">
        <v>4.03</v>
      </c>
      <c r="Q62" s="58">
        <v>3.133</v>
      </c>
      <c r="S62" s="227"/>
      <c r="T62" s="69" t="s">
        <v>137</v>
      </c>
      <c r="U62" s="11">
        <v>5.5209999999999999</v>
      </c>
      <c r="V62" s="11">
        <v>6.0449999999999999</v>
      </c>
      <c r="W62" s="11">
        <v>5.5119999999999996</v>
      </c>
      <c r="X62" s="11">
        <v>5.6926666666666668</v>
      </c>
      <c r="Y62" s="12">
        <v>0.3051627980821604</v>
      </c>
      <c r="Z62" s="65">
        <v>1.0152608085400701E-2</v>
      </c>
    </row>
    <row r="63" spans="2:26" x14ac:dyDescent="0.25">
      <c r="B63" s="56">
        <v>17.440000000000001</v>
      </c>
      <c r="C63" s="57">
        <v>14.875999999999999</v>
      </c>
      <c r="D63" s="57">
        <v>14.347</v>
      </c>
      <c r="E63" s="57">
        <v>17.622</v>
      </c>
      <c r="F63" s="57">
        <v>19.102</v>
      </c>
      <c r="G63" s="57">
        <v>15.816000000000001</v>
      </c>
      <c r="H63" s="57">
        <v>14.805</v>
      </c>
      <c r="I63" s="58">
        <v>16.292000000000002</v>
      </c>
      <c r="J63" s="57">
        <v>4.9349999999999996</v>
      </c>
      <c r="K63" s="57">
        <v>3.11</v>
      </c>
      <c r="L63" s="57">
        <v>6.5730000000000004</v>
      </c>
      <c r="M63" s="57">
        <v>6.3630000000000004</v>
      </c>
      <c r="N63" s="57">
        <v>5.6520000000000001</v>
      </c>
      <c r="O63" s="57">
        <v>4.4349999999999996</v>
      </c>
      <c r="P63" s="57">
        <v>4.4580000000000002</v>
      </c>
      <c r="Q63" s="58">
        <v>3.415</v>
      </c>
      <c r="S63" s="227"/>
      <c r="T63" s="69" t="s">
        <v>138</v>
      </c>
      <c r="U63" s="11">
        <v>4.2359999999999998</v>
      </c>
      <c r="V63" s="11">
        <v>4.6589999999999998</v>
      </c>
      <c r="W63" s="11">
        <v>4.8620000000000001</v>
      </c>
      <c r="X63" s="11">
        <v>4.5856666666666666</v>
      </c>
      <c r="Y63" s="12">
        <v>0.31937804140756676</v>
      </c>
      <c r="Z63" s="65">
        <v>1.03473345700452E-2</v>
      </c>
    </row>
    <row r="64" spans="2:26" x14ac:dyDescent="0.25">
      <c r="B64" s="56">
        <v>15.034000000000001</v>
      </c>
      <c r="C64" s="57">
        <v>14.218999999999999</v>
      </c>
      <c r="D64" s="57">
        <v>14.516999999999999</v>
      </c>
      <c r="E64" s="57">
        <v>17.302</v>
      </c>
      <c r="F64" s="57">
        <v>16.04</v>
      </c>
      <c r="G64" s="57">
        <v>16.256</v>
      </c>
      <c r="H64" s="57">
        <v>14.971</v>
      </c>
      <c r="I64" s="58">
        <v>16.404</v>
      </c>
      <c r="J64" s="57">
        <v>4.4080000000000004</v>
      </c>
      <c r="K64" s="57">
        <v>3.2890000000000001</v>
      </c>
      <c r="L64" s="57">
        <v>7.415</v>
      </c>
      <c r="M64" s="57">
        <v>7.7009999999999996</v>
      </c>
      <c r="N64" s="57">
        <v>5.9409999999999998</v>
      </c>
      <c r="O64" s="57">
        <v>3.5830000000000002</v>
      </c>
      <c r="P64" s="57">
        <v>3.6749999999999998</v>
      </c>
      <c r="Q64" s="58">
        <v>4.1959999999999997</v>
      </c>
      <c r="S64" s="227"/>
      <c r="T64" s="69" t="s">
        <v>126</v>
      </c>
      <c r="U64" s="11">
        <v>1.9850000000000001</v>
      </c>
      <c r="V64" s="11">
        <v>2.4620000000000002</v>
      </c>
      <c r="W64" s="11">
        <v>2.0539999999999998</v>
      </c>
      <c r="X64" s="11">
        <v>2.1669999999999998</v>
      </c>
      <c r="Y64" s="12">
        <v>0.25779643131742547</v>
      </c>
      <c r="Z64" s="65">
        <v>1.33285240215033E-2</v>
      </c>
    </row>
    <row r="65" spans="2:26" x14ac:dyDescent="0.25">
      <c r="B65" s="56">
        <v>18.2</v>
      </c>
      <c r="C65" s="57">
        <v>14.763999999999999</v>
      </c>
      <c r="D65" s="57">
        <v>15.422000000000001</v>
      </c>
      <c r="E65" s="57">
        <v>19.271000000000001</v>
      </c>
      <c r="F65" s="57">
        <v>20.29</v>
      </c>
      <c r="G65" s="57">
        <v>15.297000000000001</v>
      </c>
      <c r="H65" s="57">
        <v>16.114999999999998</v>
      </c>
      <c r="I65" s="58">
        <v>18.609000000000002</v>
      </c>
      <c r="J65" s="57">
        <v>4.2839999999999998</v>
      </c>
      <c r="K65" s="57">
        <v>3.548</v>
      </c>
      <c r="L65" s="57">
        <v>6.32</v>
      </c>
      <c r="M65" s="57">
        <v>6.4850000000000003</v>
      </c>
      <c r="N65" s="57">
        <v>5.3109999999999999</v>
      </c>
      <c r="O65" s="57">
        <v>3.8319999999999999</v>
      </c>
      <c r="P65" s="57">
        <v>2.6549999999999998</v>
      </c>
      <c r="Q65" s="58">
        <v>3.891</v>
      </c>
      <c r="S65" s="227"/>
      <c r="T65" s="69" t="s">
        <v>127</v>
      </c>
      <c r="U65" s="11">
        <v>2.056</v>
      </c>
      <c r="V65" s="11">
        <v>2.2050000000000001</v>
      </c>
      <c r="W65" s="11">
        <v>1.9059999999999999</v>
      </c>
      <c r="X65" s="11">
        <v>2.0556666666666668</v>
      </c>
      <c r="Y65" s="12">
        <v>0.14950027870654073</v>
      </c>
      <c r="Z65" s="65">
        <v>1.05318122131861E-2</v>
      </c>
    </row>
    <row r="66" spans="2:26" x14ac:dyDescent="0.25">
      <c r="B66" s="56">
        <v>16.704000000000001</v>
      </c>
      <c r="C66" s="57">
        <v>14.837</v>
      </c>
      <c r="D66" s="57">
        <v>15.565</v>
      </c>
      <c r="E66" s="57">
        <v>18.481000000000002</v>
      </c>
      <c r="F66" s="57">
        <v>18.486000000000001</v>
      </c>
      <c r="G66" s="57">
        <v>16.236000000000001</v>
      </c>
      <c r="H66" s="57">
        <v>16.829000000000001</v>
      </c>
      <c r="I66" s="58">
        <v>16.788</v>
      </c>
      <c r="J66" s="57">
        <v>4.7119999999999997</v>
      </c>
      <c r="K66" s="57">
        <v>3.7989999999999999</v>
      </c>
      <c r="L66" s="57">
        <v>5.9039999999999999</v>
      </c>
      <c r="M66" s="57">
        <v>8.2759999999999998</v>
      </c>
      <c r="N66" s="57">
        <v>6.83</v>
      </c>
      <c r="O66" s="57">
        <v>4.4630000000000001</v>
      </c>
      <c r="P66" s="57">
        <v>3.9060000000000001</v>
      </c>
      <c r="Q66" s="58">
        <v>4.7110000000000003</v>
      </c>
      <c r="S66" s="228"/>
      <c r="T66" s="70" t="s">
        <v>128</v>
      </c>
      <c r="U66" s="14">
        <v>2.3359999999999999</v>
      </c>
      <c r="V66" s="14">
        <v>2.1560000000000001</v>
      </c>
      <c r="W66" s="14">
        <v>2.6389999999999998</v>
      </c>
      <c r="X66" s="14">
        <v>2.3770000000000002</v>
      </c>
      <c r="Y66" s="15">
        <v>0.24409629247491638</v>
      </c>
      <c r="Z66" s="66">
        <v>1.0946110312861501E-2</v>
      </c>
    </row>
    <row r="67" spans="2:26" x14ac:dyDescent="0.25">
      <c r="B67" s="56">
        <v>13.332000000000001</v>
      </c>
      <c r="C67" s="57">
        <v>16.59</v>
      </c>
      <c r="D67" s="57">
        <v>19.021000000000001</v>
      </c>
      <c r="E67" s="57">
        <v>16.007999999999999</v>
      </c>
      <c r="F67" s="57">
        <v>14.731</v>
      </c>
      <c r="G67" s="57">
        <v>15.159000000000001</v>
      </c>
      <c r="H67" s="57">
        <v>17.498000000000001</v>
      </c>
      <c r="I67" s="58">
        <v>16.844000000000001</v>
      </c>
      <c r="J67" s="57">
        <v>5.2439999999999998</v>
      </c>
      <c r="K67" s="57">
        <v>3.4039999999999999</v>
      </c>
      <c r="L67" s="57">
        <v>6.6360000000000001</v>
      </c>
      <c r="M67" s="57">
        <v>6.32</v>
      </c>
      <c r="N67" s="57">
        <v>6.5679999999999996</v>
      </c>
      <c r="O67" s="57">
        <v>4.8979999999999997</v>
      </c>
      <c r="P67" s="57">
        <v>2.9289999999999998</v>
      </c>
      <c r="Q67" s="58">
        <v>2.8889999999999998</v>
      </c>
      <c r="Y67" s="11"/>
    </row>
    <row r="68" spans="2:26" x14ac:dyDescent="0.25">
      <c r="B68" s="56">
        <v>14.712999999999999</v>
      </c>
      <c r="C68" s="57">
        <v>17.649000000000001</v>
      </c>
      <c r="D68" s="57">
        <v>18.300999999999998</v>
      </c>
      <c r="E68" s="57">
        <v>19.806999999999999</v>
      </c>
      <c r="F68" s="57">
        <v>14.603999999999999</v>
      </c>
      <c r="G68" s="57">
        <v>14.625999999999999</v>
      </c>
      <c r="H68" s="57">
        <v>20.373999999999999</v>
      </c>
      <c r="I68" s="58">
        <v>14.082000000000001</v>
      </c>
      <c r="J68" s="57">
        <v>4.8280000000000003</v>
      </c>
      <c r="K68" s="57">
        <v>3.294</v>
      </c>
      <c r="L68" s="57">
        <v>7.3490000000000002</v>
      </c>
      <c r="M68" s="57">
        <v>5.8819999999999997</v>
      </c>
      <c r="N68" s="57">
        <v>6.0890000000000004</v>
      </c>
      <c r="O68" s="57">
        <v>3.4750000000000001</v>
      </c>
      <c r="P68" s="57">
        <v>3.274</v>
      </c>
      <c r="Q68" s="58">
        <v>4.4029999999999996</v>
      </c>
    </row>
    <row r="69" spans="2:26" x14ac:dyDescent="0.25">
      <c r="B69" s="56">
        <v>15.292</v>
      </c>
      <c r="C69" s="57">
        <v>14.885</v>
      </c>
      <c r="D69" s="57">
        <v>17.715</v>
      </c>
      <c r="E69" s="57">
        <v>19.798999999999999</v>
      </c>
      <c r="F69" s="57">
        <v>15.23</v>
      </c>
      <c r="G69" s="57">
        <v>17.337</v>
      </c>
      <c r="H69" s="57">
        <v>19.302</v>
      </c>
      <c r="I69" s="58">
        <v>14.263999999999999</v>
      </c>
      <c r="J69" s="57">
        <v>5.0090000000000003</v>
      </c>
      <c r="K69" s="57">
        <v>3.113</v>
      </c>
      <c r="L69" s="57">
        <v>7.59</v>
      </c>
      <c r="M69" s="57">
        <v>6.9740000000000002</v>
      </c>
      <c r="N69" s="57">
        <v>7.5940000000000003</v>
      </c>
      <c r="O69" s="57">
        <v>3.6030000000000002</v>
      </c>
      <c r="P69" s="57">
        <v>2.9329999999999998</v>
      </c>
      <c r="Q69" s="58">
        <v>3.7650000000000001</v>
      </c>
    </row>
    <row r="70" spans="2:26" x14ac:dyDescent="0.25">
      <c r="B70" s="56">
        <v>15.834</v>
      </c>
      <c r="C70" s="57">
        <v>15.058999999999999</v>
      </c>
      <c r="D70" s="57">
        <v>16.547000000000001</v>
      </c>
      <c r="E70" s="57">
        <v>18.997</v>
      </c>
      <c r="F70" s="57">
        <v>14.113</v>
      </c>
      <c r="G70" s="57">
        <v>15.753</v>
      </c>
      <c r="H70" s="57">
        <v>16.657</v>
      </c>
      <c r="I70" s="58">
        <v>13.625</v>
      </c>
      <c r="J70" s="57">
        <v>4.5999999999999996</v>
      </c>
      <c r="K70" s="57">
        <v>2.7749999999999999</v>
      </c>
      <c r="L70" s="57">
        <v>6.2720000000000002</v>
      </c>
      <c r="M70" s="57">
        <v>6.7430000000000003</v>
      </c>
      <c r="N70" s="57">
        <v>6.8360000000000003</v>
      </c>
      <c r="O70" s="57">
        <v>3.8769999999999998</v>
      </c>
      <c r="P70" s="57">
        <v>3.4489999999999998</v>
      </c>
      <c r="Q70" s="58">
        <v>4.7329999999999997</v>
      </c>
    </row>
    <row r="71" spans="2:26" x14ac:dyDescent="0.25">
      <c r="B71" s="56">
        <v>15.382</v>
      </c>
      <c r="C71" s="57">
        <v>15.845000000000001</v>
      </c>
      <c r="D71" s="57">
        <v>18.364000000000001</v>
      </c>
      <c r="E71" s="57">
        <v>18.495999999999999</v>
      </c>
      <c r="F71" s="57">
        <v>18.722000000000001</v>
      </c>
      <c r="G71" s="57">
        <v>16.175999999999998</v>
      </c>
      <c r="H71" s="57">
        <v>15.417</v>
      </c>
      <c r="I71" s="58">
        <v>16.943000000000001</v>
      </c>
      <c r="J71" s="57">
        <v>5.08</v>
      </c>
      <c r="K71" s="57">
        <v>3.5139999999999998</v>
      </c>
      <c r="L71" s="57">
        <v>7.0720000000000001</v>
      </c>
      <c r="M71" s="57">
        <v>6.0990000000000002</v>
      </c>
      <c r="N71" s="57">
        <v>7.1280000000000001</v>
      </c>
      <c r="O71" s="57">
        <v>3.7320000000000002</v>
      </c>
      <c r="P71" s="57">
        <v>3.9390000000000001</v>
      </c>
      <c r="Q71" s="58">
        <v>3.762</v>
      </c>
    </row>
    <row r="72" spans="2:26" x14ac:dyDescent="0.25">
      <c r="B72" s="56">
        <v>18.625</v>
      </c>
      <c r="C72" s="57">
        <v>14.824</v>
      </c>
      <c r="D72" s="57">
        <v>17.803999999999998</v>
      </c>
      <c r="E72" s="57">
        <v>17.286000000000001</v>
      </c>
      <c r="F72" s="57">
        <v>16.033999999999999</v>
      </c>
      <c r="G72" s="57">
        <v>17.23</v>
      </c>
      <c r="H72" s="57">
        <v>17.597999999999999</v>
      </c>
      <c r="I72" s="58">
        <v>16.744</v>
      </c>
      <c r="J72" s="57">
        <v>4.8979999999999997</v>
      </c>
      <c r="K72" s="57">
        <v>3.8639999999999999</v>
      </c>
      <c r="L72" s="57">
        <v>8.4320000000000004</v>
      </c>
      <c r="M72" s="57">
        <v>7.6639999999999997</v>
      </c>
      <c r="N72" s="57">
        <v>7.3620000000000001</v>
      </c>
      <c r="O72" s="57">
        <v>4.7370000000000001</v>
      </c>
      <c r="P72" s="57">
        <v>3.3959999999999999</v>
      </c>
      <c r="Q72" s="58">
        <v>4.6059999999999999</v>
      </c>
    </row>
    <row r="73" spans="2:26" x14ac:dyDescent="0.25">
      <c r="B73" s="56">
        <v>14.678000000000001</v>
      </c>
      <c r="C73" s="57">
        <v>14.185</v>
      </c>
      <c r="D73" s="57">
        <v>16.981999999999999</v>
      </c>
      <c r="E73" s="57">
        <v>17.905000000000001</v>
      </c>
      <c r="F73" s="57">
        <v>14.936</v>
      </c>
      <c r="G73" s="57">
        <v>17.021000000000001</v>
      </c>
      <c r="H73" s="57">
        <v>16.428000000000001</v>
      </c>
      <c r="I73" s="58">
        <v>17.196999999999999</v>
      </c>
      <c r="J73" s="57">
        <v>4.9470000000000001</v>
      </c>
      <c r="K73" s="57">
        <v>3.62</v>
      </c>
      <c r="L73" s="57">
        <v>6.2549999999999999</v>
      </c>
      <c r="M73" s="57">
        <v>7.7759999999999998</v>
      </c>
      <c r="N73" s="57">
        <v>6.8019999999999996</v>
      </c>
      <c r="O73" s="57">
        <v>4.0540000000000003</v>
      </c>
      <c r="P73" s="57">
        <v>3.5270000000000001</v>
      </c>
      <c r="Q73" s="58">
        <v>3.3639999999999999</v>
      </c>
    </row>
    <row r="74" spans="2:26" x14ac:dyDescent="0.25">
      <c r="B74" s="56">
        <v>14.885999999999999</v>
      </c>
      <c r="C74" s="57">
        <v>17.597999999999999</v>
      </c>
      <c r="D74" s="57">
        <v>15.531000000000001</v>
      </c>
      <c r="E74" s="57">
        <v>17.919</v>
      </c>
      <c r="F74" s="57">
        <v>17.594000000000001</v>
      </c>
      <c r="G74" s="57">
        <v>19.198</v>
      </c>
      <c r="H74" s="57">
        <v>14.39</v>
      </c>
      <c r="I74" s="58">
        <v>17.145</v>
      </c>
      <c r="J74" s="57">
        <v>5.0010000000000003</v>
      </c>
      <c r="K74" s="57">
        <v>3.91</v>
      </c>
      <c r="L74" s="57">
        <v>6.6029999999999998</v>
      </c>
      <c r="M74" s="57">
        <v>7.4610000000000003</v>
      </c>
      <c r="N74" s="57">
        <v>7.4109999999999996</v>
      </c>
      <c r="O74" s="57">
        <v>3.7250000000000001</v>
      </c>
      <c r="P74" s="57">
        <v>4.319</v>
      </c>
      <c r="Q74" s="58">
        <v>3.859</v>
      </c>
    </row>
    <row r="75" spans="2:26" x14ac:dyDescent="0.25">
      <c r="B75" s="56">
        <v>15.135999999999999</v>
      </c>
      <c r="C75" s="57">
        <v>17.306999999999999</v>
      </c>
      <c r="D75" s="57">
        <v>14.443</v>
      </c>
      <c r="E75" s="57">
        <v>18.693000000000001</v>
      </c>
      <c r="F75" s="57">
        <v>15.177</v>
      </c>
      <c r="G75" s="57">
        <v>14.984</v>
      </c>
      <c r="H75" s="57">
        <v>16.102</v>
      </c>
      <c r="I75" s="58">
        <v>15.311999999999999</v>
      </c>
      <c r="J75" s="57">
        <v>5.008</v>
      </c>
      <c r="K75" s="57">
        <v>4.0209999999999999</v>
      </c>
      <c r="L75" s="57">
        <v>8.1359999999999992</v>
      </c>
      <c r="M75" s="57">
        <v>6.6340000000000003</v>
      </c>
      <c r="N75" s="57">
        <v>7.3849999999999998</v>
      </c>
      <c r="O75" s="57">
        <v>2.8370000000000002</v>
      </c>
      <c r="P75" s="57">
        <v>4.4610000000000003</v>
      </c>
      <c r="Q75" s="58">
        <v>4.2</v>
      </c>
    </row>
    <row r="76" spans="2:26" x14ac:dyDescent="0.25">
      <c r="B76" s="56">
        <v>17.187999999999999</v>
      </c>
      <c r="C76" s="57">
        <v>14.175000000000001</v>
      </c>
      <c r="D76" s="57">
        <v>15.500999999999999</v>
      </c>
      <c r="E76" s="57">
        <v>16.341999999999999</v>
      </c>
      <c r="F76" s="57">
        <v>16.257999999999999</v>
      </c>
      <c r="G76" s="57">
        <v>16.518999999999998</v>
      </c>
      <c r="H76" s="57">
        <v>14.398999999999999</v>
      </c>
      <c r="I76" s="58">
        <v>14.742000000000001</v>
      </c>
      <c r="J76" s="57">
        <v>5.0609999999999999</v>
      </c>
      <c r="K76" s="57">
        <v>3.26</v>
      </c>
      <c r="L76" s="57">
        <v>6.0659999999999998</v>
      </c>
      <c r="M76" s="57">
        <v>7.6470000000000002</v>
      </c>
      <c r="N76" s="57">
        <v>7.9889999999999999</v>
      </c>
      <c r="O76" s="57">
        <v>2.8010000000000002</v>
      </c>
      <c r="P76" s="57">
        <v>3.2149999999999999</v>
      </c>
      <c r="Q76" s="58">
        <v>3.12</v>
      </c>
    </row>
    <row r="77" spans="2:26" x14ac:dyDescent="0.25">
      <c r="B77" s="56">
        <v>16.216999999999999</v>
      </c>
      <c r="C77" s="57">
        <v>15.648</v>
      </c>
      <c r="D77" s="57">
        <v>17.625</v>
      </c>
      <c r="E77" s="57">
        <v>18.024999999999999</v>
      </c>
      <c r="F77" s="57">
        <v>17.268999999999998</v>
      </c>
      <c r="G77" s="57">
        <v>17.091999999999999</v>
      </c>
      <c r="H77" s="57">
        <v>15.204000000000001</v>
      </c>
      <c r="I77" s="58">
        <v>17.420999999999999</v>
      </c>
      <c r="J77" s="57">
        <v>4.7439999999999998</v>
      </c>
      <c r="K77" s="57">
        <v>3.4319999999999999</v>
      </c>
      <c r="L77" s="57">
        <v>5.5170000000000003</v>
      </c>
      <c r="M77" s="57">
        <v>6.7880000000000003</v>
      </c>
      <c r="N77" s="57">
        <v>7.7430000000000003</v>
      </c>
      <c r="O77" s="57">
        <v>3.8079999999999998</v>
      </c>
      <c r="P77" s="57">
        <v>3.3519999999999999</v>
      </c>
      <c r="Q77" s="58">
        <v>3.645</v>
      </c>
      <c r="S77" s="4" t="s">
        <v>151</v>
      </c>
      <c r="U77" s="219" t="s">
        <v>367</v>
      </c>
      <c r="V77" s="220"/>
      <c r="W77" s="221"/>
    </row>
    <row r="78" spans="2:26" x14ac:dyDescent="0.25">
      <c r="B78" s="56">
        <v>15.236000000000001</v>
      </c>
      <c r="C78" s="57">
        <v>15.734999999999999</v>
      </c>
      <c r="D78" s="57">
        <v>16.984999999999999</v>
      </c>
      <c r="E78" s="57">
        <v>17.265000000000001</v>
      </c>
      <c r="F78" s="57">
        <v>18.324999999999999</v>
      </c>
      <c r="G78" s="57">
        <v>17.268999999999998</v>
      </c>
      <c r="H78" s="57">
        <v>15.46</v>
      </c>
      <c r="I78" s="58">
        <v>14.914999999999999</v>
      </c>
      <c r="J78" s="57">
        <v>4.4889999999999999</v>
      </c>
      <c r="K78" s="57">
        <v>3.7810000000000001</v>
      </c>
      <c r="L78" s="57">
        <v>7.3140000000000001</v>
      </c>
      <c r="M78" s="57">
        <v>6.4249999999999998</v>
      </c>
      <c r="N78" s="57">
        <v>6.7629999999999999</v>
      </c>
      <c r="O78" s="57">
        <v>3.9729999999999999</v>
      </c>
      <c r="P78" s="57">
        <v>5.2859999999999996</v>
      </c>
      <c r="Q78" s="58">
        <v>5.0519999999999996</v>
      </c>
      <c r="S78" s="78"/>
      <c r="T78" s="74"/>
      <c r="U78" s="77" t="s">
        <v>139</v>
      </c>
      <c r="V78" s="77" t="s">
        <v>140</v>
      </c>
      <c r="W78" s="77" t="s">
        <v>141</v>
      </c>
      <c r="X78" s="79" t="s">
        <v>142</v>
      </c>
      <c r="Y78" s="80" t="s">
        <v>143</v>
      </c>
    </row>
    <row r="79" spans="2:26" x14ac:dyDescent="0.25">
      <c r="B79" s="56">
        <v>16.187999999999999</v>
      </c>
      <c r="C79" s="57">
        <v>16.021000000000001</v>
      </c>
      <c r="D79" s="57">
        <v>17.356000000000002</v>
      </c>
      <c r="E79" s="57">
        <v>17.562000000000001</v>
      </c>
      <c r="F79" s="57">
        <v>18.108000000000001</v>
      </c>
      <c r="G79" s="57">
        <v>14.568</v>
      </c>
      <c r="H79" s="57">
        <v>17.675999999999998</v>
      </c>
      <c r="I79" s="58">
        <v>16.927</v>
      </c>
      <c r="J79" s="57">
        <v>4.7549999999999999</v>
      </c>
      <c r="K79" s="57">
        <v>3.0270000000000001</v>
      </c>
      <c r="L79" s="57">
        <v>6.8940000000000001</v>
      </c>
      <c r="M79" s="57">
        <v>5.6950000000000003</v>
      </c>
      <c r="N79" s="57">
        <v>6.9740000000000002</v>
      </c>
      <c r="O79" s="57">
        <v>4.1100000000000003</v>
      </c>
      <c r="P79" s="57">
        <v>5.0780000000000003</v>
      </c>
      <c r="Q79" s="58">
        <v>3.585</v>
      </c>
      <c r="S79" s="210" t="s">
        <v>68</v>
      </c>
      <c r="T79" s="74" t="s">
        <v>134</v>
      </c>
      <c r="U79" s="77">
        <v>1</v>
      </c>
      <c r="V79" s="77">
        <v>1</v>
      </c>
      <c r="W79" s="77">
        <v>1</v>
      </c>
      <c r="X79" s="11">
        <v>1</v>
      </c>
      <c r="Y79" s="12">
        <v>0</v>
      </c>
    </row>
    <row r="80" spans="2:26" x14ac:dyDescent="0.25">
      <c r="B80" s="56">
        <v>15.704000000000001</v>
      </c>
      <c r="C80" s="57">
        <v>14.663</v>
      </c>
      <c r="D80" s="57">
        <v>15.489000000000001</v>
      </c>
      <c r="E80" s="57">
        <v>18.481000000000002</v>
      </c>
      <c r="F80" s="57">
        <v>19.024999999999999</v>
      </c>
      <c r="G80" s="57">
        <v>14.728</v>
      </c>
      <c r="H80" s="57">
        <v>15.304</v>
      </c>
      <c r="I80" s="58">
        <v>14.529</v>
      </c>
      <c r="J80" s="57">
        <v>4.22</v>
      </c>
      <c r="K80" s="57">
        <v>2.94</v>
      </c>
      <c r="L80" s="57">
        <v>6.6920000000000002</v>
      </c>
      <c r="M80" s="57">
        <v>6.2229999999999999</v>
      </c>
      <c r="N80" s="57">
        <v>7.1459999999999999</v>
      </c>
      <c r="O80" s="57">
        <v>4.0279999999999996</v>
      </c>
      <c r="P80" s="57">
        <v>3.3140000000000001</v>
      </c>
      <c r="Q80" s="58">
        <v>3.9790000000000001</v>
      </c>
      <c r="S80" s="227"/>
      <c r="T80" s="86" t="s">
        <v>147</v>
      </c>
      <c r="U80" s="11">
        <v>8.5999999999999993E-2</v>
      </c>
      <c r="V80" s="12">
        <v>0.128</v>
      </c>
      <c r="W80" s="11">
        <v>9.2999999999999999E-2</v>
      </c>
      <c r="X80" s="11">
        <v>0.10233333333333333</v>
      </c>
      <c r="Y80" s="12">
        <v>2.2501851775650252E-2</v>
      </c>
    </row>
    <row r="81" spans="2:26" x14ac:dyDescent="0.25">
      <c r="B81" s="56">
        <v>15.218999999999999</v>
      </c>
      <c r="C81" s="57">
        <v>14.324999999999999</v>
      </c>
      <c r="D81" s="57">
        <v>16.684999999999999</v>
      </c>
      <c r="E81" s="57">
        <v>18.256</v>
      </c>
      <c r="F81" s="57">
        <v>17.984999999999999</v>
      </c>
      <c r="G81" s="57">
        <v>15.952999999999999</v>
      </c>
      <c r="H81" s="57">
        <v>18.085999999999999</v>
      </c>
      <c r="I81" s="58">
        <v>14.407999999999999</v>
      </c>
      <c r="J81" s="57">
        <v>4.2549999999999999</v>
      </c>
      <c r="K81" s="57">
        <v>2.7149999999999999</v>
      </c>
      <c r="L81" s="57">
        <v>6.4039999999999999</v>
      </c>
      <c r="M81" s="57">
        <v>7.6360000000000001</v>
      </c>
      <c r="N81" s="57">
        <v>7.0179999999999998</v>
      </c>
      <c r="O81" s="57">
        <v>4.2679999999999998</v>
      </c>
      <c r="P81" s="57">
        <v>4.1870000000000003</v>
      </c>
      <c r="Q81" s="58">
        <v>3.6309999999999998</v>
      </c>
      <c r="S81" s="227"/>
      <c r="T81" s="69" t="s">
        <v>148</v>
      </c>
      <c r="U81" s="11">
        <v>1.8959999999999999</v>
      </c>
      <c r="V81" s="11">
        <v>1.883</v>
      </c>
      <c r="W81" s="11">
        <v>2.1360000000000001</v>
      </c>
      <c r="X81" s="11">
        <v>1.9716666666666667</v>
      </c>
      <c r="Y81" s="12">
        <v>0.14246520042920433</v>
      </c>
    </row>
    <row r="82" spans="2:26" x14ac:dyDescent="0.25">
      <c r="B82" s="82">
        <v>16.067</v>
      </c>
      <c r="C82" s="83">
        <v>15.265000000000001</v>
      </c>
      <c r="D82" s="83">
        <v>16.332999999999998</v>
      </c>
      <c r="E82" s="83">
        <v>16.725000000000001</v>
      </c>
      <c r="F82" s="83">
        <v>18.154</v>
      </c>
      <c r="G82" s="83">
        <v>16.588999999999999</v>
      </c>
      <c r="H82" s="83">
        <v>17.984999999999999</v>
      </c>
      <c r="I82" s="84">
        <v>17.952000000000002</v>
      </c>
      <c r="J82" s="83">
        <v>4.0250000000000004</v>
      </c>
      <c r="K82" s="83">
        <v>2.8690000000000002</v>
      </c>
      <c r="L82" s="83">
        <v>6.5860000000000003</v>
      </c>
      <c r="M82" s="83">
        <v>7.056</v>
      </c>
      <c r="N82" s="83">
        <v>7.0460000000000003</v>
      </c>
      <c r="O82" s="83">
        <v>3.8730000000000002</v>
      </c>
      <c r="P82" s="83">
        <v>4.2560000000000002</v>
      </c>
      <c r="Q82" s="84">
        <v>3.6909999999999998</v>
      </c>
      <c r="S82" s="227"/>
      <c r="T82" s="69" t="s">
        <v>149</v>
      </c>
      <c r="U82" s="11">
        <v>2.423</v>
      </c>
      <c r="V82" s="11">
        <v>2.653</v>
      </c>
      <c r="W82" s="11">
        <v>2.5960000000000001</v>
      </c>
      <c r="X82" s="11">
        <v>2.5573333333333337</v>
      </c>
      <c r="Y82" s="12">
        <v>0.11977618015838264</v>
      </c>
    </row>
    <row r="83" spans="2:26" ht="15.75" x14ac:dyDescent="0.25">
      <c r="I83" s="34" t="s">
        <v>42</v>
      </c>
      <c r="J83" s="179" t="s">
        <v>129</v>
      </c>
      <c r="K83" s="179" t="s">
        <v>130</v>
      </c>
      <c r="L83" s="179" t="s">
        <v>131</v>
      </c>
      <c r="M83" s="179" t="s">
        <v>131</v>
      </c>
      <c r="N83" s="179" t="s">
        <v>131</v>
      </c>
      <c r="O83" s="179" t="s">
        <v>132</v>
      </c>
      <c r="P83" s="179" t="s">
        <v>132</v>
      </c>
      <c r="Q83" s="180" t="s">
        <v>132</v>
      </c>
      <c r="S83" s="227"/>
      <c r="T83" s="69" t="s">
        <v>138</v>
      </c>
      <c r="U83" s="11">
        <v>2.1520000000000001</v>
      </c>
      <c r="V83" s="11">
        <v>2.637</v>
      </c>
      <c r="W83" s="11">
        <v>2.2589999999999999</v>
      </c>
      <c r="X83" s="11">
        <v>2.3493333333333335</v>
      </c>
      <c r="Y83" s="12">
        <v>0.25480646250307964</v>
      </c>
    </row>
    <row r="84" spans="2:26" x14ac:dyDescent="0.25">
      <c r="I84" s="26" t="s">
        <v>323</v>
      </c>
      <c r="J84" s="181" t="s">
        <v>324</v>
      </c>
      <c r="K84" s="181">
        <v>3.5489057688051746E-17</v>
      </c>
      <c r="L84" s="181"/>
      <c r="M84" s="181"/>
      <c r="N84" s="181"/>
      <c r="O84" s="181"/>
      <c r="P84" s="181"/>
      <c r="Q84" s="12"/>
      <c r="S84" s="227"/>
      <c r="T84" s="69" t="s">
        <v>112</v>
      </c>
      <c r="U84" s="11">
        <v>0.88500000000000001</v>
      </c>
      <c r="V84" s="11">
        <v>1.1559999999999999</v>
      </c>
      <c r="W84" s="11">
        <v>1.0129999999999999</v>
      </c>
      <c r="X84" s="11">
        <v>1.018</v>
      </c>
      <c r="Y84" s="12">
        <v>0.13556917053666789</v>
      </c>
    </row>
    <row r="85" spans="2:26" x14ac:dyDescent="0.25">
      <c r="I85" s="32"/>
      <c r="J85" s="181" t="s">
        <v>325</v>
      </c>
      <c r="K85" s="181">
        <v>7.3480867887110664E-34</v>
      </c>
      <c r="L85" s="181"/>
      <c r="M85" s="181"/>
      <c r="N85" s="181"/>
      <c r="O85" s="181"/>
      <c r="P85" s="181"/>
      <c r="Q85" s="12"/>
      <c r="S85" s="227"/>
      <c r="T85" s="69" t="s">
        <v>113</v>
      </c>
      <c r="U85" s="11">
        <v>1.0629999999999999</v>
      </c>
      <c r="V85" s="11">
        <v>1.4410000000000001</v>
      </c>
      <c r="W85" s="11">
        <v>1.103</v>
      </c>
      <c r="X85" s="11">
        <v>1.2023333333333335</v>
      </c>
      <c r="Y85" s="12">
        <v>0.20765676808939584</v>
      </c>
    </row>
    <row r="86" spans="2:26" x14ac:dyDescent="0.25">
      <c r="I86" s="32"/>
      <c r="J86" s="181" t="s">
        <v>327</v>
      </c>
      <c r="K86" s="181">
        <v>3.1717701183046789E-7</v>
      </c>
      <c r="L86" s="181"/>
      <c r="M86" s="181"/>
      <c r="N86" s="181"/>
      <c r="O86" s="181"/>
      <c r="P86" s="181"/>
      <c r="Q86" s="12"/>
      <c r="S86" s="228"/>
      <c r="T86" s="70" t="s">
        <v>114</v>
      </c>
      <c r="U86" s="14">
        <v>0.82299999999999995</v>
      </c>
      <c r="V86" s="14">
        <v>1.1120000000000001</v>
      </c>
      <c r="W86" s="14">
        <v>0.91600000000000004</v>
      </c>
      <c r="X86" s="14">
        <v>0.95033333333333336</v>
      </c>
      <c r="Y86" s="15">
        <v>0.14752739858525696</v>
      </c>
      <c r="Z86" s="16" t="s">
        <v>323</v>
      </c>
    </row>
    <row r="87" spans="2:26" x14ac:dyDescent="0.25">
      <c r="I87" s="32"/>
      <c r="J87" s="181" t="s">
        <v>326</v>
      </c>
      <c r="K87" s="181">
        <v>4.8366676066057218E-51</v>
      </c>
      <c r="L87" s="181"/>
      <c r="M87" s="181"/>
      <c r="N87" s="181"/>
      <c r="O87" s="181"/>
      <c r="P87" s="181"/>
      <c r="Q87" s="12"/>
      <c r="S87" s="210" t="s">
        <v>152</v>
      </c>
      <c r="T87" s="69" t="s">
        <v>134</v>
      </c>
      <c r="U87" s="11">
        <v>2.4119999999999999</v>
      </c>
      <c r="V87" s="11">
        <v>2.6389999999999998</v>
      </c>
      <c r="W87" s="11">
        <v>2.6179999999999999</v>
      </c>
      <c r="X87" s="11">
        <v>2.5563333333333333</v>
      </c>
      <c r="Y87" s="12">
        <v>0.12543657095653293</v>
      </c>
      <c r="Z87" s="65">
        <v>1.00277301097903E-2</v>
      </c>
    </row>
    <row r="88" spans="2:26" x14ac:dyDescent="0.25">
      <c r="I88" s="32"/>
      <c r="J88" s="181" t="s">
        <v>328</v>
      </c>
      <c r="K88" s="181">
        <v>1.8186754753964925E-5</v>
      </c>
      <c r="L88" s="181"/>
      <c r="M88" s="181"/>
      <c r="N88" s="181"/>
      <c r="O88" s="181"/>
      <c r="P88" s="181"/>
      <c r="Q88" s="12"/>
      <c r="S88" s="227"/>
      <c r="T88" s="86" t="s">
        <v>147</v>
      </c>
      <c r="U88" s="11">
        <v>8.7999999999999995E-2</v>
      </c>
      <c r="V88" s="11">
        <v>0.13600000000000001</v>
      </c>
      <c r="W88" s="11">
        <v>9.2999999999999999E-2</v>
      </c>
      <c r="X88" s="11">
        <v>0.10566666666666667</v>
      </c>
      <c r="Y88" s="12">
        <v>2.6388128644019709E-2</v>
      </c>
      <c r="Z88" s="65"/>
    </row>
    <row r="89" spans="2:26" x14ac:dyDescent="0.25">
      <c r="I89" s="33"/>
      <c r="J89" s="14" t="s">
        <v>329</v>
      </c>
      <c r="K89" s="14">
        <v>2.050086778801262E-71</v>
      </c>
      <c r="L89" s="14"/>
      <c r="M89" s="14"/>
      <c r="N89" s="14"/>
      <c r="O89" s="14"/>
      <c r="P89" s="14"/>
      <c r="Q89" s="15"/>
      <c r="S89" s="227"/>
      <c r="T89" s="69" t="s">
        <v>148</v>
      </c>
      <c r="U89" s="11">
        <v>6.9260000000000002</v>
      </c>
      <c r="V89" s="11">
        <v>7.8520000000000003</v>
      </c>
      <c r="W89" s="11">
        <v>7.1689999999999996</v>
      </c>
      <c r="X89" s="11">
        <v>7.3156666666666661</v>
      </c>
      <c r="Y89" s="12">
        <v>0.48010658538842549</v>
      </c>
      <c r="Z89" s="65">
        <v>5.04272291666E-5</v>
      </c>
    </row>
    <row r="90" spans="2:26" x14ac:dyDescent="0.25">
      <c r="S90" s="227"/>
      <c r="T90" s="69" t="s">
        <v>149</v>
      </c>
      <c r="U90" s="11">
        <v>7.9260000000000002</v>
      </c>
      <c r="V90" s="11">
        <v>9.2560000000000002</v>
      </c>
      <c r="W90" s="11">
        <v>8.5259999999999998</v>
      </c>
      <c r="X90" s="11">
        <v>8.5693333333333346</v>
      </c>
      <c r="Y90" s="12">
        <v>0.66605805552769448</v>
      </c>
      <c r="Z90" s="65">
        <v>1.040865150484E-4</v>
      </c>
    </row>
    <row r="91" spans="2:26" x14ac:dyDescent="0.25">
      <c r="S91" s="227"/>
      <c r="T91" s="69" t="s">
        <v>138</v>
      </c>
      <c r="U91" s="11">
        <v>8.2959999999999994</v>
      </c>
      <c r="V91" s="11">
        <v>9.2119999999999997</v>
      </c>
      <c r="W91" s="11">
        <v>9.016</v>
      </c>
      <c r="X91" s="11">
        <v>8.841333333333333</v>
      </c>
      <c r="Y91" s="12">
        <v>0.48233321815248592</v>
      </c>
      <c r="Z91" s="65">
        <v>3.2718571520099998E-5</v>
      </c>
    </row>
    <row r="92" spans="2:26" x14ac:dyDescent="0.25">
      <c r="S92" s="227"/>
      <c r="T92" s="69" t="s">
        <v>112</v>
      </c>
      <c r="U92" s="11">
        <v>2.286</v>
      </c>
      <c r="V92" s="11">
        <v>2.2210000000000001</v>
      </c>
      <c r="W92" s="11">
        <v>2.536</v>
      </c>
      <c r="X92" s="11">
        <v>2.3476666666666666</v>
      </c>
      <c r="Y92" s="12">
        <v>0.16630794729456955</v>
      </c>
      <c r="Z92" s="65">
        <v>1.04270084989561E-2</v>
      </c>
    </row>
    <row r="93" spans="2:26" x14ac:dyDescent="0.25">
      <c r="B93" s="4" t="s">
        <v>116</v>
      </c>
      <c r="S93" s="227"/>
      <c r="T93" s="69" t="s">
        <v>113</v>
      </c>
      <c r="U93" s="11">
        <v>1.952</v>
      </c>
      <c r="V93" s="11">
        <v>2.3079999999999998</v>
      </c>
      <c r="W93" s="11">
        <v>2.1019999999999999</v>
      </c>
      <c r="X93" s="11">
        <v>2.1206666666666667</v>
      </c>
      <c r="Y93" s="12">
        <v>0.17873257490825031</v>
      </c>
      <c r="Z93" s="65">
        <v>1.43795876214251E-2</v>
      </c>
    </row>
    <row r="94" spans="2:26" x14ac:dyDescent="0.25">
      <c r="B94" s="234" t="s">
        <v>171</v>
      </c>
      <c r="C94" s="242"/>
      <c r="D94" s="242"/>
      <c r="E94" s="242"/>
      <c r="F94" s="242"/>
      <c r="G94" s="242"/>
      <c r="H94" s="242"/>
      <c r="I94" s="243"/>
      <c r="J94" s="234" t="s">
        <v>152</v>
      </c>
      <c r="K94" s="242"/>
      <c r="L94" s="242"/>
      <c r="M94" s="242"/>
      <c r="N94" s="242"/>
      <c r="O94" s="242"/>
      <c r="P94" s="242"/>
      <c r="Q94" s="243"/>
      <c r="S94" s="228"/>
      <c r="T94" s="70" t="s">
        <v>114</v>
      </c>
      <c r="U94" s="14">
        <v>1.6259999999999999</v>
      </c>
      <c r="V94" s="14">
        <v>2.0659999999999998</v>
      </c>
      <c r="W94" s="14">
        <v>1.9950000000000001</v>
      </c>
      <c r="X94" s="14">
        <v>1.8956666666666664</v>
      </c>
      <c r="Y94" s="15">
        <v>0.23622094177556294</v>
      </c>
      <c r="Z94" s="66">
        <v>1.4182655907228199E-2</v>
      </c>
    </row>
    <row r="95" spans="2:26" x14ac:dyDescent="0.25">
      <c r="B95" s="56" t="s">
        <v>2</v>
      </c>
      <c r="C95" s="81" t="s">
        <v>37</v>
      </c>
      <c r="D95" s="57" t="s">
        <v>104</v>
      </c>
      <c r="E95" s="57" t="s">
        <v>105</v>
      </c>
      <c r="F95" s="57" t="s">
        <v>106</v>
      </c>
      <c r="G95" s="57" t="s">
        <v>126</v>
      </c>
      <c r="H95" s="57" t="s">
        <v>127</v>
      </c>
      <c r="I95" s="58" t="s">
        <v>128</v>
      </c>
      <c r="J95" s="57" t="s">
        <v>2</v>
      </c>
      <c r="K95" s="81" t="s">
        <v>37</v>
      </c>
      <c r="L95" s="57" t="s">
        <v>104</v>
      </c>
      <c r="M95" s="57" t="s">
        <v>105</v>
      </c>
      <c r="N95" s="57" t="s">
        <v>106</v>
      </c>
      <c r="O95" s="57" t="s">
        <v>126</v>
      </c>
      <c r="P95" s="57" t="s">
        <v>127</v>
      </c>
      <c r="Q95" s="58" t="s">
        <v>128</v>
      </c>
    </row>
    <row r="96" spans="2:26" x14ac:dyDescent="0.25">
      <c r="B96" s="56">
        <v>1.6319999999999999</v>
      </c>
      <c r="C96" s="57">
        <v>1.415</v>
      </c>
      <c r="D96" s="57">
        <v>1.93</v>
      </c>
      <c r="E96" s="57">
        <v>1.9790000000000001</v>
      </c>
      <c r="F96" s="57">
        <v>2.391</v>
      </c>
      <c r="G96" s="57">
        <v>1.7789999999999999</v>
      </c>
      <c r="H96" s="57">
        <v>1.65</v>
      </c>
      <c r="I96" s="58">
        <v>1.9530000000000001</v>
      </c>
      <c r="J96" s="60">
        <v>2.8140000000000001</v>
      </c>
      <c r="K96" s="60">
        <v>1.6080000000000001</v>
      </c>
      <c r="L96" s="60">
        <v>3.4590000000000001</v>
      </c>
      <c r="M96" s="60">
        <v>3.177</v>
      </c>
      <c r="N96" s="60">
        <v>3.8559999999999999</v>
      </c>
      <c r="O96" s="60">
        <v>2.7959999999999998</v>
      </c>
      <c r="P96" s="60">
        <v>2.9239999999999999</v>
      </c>
      <c r="Q96" s="61">
        <v>2.7850000000000001</v>
      </c>
    </row>
    <row r="97" spans="2:17" x14ac:dyDescent="0.25">
      <c r="B97" s="56">
        <v>1.5629999999999999</v>
      </c>
      <c r="C97" s="57">
        <v>1.4830000000000001</v>
      </c>
      <c r="D97" s="57">
        <v>2.089</v>
      </c>
      <c r="E97" s="57">
        <v>2.1349999999999998</v>
      </c>
      <c r="F97" s="57">
        <v>2.02</v>
      </c>
      <c r="G97" s="57">
        <v>2.0190000000000001</v>
      </c>
      <c r="H97" s="57">
        <v>1.22</v>
      </c>
      <c r="I97" s="58">
        <v>1.6160000000000001</v>
      </c>
      <c r="J97" s="60">
        <v>2.6920000000000002</v>
      </c>
      <c r="K97" s="60">
        <v>1.655</v>
      </c>
      <c r="L97" s="60">
        <v>3.7309999999999999</v>
      </c>
      <c r="M97" s="60">
        <v>3.84</v>
      </c>
      <c r="N97" s="60">
        <v>3.5609999999999999</v>
      </c>
      <c r="O97" s="60">
        <v>2.66</v>
      </c>
      <c r="P97" s="60">
        <v>3.3420000000000001</v>
      </c>
      <c r="Q97" s="61">
        <v>3.379</v>
      </c>
    </row>
    <row r="98" spans="2:17" x14ac:dyDescent="0.25">
      <c r="B98" s="56">
        <v>1.512</v>
      </c>
      <c r="C98" s="57">
        <v>1.5840000000000001</v>
      </c>
      <c r="D98" s="57">
        <v>2.1640000000000001</v>
      </c>
      <c r="E98" s="57">
        <v>2.2280000000000002</v>
      </c>
      <c r="F98" s="57">
        <v>2.077</v>
      </c>
      <c r="G98" s="57">
        <v>1.671</v>
      </c>
      <c r="H98" s="57">
        <v>1.8160000000000001</v>
      </c>
      <c r="I98" s="58">
        <v>2.2130000000000001</v>
      </c>
      <c r="J98" s="60">
        <v>2.7290000000000001</v>
      </c>
      <c r="K98" s="60">
        <v>1.4410000000000001</v>
      </c>
      <c r="L98" s="60">
        <v>2.984</v>
      </c>
      <c r="M98" s="60">
        <v>3.2029999999999998</v>
      </c>
      <c r="N98" s="60">
        <v>3.6320000000000001</v>
      </c>
      <c r="O98" s="60">
        <v>2.8530000000000002</v>
      </c>
      <c r="P98" s="60">
        <v>3.4129999999999998</v>
      </c>
      <c r="Q98" s="61">
        <v>2.6230000000000002</v>
      </c>
    </row>
    <row r="99" spans="2:17" x14ac:dyDescent="0.25">
      <c r="B99" s="56">
        <v>1.4890000000000001</v>
      </c>
      <c r="C99" s="57">
        <v>1.488</v>
      </c>
      <c r="D99" s="57">
        <v>2.052</v>
      </c>
      <c r="E99" s="57">
        <v>2.3620000000000001</v>
      </c>
      <c r="F99" s="57">
        <v>1.9830000000000001</v>
      </c>
      <c r="G99" s="57">
        <v>1.9650000000000001</v>
      </c>
      <c r="H99" s="57">
        <v>1.609</v>
      </c>
      <c r="I99" s="58">
        <v>2.2709999999999999</v>
      </c>
      <c r="J99" s="60">
        <v>2.766</v>
      </c>
      <c r="K99" s="60">
        <v>1.391</v>
      </c>
      <c r="L99" s="60">
        <v>3.7040000000000002</v>
      </c>
      <c r="M99" s="60">
        <v>3.6970000000000001</v>
      </c>
      <c r="N99" s="60">
        <v>3.802</v>
      </c>
      <c r="O99" s="60">
        <v>2.9249999999999998</v>
      </c>
      <c r="P99" s="60">
        <v>3.4860000000000002</v>
      </c>
      <c r="Q99" s="61">
        <v>2.7549999999999999</v>
      </c>
    </row>
    <row r="100" spans="2:17" x14ac:dyDescent="0.25">
      <c r="B100" s="56">
        <v>1.54</v>
      </c>
      <c r="C100" s="57">
        <v>1.4530000000000001</v>
      </c>
      <c r="D100" s="57">
        <v>2.0489999999999999</v>
      </c>
      <c r="E100" s="57">
        <v>2.3330000000000002</v>
      </c>
      <c r="F100" s="57">
        <v>2.04</v>
      </c>
      <c r="G100" s="57">
        <v>1.373</v>
      </c>
      <c r="H100" s="57">
        <v>2.04</v>
      </c>
      <c r="I100" s="58">
        <v>2.4580000000000002</v>
      </c>
      <c r="J100" s="60">
        <v>2.7890000000000001</v>
      </c>
      <c r="K100" s="60">
        <v>1.6419999999999999</v>
      </c>
      <c r="L100" s="60">
        <v>3.1560000000000001</v>
      </c>
      <c r="M100" s="60">
        <v>3.2210000000000001</v>
      </c>
      <c r="N100" s="60">
        <v>3.161</v>
      </c>
      <c r="O100" s="60">
        <v>2.9889999999999999</v>
      </c>
      <c r="P100" s="60">
        <v>3.5790000000000002</v>
      </c>
      <c r="Q100" s="61">
        <v>2.8519999999999999</v>
      </c>
    </row>
    <row r="101" spans="2:17" x14ac:dyDescent="0.25">
      <c r="B101" s="56">
        <v>1.637</v>
      </c>
      <c r="C101" s="57">
        <v>1.4570000000000001</v>
      </c>
      <c r="D101" s="57">
        <v>2.2429999999999999</v>
      </c>
      <c r="E101" s="57">
        <v>1.998</v>
      </c>
      <c r="F101" s="57">
        <v>1.9410000000000001</v>
      </c>
      <c r="G101" s="57">
        <v>1.8959999999999999</v>
      </c>
      <c r="H101" s="57">
        <v>1.7390000000000001</v>
      </c>
      <c r="I101" s="58">
        <v>1.581</v>
      </c>
      <c r="J101" s="60">
        <v>2.8159999999999998</v>
      </c>
      <c r="K101" s="60">
        <v>1.661</v>
      </c>
      <c r="L101" s="60">
        <v>3.3109999999999999</v>
      </c>
      <c r="M101" s="60">
        <v>3.141</v>
      </c>
      <c r="N101" s="60">
        <v>3.8149999999999999</v>
      </c>
      <c r="O101" s="60">
        <v>2.9889999999999999</v>
      </c>
      <c r="P101" s="60">
        <v>2.7559999999999998</v>
      </c>
      <c r="Q101" s="61">
        <v>2.9209999999999998</v>
      </c>
    </row>
    <row r="102" spans="2:17" x14ac:dyDescent="0.25">
      <c r="B102" s="56">
        <v>1.5409999999999999</v>
      </c>
      <c r="C102" s="57">
        <v>1.621</v>
      </c>
      <c r="D102" s="57">
        <v>1.8839999999999999</v>
      </c>
      <c r="E102" s="57">
        <v>2.2679999999999998</v>
      </c>
      <c r="F102" s="57">
        <v>1.639</v>
      </c>
      <c r="G102" s="57">
        <v>1.3580000000000001</v>
      </c>
      <c r="H102" s="57">
        <v>1.829</v>
      </c>
      <c r="I102" s="58">
        <v>1.921</v>
      </c>
      <c r="J102" s="60">
        <v>2.875</v>
      </c>
      <c r="K102" s="60">
        <v>1.5409999999999999</v>
      </c>
      <c r="L102" s="60">
        <v>3.19</v>
      </c>
      <c r="M102" s="60">
        <v>3.8639999999999999</v>
      </c>
      <c r="N102" s="60">
        <v>3.4009999999999998</v>
      </c>
      <c r="O102" s="60">
        <v>3.1440000000000001</v>
      </c>
      <c r="P102" s="60">
        <v>2.766</v>
      </c>
      <c r="Q102" s="61">
        <v>2.9569999999999999</v>
      </c>
    </row>
    <row r="103" spans="2:17" x14ac:dyDescent="0.25">
      <c r="B103" s="56">
        <v>1.7110000000000001</v>
      </c>
      <c r="C103" s="57">
        <v>1.63</v>
      </c>
      <c r="D103" s="57">
        <v>2.355</v>
      </c>
      <c r="E103" s="57">
        <v>2.0640000000000001</v>
      </c>
      <c r="F103" s="57">
        <v>2.081</v>
      </c>
      <c r="G103" s="57">
        <v>1.573</v>
      </c>
      <c r="H103" s="57">
        <v>1.9510000000000001</v>
      </c>
      <c r="I103" s="58">
        <v>1.827</v>
      </c>
      <c r="J103" s="60">
        <v>2.8959999999999999</v>
      </c>
      <c r="K103" s="60">
        <v>1.5660000000000001</v>
      </c>
      <c r="L103" s="60">
        <v>4.1239999999999997</v>
      </c>
      <c r="M103" s="60">
        <v>3.895</v>
      </c>
      <c r="N103" s="60">
        <v>4.0190000000000001</v>
      </c>
      <c r="O103" s="60">
        <v>3.1720000000000002</v>
      </c>
      <c r="P103" s="60">
        <v>3.77</v>
      </c>
      <c r="Q103" s="61">
        <v>2.9620000000000002</v>
      </c>
    </row>
    <row r="104" spans="2:17" x14ac:dyDescent="0.25">
      <c r="B104" s="56">
        <v>1.579</v>
      </c>
      <c r="C104" s="57">
        <v>1.4710000000000001</v>
      </c>
      <c r="D104" s="57">
        <v>2.5219999999999998</v>
      </c>
      <c r="E104" s="57">
        <v>1.9430000000000001</v>
      </c>
      <c r="F104" s="57">
        <v>1.998</v>
      </c>
      <c r="G104" s="57">
        <v>1.5629999999999999</v>
      </c>
      <c r="H104" s="57">
        <v>1.7509999999999999</v>
      </c>
      <c r="I104" s="58">
        <v>2.198</v>
      </c>
      <c r="J104" s="60">
        <v>2.899</v>
      </c>
      <c r="K104" s="60">
        <v>1.8540000000000001</v>
      </c>
      <c r="L104" s="60">
        <v>3.2480000000000002</v>
      </c>
      <c r="M104" s="60">
        <v>3.2919999999999998</v>
      </c>
      <c r="N104" s="60">
        <v>3.3420000000000001</v>
      </c>
      <c r="O104" s="60">
        <v>3.181</v>
      </c>
      <c r="P104" s="60">
        <v>3.7829999999999999</v>
      </c>
      <c r="Q104" s="61">
        <v>2.9950000000000001</v>
      </c>
    </row>
    <row r="105" spans="2:17" x14ac:dyDescent="0.25">
      <c r="B105" s="56">
        <v>1.5940000000000001</v>
      </c>
      <c r="C105" s="57">
        <v>1.875</v>
      </c>
      <c r="D105" s="57">
        <v>2.4569999999999999</v>
      </c>
      <c r="E105" s="57">
        <v>1.9350000000000001</v>
      </c>
      <c r="F105" s="57">
        <v>2.0790000000000002</v>
      </c>
      <c r="G105" s="57">
        <v>2.008</v>
      </c>
      <c r="H105" s="57">
        <v>1.7</v>
      </c>
      <c r="I105" s="58">
        <v>2.1539999999999999</v>
      </c>
      <c r="J105" s="60">
        <v>2.9420000000000002</v>
      </c>
      <c r="K105" s="60">
        <v>1.786</v>
      </c>
      <c r="L105" s="60">
        <v>3.4390000000000001</v>
      </c>
      <c r="M105" s="60">
        <v>3.2370000000000001</v>
      </c>
      <c r="N105" s="60">
        <v>3.6859999999999999</v>
      </c>
      <c r="O105" s="60">
        <v>3.2850000000000001</v>
      </c>
      <c r="P105" s="60">
        <v>3.7909999999999999</v>
      </c>
      <c r="Q105" s="61">
        <v>4.0410000000000004</v>
      </c>
    </row>
    <row r="106" spans="2:17" x14ac:dyDescent="0.25">
      <c r="B106" s="56">
        <v>1.7709999999999999</v>
      </c>
      <c r="C106" s="57">
        <v>1.7729999999999999</v>
      </c>
      <c r="D106" s="57">
        <v>2.42</v>
      </c>
      <c r="E106" s="57">
        <v>2.085</v>
      </c>
      <c r="F106" s="57">
        <v>1.909</v>
      </c>
      <c r="G106" s="57">
        <v>1.2729999999999999</v>
      </c>
      <c r="H106" s="57">
        <v>2.0190000000000001</v>
      </c>
      <c r="I106" s="58">
        <v>1.5089999999999999</v>
      </c>
      <c r="J106" s="60">
        <v>2.9489999999999998</v>
      </c>
      <c r="K106" s="60">
        <v>1.62</v>
      </c>
      <c r="L106" s="60">
        <v>3.4870000000000001</v>
      </c>
      <c r="M106" s="60">
        <v>3.1219999999999999</v>
      </c>
      <c r="N106" s="60">
        <v>3.677</v>
      </c>
      <c r="O106" s="60">
        <v>3.3130000000000002</v>
      </c>
      <c r="P106" s="60">
        <v>3.8130000000000002</v>
      </c>
      <c r="Q106" s="61">
        <v>3.089</v>
      </c>
    </row>
    <row r="107" spans="2:17" x14ac:dyDescent="0.25">
      <c r="B107" s="56">
        <v>1.8520000000000001</v>
      </c>
      <c r="C107" s="57">
        <v>1.4390000000000001</v>
      </c>
      <c r="D107" s="57">
        <v>1.881</v>
      </c>
      <c r="E107" s="57">
        <v>2.0089999999999999</v>
      </c>
      <c r="F107" s="57">
        <v>2.0819999999999999</v>
      </c>
      <c r="G107" s="57">
        <v>1.8640000000000001</v>
      </c>
      <c r="H107" s="57">
        <v>2.02</v>
      </c>
      <c r="I107" s="58">
        <v>2.1320000000000001</v>
      </c>
      <c r="J107" s="60">
        <v>2.9489999999999998</v>
      </c>
      <c r="K107" s="60">
        <v>1.6950000000000001</v>
      </c>
      <c r="L107" s="60">
        <v>3.4729999999999999</v>
      </c>
      <c r="M107" s="60">
        <v>3.6869999999999998</v>
      </c>
      <c r="N107" s="60">
        <v>3.5409999999999999</v>
      </c>
      <c r="O107" s="60">
        <v>3.33</v>
      </c>
      <c r="P107" s="60">
        <v>3.8610000000000002</v>
      </c>
      <c r="Q107" s="61">
        <v>3.7</v>
      </c>
    </row>
    <row r="108" spans="2:17" x14ac:dyDescent="0.25">
      <c r="B108" s="56">
        <v>1.6479999999999999</v>
      </c>
      <c r="C108" s="57">
        <v>1.647</v>
      </c>
      <c r="D108" s="57">
        <v>1.6930000000000001</v>
      </c>
      <c r="E108" s="57">
        <v>2.1619999999999999</v>
      </c>
      <c r="F108" s="57">
        <v>2.3260000000000001</v>
      </c>
      <c r="G108" s="57">
        <v>1.4159999999999999</v>
      </c>
      <c r="H108" s="57">
        <v>2.4420000000000002</v>
      </c>
      <c r="I108" s="58">
        <v>2.073</v>
      </c>
      <c r="J108" s="60">
        <v>2.9590000000000001</v>
      </c>
      <c r="K108" s="60">
        <v>1.641</v>
      </c>
      <c r="L108" s="60">
        <v>3.488</v>
      </c>
      <c r="M108" s="60">
        <v>3.625</v>
      </c>
      <c r="N108" s="60">
        <v>3.7690000000000001</v>
      </c>
      <c r="O108" s="60">
        <v>3.3439999999999999</v>
      </c>
      <c r="P108" s="60">
        <v>3.88</v>
      </c>
      <c r="Q108" s="61">
        <v>3.25</v>
      </c>
    </row>
    <row r="109" spans="2:17" x14ac:dyDescent="0.25">
      <c r="B109" s="56">
        <v>2.1349999999999998</v>
      </c>
      <c r="C109" s="57">
        <v>1.56</v>
      </c>
      <c r="D109" s="57">
        <v>1.6180000000000001</v>
      </c>
      <c r="E109" s="57">
        <v>1.9390000000000001</v>
      </c>
      <c r="F109" s="57">
        <v>2.7090000000000001</v>
      </c>
      <c r="G109" s="57">
        <v>2.0430000000000001</v>
      </c>
      <c r="H109" s="57">
        <v>1.216</v>
      </c>
      <c r="I109" s="58">
        <v>1.452</v>
      </c>
      <c r="J109" s="60">
        <v>2.976</v>
      </c>
      <c r="K109" s="60">
        <v>1.6</v>
      </c>
      <c r="L109" s="60">
        <v>4.0990000000000002</v>
      </c>
      <c r="M109" s="60">
        <v>3.4140000000000001</v>
      </c>
      <c r="N109" s="60">
        <v>3.47</v>
      </c>
      <c r="O109" s="60">
        <v>3.3839999999999999</v>
      </c>
      <c r="P109" s="60">
        <v>3.9969999999999999</v>
      </c>
      <c r="Q109" s="61">
        <v>3.2829999999999999</v>
      </c>
    </row>
    <row r="110" spans="2:17" x14ac:dyDescent="0.25">
      <c r="B110" s="56">
        <v>1.8109999999999999</v>
      </c>
      <c r="C110" s="57">
        <v>1.3140000000000001</v>
      </c>
      <c r="D110" s="57">
        <v>2.0830000000000002</v>
      </c>
      <c r="E110" s="57">
        <v>2.0339999999999998</v>
      </c>
      <c r="F110" s="57">
        <v>2.3170000000000002</v>
      </c>
      <c r="G110" s="57">
        <v>2.165</v>
      </c>
      <c r="H110" s="57">
        <v>2.0939999999999999</v>
      </c>
      <c r="I110" s="58">
        <v>1.573</v>
      </c>
      <c r="J110" s="60">
        <v>3.004</v>
      </c>
      <c r="K110" s="60">
        <v>1.627</v>
      </c>
      <c r="L110" s="60">
        <v>3.351</v>
      </c>
      <c r="M110" s="60">
        <v>3.9790000000000001</v>
      </c>
      <c r="N110" s="60">
        <v>3.8519999999999999</v>
      </c>
      <c r="O110" s="60">
        <v>3.4460000000000002</v>
      </c>
      <c r="P110" s="60">
        <v>4.0030000000000001</v>
      </c>
      <c r="Q110" s="61">
        <v>3.6</v>
      </c>
    </row>
    <row r="111" spans="2:17" x14ac:dyDescent="0.25">
      <c r="B111" s="56">
        <v>2.1040000000000001</v>
      </c>
      <c r="C111" s="57">
        <v>1.484</v>
      </c>
      <c r="D111" s="57">
        <v>1.865</v>
      </c>
      <c r="E111" s="57">
        <v>2.0510000000000002</v>
      </c>
      <c r="F111" s="57">
        <v>2.2000000000000002</v>
      </c>
      <c r="G111" s="57">
        <v>1.8</v>
      </c>
      <c r="H111" s="57">
        <v>1.75</v>
      </c>
      <c r="I111" s="58">
        <v>1.86</v>
      </c>
      <c r="J111" s="60">
        <v>3.0310000000000001</v>
      </c>
      <c r="K111" s="60">
        <v>1.54</v>
      </c>
      <c r="L111" s="60">
        <v>3.5150000000000001</v>
      </c>
      <c r="M111" s="60">
        <v>3.55</v>
      </c>
      <c r="N111" s="60">
        <v>3.7610000000000001</v>
      </c>
      <c r="O111" s="60">
        <v>3.504</v>
      </c>
      <c r="P111" s="60">
        <v>4.0190000000000001</v>
      </c>
      <c r="Q111" s="61">
        <v>3.452</v>
      </c>
    </row>
    <row r="112" spans="2:17" x14ac:dyDescent="0.25">
      <c r="B112" s="56">
        <v>1.8440000000000001</v>
      </c>
      <c r="C112" s="57">
        <v>1.605</v>
      </c>
      <c r="D112" s="57">
        <v>1.921</v>
      </c>
      <c r="E112" s="57">
        <v>2.0640000000000001</v>
      </c>
      <c r="F112" s="57">
        <v>2.6579999999999999</v>
      </c>
      <c r="G112" s="57">
        <v>1.3580000000000001</v>
      </c>
      <c r="H112" s="57">
        <v>1.3160000000000001</v>
      </c>
      <c r="I112" s="58">
        <v>1.87</v>
      </c>
      <c r="J112" s="60">
        <v>3.05</v>
      </c>
      <c r="K112" s="60">
        <v>1.581</v>
      </c>
      <c r="L112" s="60">
        <v>3.1840000000000002</v>
      </c>
      <c r="M112" s="60">
        <v>4.0880000000000001</v>
      </c>
      <c r="N112" s="60">
        <v>3.911</v>
      </c>
      <c r="O112" s="60">
        <v>3.6030000000000002</v>
      </c>
      <c r="P112" s="60">
        <v>3.0569999999999999</v>
      </c>
      <c r="Q112" s="61">
        <v>3.5289999999999999</v>
      </c>
    </row>
    <row r="113" spans="2:17" x14ac:dyDescent="0.25">
      <c r="B113" s="56">
        <v>2.0179999999999998</v>
      </c>
      <c r="C113" s="57">
        <v>1.58</v>
      </c>
      <c r="D113" s="57">
        <v>2.0049999999999999</v>
      </c>
      <c r="E113" s="57">
        <v>2.0339999999999998</v>
      </c>
      <c r="F113" s="57">
        <v>2.1560000000000001</v>
      </c>
      <c r="G113" s="57">
        <v>1.5329999999999999</v>
      </c>
      <c r="H113" s="57">
        <v>1.7649999999999999</v>
      </c>
      <c r="I113" s="58">
        <v>1.353</v>
      </c>
      <c r="J113" s="60">
        <v>3.0539999999999998</v>
      </c>
      <c r="K113" s="60">
        <v>1.59</v>
      </c>
      <c r="L113" s="60">
        <v>3.452</v>
      </c>
      <c r="M113" s="60">
        <v>3.7629999999999999</v>
      </c>
      <c r="N113" s="60">
        <v>3.7850000000000001</v>
      </c>
      <c r="O113" s="60">
        <v>3.6259999999999999</v>
      </c>
      <c r="P113" s="60">
        <v>3.3780000000000001</v>
      </c>
      <c r="Q113" s="61">
        <v>3.6509999999999998</v>
      </c>
    </row>
    <row r="114" spans="2:17" x14ac:dyDescent="0.25">
      <c r="B114" s="56">
        <v>1.9430000000000001</v>
      </c>
      <c r="C114" s="57">
        <v>1.482</v>
      </c>
      <c r="D114" s="57">
        <v>1.635</v>
      </c>
      <c r="E114" s="57">
        <v>2.0390000000000001</v>
      </c>
      <c r="F114" s="57">
        <v>2.3740000000000001</v>
      </c>
      <c r="G114" s="57">
        <v>1.649</v>
      </c>
      <c r="H114" s="57">
        <v>1.6970000000000001</v>
      </c>
      <c r="I114" s="58">
        <v>1.6559999999999999</v>
      </c>
      <c r="J114" s="60">
        <v>3.0840000000000001</v>
      </c>
      <c r="K114" s="60">
        <v>1.369</v>
      </c>
      <c r="L114" s="60">
        <v>3.2959999999999998</v>
      </c>
      <c r="M114" s="60">
        <v>4.2160000000000002</v>
      </c>
      <c r="N114" s="60">
        <v>3.585</v>
      </c>
      <c r="O114" s="60">
        <v>3.64</v>
      </c>
      <c r="P114" s="60">
        <v>3.5760000000000001</v>
      </c>
      <c r="Q114" s="61">
        <v>3.8290000000000002</v>
      </c>
    </row>
    <row r="115" spans="2:17" x14ac:dyDescent="0.25">
      <c r="B115" s="56">
        <v>1.726</v>
      </c>
      <c r="C115" s="57">
        <v>1.534</v>
      </c>
      <c r="D115" s="57">
        <v>1.6659999999999999</v>
      </c>
      <c r="E115" s="57">
        <v>1.823</v>
      </c>
      <c r="F115" s="57">
        <v>2.234</v>
      </c>
      <c r="G115" s="57">
        <v>2.0659999999999998</v>
      </c>
      <c r="H115" s="57">
        <v>1.6890000000000001</v>
      </c>
      <c r="I115" s="58">
        <v>1.7669999999999999</v>
      </c>
      <c r="J115" s="60">
        <v>3.8102</v>
      </c>
      <c r="K115" s="60">
        <v>1.4590000000000001</v>
      </c>
      <c r="L115" s="60">
        <v>3.7669999999999999</v>
      </c>
      <c r="M115" s="60">
        <v>4.149</v>
      </c>
      <c r="N115" s="60">
        <v>4.0030000000000001</v>
      </c>
      <c r="O115" s="60">
        <v>3.13</v>
      </c>
      <c r="P115" s="60">
        <v>3.1349999999999998</v>
      </c>
      <c r="Q115" s="61">
        <v>3.0019999999999998</v>
      </c>
    </row>
    <row r="116" spans="2:17" x14ac:dyDescent="0.25">
      <c r="B116" s="56">
        <v>1.881</v>
      </c>
      <c r="C116" s="57">
        <v>1.4750000000000001</v>
      </c>
      <c r="D116" s="57">
        <v>2.3210000000000002</v>
      </c>
      <c r="E116" s="57">
        <v>1.923</v>
      </c>
      <c r="F116" s="57">
        <v>1.7390000000000001</v>
      </c>
      <c r="G116" s="57">
        <v>2.0030000000000001</v>
      </c>
      <c r="H116" s="57">
        <v>1.413</v>
      </c>
      <c r="I116" s="58">
        <v>1.877</v>
      </c>
      <c r="J116" s="60">
        <v>3.8069999999999999</v>
      </c>
      <c r="K116" s="60">
        <v>1.458</v>
      </c>
      <c r="L116" s="60">
        <v>3.4060000000000001</v>
      </c>
      <c r="M116" s="60">
        <v>3.2210000000000001</v>
      </c>
      <c r="N116" s="60">
        <v>3.39</v>
      </c>
      <c r="O116" s="60">
        <v>2.762</v>
      </c>
      <c r="P116" s="60">
        <v>3.6520000000000001</v>
      </c>
      <c r="Q116" s="61">
        <v>2.984</v>
      </c>
    </row>
    <row r="117" spans="2:17" x14ac:dyDescent="0.25">
      <c r="B117" s="56">
        <v>1.9159999999999999</v>
      </c>
      <c r="C117" s="57">
        <v>1.5469999999999999</v>
      </c>
      <c r="D117" s="57">
        <v>1.9810000000000001</v>
      </c>
      <c r="E117" s="57">
        <v>2.1389999999999998</v>
      </c>
      <c r="F117" s="57">
        <v>2.0089999999999999</v>
      </c>
      <c r="G117" s="57">
        <v>1.663</v>
      </c>
      <c r="H117" s="57">
        <v>1.635</v>
      </c>
      <c r="I117" s="58">
        <v>2.1749999999999998</v>
      </c>
      <c r="J117" s="60">
        <v>3.72</v>
      </c>
      <c r="K117" s="60">
        <v>1.4039999999999999</v>
      </c>
      <c r="L117" s="60">
        <v>3.6669999999999998</v>
      </c>
      <c r="M117" s="60">
        <v>3.3250000000000002</v>
      </c>
      <c r="N117" s="60">
        <v>4.34</v>
      </c>
      <c r="O117" s="60">
        <v>2.9540000000000002</v>
      </c>
      <c r="P117" s="60">
        <v>3.5630000000000002</v>
      </c>
      <c r="Q117" s="61">
        <v>3.169</v>
      </c>
    </row>
    <row r="118" spans="2:17" x14ac:dyDescent="0.25">
      <c r="B118" s="56">
        <v>1.873</v>
      </c>
      <c r="C118" s="57">
        <v>1.575</v>
      </c>
      <c r="D118" s="57">
        <v>1.7929999999999999</v>
      </c>
      <c r="E118" s="57">
        <v>2.0339999999999998</v>
      </c>
      <c r="F118" s="57">
        <v>2.226</v>
      </c>
      <c r="G118" s="57">
        <v>1.7470000000000001</v>
      </c>
      <c r="H118" s="57">
        <v>2.165</v>
      </c>
      <c r="I118" s="58">
        <v>1.772</v>
      </c>
      <c r="J118" s="60">
        <v>3.9239999999999999</v>
      </c>
      <c r="K118" s="60">
        <v>1.304</v>
      </c>
      <c r="L118" s="60">
        <v>3.1960000000000002</v>
      </c>
      <c r="M118" s="60">
        <v>3.8149999999999999</v>
      </c>
      <c r="N118" s="60">
        <v>3.56</v>
      </c>
      <c r="O118" s="60">
        <v>2.8650000000000002</v>
      </c>
      <c r="P118" s="60">
        <v>3.7410000000000001</v>
      </c>
      <c r="Q118" s="61">
        <v>3.048</v>
      </c>
    </row>
    <row r="119" spans="2:17" x14ac:dyDescent="0.25">
      <c r="B119" s="56">
        <v>2.0640000000000001</v>
      </c>
      <c r="C119" s="57">
        <v>1.5920000000000001</v>
      </c>
      <c r="D119" s="57">
        <v>1.718</v>
      </c>
      <c r="E119" s="57">
        <v>1.9339999999999999</v>
      </c>
      <c r="F119" s="57">
        <v>2.609</v>
      </c>
      <c r="G119" s="57">
        <v>1.7130000000000001</v>
      </c>
      <c r="H119" s="57">
        <v>1.605</v>
      </c>
      <c r="I119" s="58">
        <v>1.5660000000000001</v>
      </c>
      <c r="J119" s="60">
        <v>3.1659999999999999</v>
      </c>
      <c r="K119" s="60">
        <v>1.5009999999999999</v>
      </c>
      <c r="L119" s="60">
        <v>3.5049999999999999</v>
      </c>
      <c r="M119" s="60">
        <v>3.3029999999999999</v>
      </c>
      <c r="N119" s="60">
        <v>3.532</v>
      </c>
      <c r="O119" s="60">
        <v>3.3250000000000002</v>
      </c>
      <c r="P119" s="60">
        <v>3.2559999999999998</v>
      </c>
      <c r="Q119" s="61">
        <v>2.9350000000000001</v>
      </c>
    </row>
    <row r="120" spans="2:17" x14ac:dyDescent="0.25">
      <c r="B120" s="56">
        <v>1.4690000000000001</v>
      </c>
      <c r="C120" s="57">
        <v>1.4139999999999999</v>
      </c>
      <c r="D120" s="57">
        <v>2.1829999999999998</v>
      </c>
      <c r="E120" s="57">
        <v>1.964</v>
      </c>
      <c r="F120" s="57">
        <v>2.2170000000000001</v>
      </c>
      <c r="G120" s="57">
        <v>1.8129999999999999</v>
      </c>
      <c r="H120" s="57">
        <v>1.52</v>
      </c>
      <c r="I120" s="58">
        <v>1.8640000000000001</v>
      </c>
      <c r="J120" s="60">
        <v>3.2069999999999999</v>
      </c>
      <c r="K120" s="60">
        <v>1.5529999999999999</v>
      </c>
      <c r="L120" s="60">
        <v>3.2839999999999998</v>
      </c>
      <c r="M120" s="60">
        <v>3.597</v>
      </c>
      <c r="N120" s="60">
        <v>3.702</v>
      </c>
      <c r="O120" s="60">
        <v>3.444</v>
      </c>
      <c r="P120" s="60">
        <v>2.9649999999999999</v>
      </c>
      <c r="Q120" s="61">
        <v>2.8740000000000001</v>
      </c>
    </row>
    <row r="121" spans="2:17" x14ac:dyDescent="0.25">
      <c r="B121" s="56">
        <v>1.863</v>
      </c>
      <c r="C121" s="57">
        <v>1.7749999999999999</v>
      </c>
      <c r="D121" s="57">
        <v>1.9650000000000001</v>
      </c>
      <c r="E121" s="57">
        <v>1.9510000000000001</v>
      </c>
      <c r="F121" s="57">
        <v>2.1230000000000002</v>
      </c>
      <c r="G121" s="57">
        <v>1.847</v>
      </c>
      <c r="H121" s="57">
        <v>1.589</v>
      </c>
      <c r="I121" s="58">
        <v>1.946</v>
      </c>
      <c r="J121" s="60">
        <v>3.218</v>
      </c>
      <c r="K121" s="60">
        <v>1.5169999999999999</v>
      </c>
      <c r="L121" s="60">
        <v>3.3519999999999999</v>
      </c>
      <c r="M121" s="60">
        <v>3.331</v>
      </c>
      <c r="N121" s="60">
        <v>3.2610000000000001</v>
      </c>
      <c r="O121" s="60">
        <v>3.484</v>
      </c>
      <c r="P121" s="60">
        <v>3.0579999999999998</v>
      </c>
      <c r="Q121" s="61">
        <v>2.9630000000000001</v>
      </c>
    </row>
    <row r="122" spans="2:17" x14ac:dyDescent="0.25">
      <c r="B122" s="56">
        <v>1.879</v>
      </c>
      <c r="C122" s="57">
        <v>1.63</v>
      </c>
      <c r="D122" s="57">
        <v>1.821</v>
      </c>
      <c r="E122" s="57">
        <v>2.0390000000000001</v>
      </c>
      <c r="F122" s="57">
        <v>2.5579999999999998</v>
      </c>
      <c r="G122" s="57">
        <v>1.7729999999999999</v>
      </c>
      <c r="H122" s="57">
        <v>1.7350000000000001</v>
      </c>
      <c r="I122" s="58">
        <v>1.6659999999999999</v>
      </c>
      <c r="J122" s="60">
        <v>3.2240000000000002</v>
      </c>
      <c r="K122" s="60">
        <v>1.4990000000000001</v>
      </c>
      <c r="L122" s="60">
        <v>3.0289999999999999</v>
      </c>
      <c r="M122" s="60">
        <v>3.2410000000000001</v>
      </c>
      <c r="N122" s="60">
        <v>3.7149999999999999</v>
      </c>
      <c r="O122" s="60">
        <v>3.4449999999999998</v>
      </c>
      <c r="P122" s="60">
        <v>2.8650000000000002</v>
      </c>
      <c r="Q122" s="61">
        <v>3.3250000000000002</v>
      </c>
    </row>
    <row r="123" spans="2:17" x14ac:dyDescent="0.25">
      <c r="B123" s="56">
        <v>1.8180000000000001</v>
      </c>
      <c r="C123" s="57">
        <v>1.5209999999999999</v>
      </c>
      <c r="D123" s="57">
        <v>1.905</v>
      </c>
      <c r="E123" s="57">
        <v>2.0619999999999998</v>
      </c>
      <c r="F123" s="57">
        <v>2.056</v>
      </c>
      <c r="G123" s="57">
        <v>1.7490000000000001</v>
      </c>
      <c r="H123" s="57">
        <v>2.0649999999999999</v>
      </c>
      <c r="I123" s="58">
        <v>1.772</v>
      </c>
      <c r="J123" s="60">
        <v>3.2970000000000002</v>
      </c>
      <c r="K123" s="60">
        <v>1.6439999999999999</v>
      </c>
      <c r="L123" s="60">
        <v>3.6669999999999998</v>
      </c>
      <c r="M123" s="60">
        <v>3.7639999999999998</v>
      </c>
      <c r="N123" s="60">
        <v>3.5009999999999999</v>
      </c>
      <c r="O123" s="60">
        <v>3.5030000000000001</v>
      </c>
      <c r="P123" s="60">
        <v>3.3559999999999999</v>
      </c>
      <c r="Q123" s="61">
        <v>3.1890000000000001</v>
      </c>
    </row>
    <row r="124" spans="2:17" x14ac:dyDescent="0.25">
      <c r="B124" s="56">
        <v>1.8129999999999999</v>
      </c>
      <c r="C124" s="57">
        <v>1.5569999999999999</v>
      </c>
      <c r="D124" s="57">
        <v>1.5349999999999999</v>
      </c>
      <c r="E124" s="57">
        <v>1.909</v>
      </c>
      <c r="F124" s="57">
        <v>2.274</v>
      </c>
      <c r="G124" s="57">
        <v>1.633</v>
      </c>
      <c r="H124" s="57">
        <v>1.5049999999999999</v>
      </c>
      <c r="I124" s="58">
        <v>2.0750000000000002</v>
      </c>
      <c r="J124" s="60">
        <v>3.33</v>
      </c>
      <c r="K124" s="60">
        <v>1.6140000000000001</v>
      </c>
      <c r="L124" s="60">
        <v>3.306</v>
      </c>
      <c r="M124" s="60">
        <v>3.3919999999999999</v>
      </c>
      <c r="N124" s="60">
        <v>3.4420000000000002</v>
      </c>
      <c r="O124" s="60">
        <v>3.5259999999999998</v>
      </c>
      <c r="P124" s="60">
        <v>3.6139999999999999</v>
      </c>
      <c r="Q124" s="61">
        <v>3.0249999999999999</v>
      </c>
    </row>
    <row r="125" spans="2:17" x14ac:dyDescent="0.25">
      <c r="B125" s="82">
        <v>2.1829999999999998</v>
      </c>
      <c r="C125" s="83">
        <v>1.5529999999999999</v>
      </c>
      <c r="D125" s="83">
        <v>1.5660000000000001</v>
      </c>
      <c r="E125" s="83">
        <v>2.0430000000000001</v>
      </c>
      <c r="F125" s="83">
        <v>2.1339999999999999</v>
      </c>
      <c r="G125" s="83">
        <v>2.0649999999999999</v>
      </c>
      <c r="H125" s="83">
        <v>1.621</v>
      </c>
      <c r="I125" s="84">
        <v>1.875</v>
      </c>
      <c r="J125" s="63">
        <v>3.5089999999999999</v>
      </c>
      <c r="K125" s="63">
        <v>1.774</v>
      </c>
      <c r="L125" s="63">
        <v>3.6659999999999999</v>
      </c>
      <c r="M125" s="63">
        <v>3.3370000000000002</v>
      </c>
      <c r="N125" s="63">
        <v>3.665</v>
      </c>
      <c r="O125" s="63">
        <v>3.5449999999999999</v>
      </c>
      <c r="P125" s="63">
        <v>3.0579999999999998</v>
      </c>
      <c r="Q125" s="64">
        <v>2.6349999999999998</v>
      </c>
    </row>
    <row r="126" spans="2:17" ht="15.75" x14ac:dyDescent="0.25">
      <c r="I126" s="34" t="s">
        <v>42</v>
      </c>
      <c r="J126" s="179" t="s">
        <v>129</v>
      </c>
      <c r="K126" s="179" t="s">
        <v>130</v>
      </c>
      <c r="L126" s="179" t="s">
        <v>131</v>
      </c>
      <c r="M126" s="179" t="s">
        <v>131</v>
      </c>
      <c r="N126" s="179" t="s">
        <v>131</v>
      </c>
      <c r="O126" s="179" t="s">
        <v>129</v>
      </c>
      <c r="P126" s="179" t="s">
        <v>129</v>
      </c>
      <c r="Q126" s="180" t="s">
        <v>129</v>
      </c>
    </row>
    <row r="127" spans="2:17" x14ac:dyDescent="0.25">
      <c r="I127" s="26" t="s">
        <v>323</v>
      </c>
      <c r="J127" s="181" t="s">
        <v>324</v>
      </c>
      <c r="K127" s="181">
        <v>8.2424852837330336E-85</v>
      </c>
      <c r="L127" s="181"/>
      <c r="M127" s="181"/>
      <c r="N127" s="181"/>
      <c r="O127" s="181"/>
      <c r="P127" s="181"/>
      <c r="Q127" s="12"/>
    </row>
    <row r="128" spans="2:17" x14ac:dyDescent="0.25">
      <c r="I128" s="32"/>
      <c r="J128" s="181" t="s">
        <v>325</v>
      </c>
      <c r="K128" s="181">
        <v>3.1471340122238389E-103</v>
      </c>
      <c r="L128" s="181"/>
      <c r="M128" s="181"/>
      <c r="N128" s="181"/>
      <c r="O128" s="181"/>
      <c r="P128" s="181"/>
      <c r="Q128" s="12"/>
    </row>
    <row r="129" spans="2:26" x14ac:dyDescent="0.25">
      <c r="I129" s="33"/>
      <c r="J129" s="14" t="s">
        <v>326</v>
      </c>
      <c r="K129" s="14">
        <v>2.7191707795544696E-64</v>
      </c>
      <c r="L129" s="14"/>
      <c r="M129" s="14"/>
      <c r="N129" s="14"/>
      <c r="O129" s="14"/>
      <c r="P129" s="14"/>
      <c r="Q129" s="15"/>
    </row>
    <row r="137" spans="2:26" x14ac:dyDescent="0.25">
      <c r="R137" s="57"/>
    </row>
    <row r="139" spans="2:26" x14ac:dyDescent="0.25">
      <c r="B139" s="4" t="s">
        <v>117</v>
      </c>
    </row>
    <row r="140" spans="2:26" x14ac:dyDescent="0.25">
      <c r="B140" s="234" t="s">
        <v>171</v>
      </c>
      <c r="C140" s="242"/>
      <c r="D140" s="242"/>
      <c r="E140" s="242"/>
      <c r="F140" s="242"/>
      <c r="G140" s="242"/>
      <c r="H140" s="242"/>
      <c r="I140" s="243"/>
      <c r="J140" s="234" t="s">
        <v>152</v>
      </c>
      <c r="K140" s="242"/>
      <c r="L140" s="242"/>
      <c r="M140" s="242"/>
      <c r="N140" s="242"/>
      <c r="O140" s="242"/>
      <c r="P140" s="242"/>
      <c r="Q140" s="243"/>
    </row>
    <row r="141" spans="2:26" x14ac:dyDescent="0.25">
      <c r="B141" s="32" t="s">
        <v>118</v>
      </c>
      <c r="C141" s="10" t="s">
        <v>119</v>
      </c>
      <c r="D141" s="11" t="s">
        <v>120</v>
      </c>
      <c r="E141" s="11" t="s">
        <v>121</v>
      </c>
      <c r="F141" s="11" t="s">
        <v>122</v>
      </c>
      <c r="G141" s="11" t="s">
        <v>123</v>
      </c>
      <c r="H141" s="11" t="s">
        <v>124</v>
      </c>
      <c r="I141" s="12" t="s">
        <v>125</v>
      </c>
      <c r="J141" s="11" t="s">
        <v>118</v>
      </c>
      <c r="K141" s="10" t="s">
        <v>119</v>
      </c>
      <c r="L141" s="11" t="s">
        <v>120</v>
      </c>
      <c r="M141" s="11" t="s">
        <v>121</v>
      </c>
      <c r="N141" s="11" t="s">
        <v>122</v>
      </c>
      <c r="O141" s="11" t="s">
        <v>123</v>
      </c>
      <c r="P141" s="11" t="s">
        <v>124</v>
      </c>
      <c r="Q141" s="12" t="s">
        <v>125</v>
      </c>
      <c r="S141" s="52"/>
      <c r="T141" s="85"/>
      <c r="U141" s="52"/>
      <c r="V141" s="52"/>
      <c r="W141" s="52"/>
      <c r="X141" s="52"/>
      <c r="Y141" s="52"/>
      <c r="Z141" s="52"/>
    </row>
    <row r="142" spans="2:26" x14ac:dyDescent="0.25">
      <c r="B142" s="44">
        <v>1.6319999999999999</v>
      </c>
      <c r="C142" s="45">
        <v>1.5089999999999999</v>
      </c>
      <c r="D142" s="45">
        <v>3.7090000000000001</v>
      </c>
      <c r="E142" s="45">
        <v>3.3159999999999998</v>
      </c>
      <c r="F142" s="45">
        <v>3.988</v>
      </c>
      <c r="G142" s="45">
        <v>2.04</v>
      </c>
      <c r="H142" s="45">
        <v>2.4550000000000001</v>
      </c>
      <c r="I142" s="46">
        <v>2.1459999999999999</v>
      </c>
      <c r="J142" s="45">
        <v>2.8140000000000001</v>
      </c>
      <c r="K142" s="45">
        <v>2.1960000000000002</v>
      </c>
      <c r="L142" s="45">
        <v>4.2569999999999997</v>
      </c>
      <c r="M142" s="45">
        <v>4.2060000000000004</v>
      </c>
      <c r="N142" s="45">
        <v>4.3659999999999997</v>
      </c>
      <c r="O142" s="45">
        <v>3.3149999999999999</v>
      </c>
      <c r="P142" s="45">
        <v>3.1960000000000002</v>
      </c>
      <c r="Q142" s="46">
        <v>3.6120000000000001</v>
      </c>
    </row>
    <row r="143" spans="2:26" x14ac:dyDescent="0.25">
      <c r="B143" s="44">
        <v>1.5629999999999999</v>
      </c>
      <c r="C143" s="45">
        <v>1.58</v>
      </c>
      <c r="D143" s="45">
        <v>3.3029999999999999</v>
      </c>
      <c r="E143" s="45">
        <v>2.7589999999999999</v>
      </c>
      <c r="F143" s="45">
        <v>3.266</v>
      </c>
      <c r="G143" s="45">
        <v>1.7549999999999999</v>
      </c>
      <c r="H143" s="45">
        <v>2.2730000000000001</v>
      </c>
      <c r="I143" s="46">
        <v>2.077</v>
      </c>
      <c r="J143" s="45">
        <v>2.6920000000000002</v>
      </c>
      <c r="K143" s="45">
        <v>2.2629999999999999</v>
      </c>
      <c r="L143" s="45">
        <v>4.3319999999999999</v>
      </c>
      <c r="M143" s="45">
        <v>3.4369999999999998</v>
      </c>
      <c r="N143" s="45">
        <v>4.3680000000000003</v>
      </c>
      <c r="O143" s="45">
        <v>3.3940000000000001</v>
      </c>
      <c r="P143" s="45">
        <v>3.22</v>
      </c>
      <c r="Q143" s="46">
        <v>3.573</v>
      </c>
    </row>
    <row r="144" spans="2:26" x14ac:dyDescent="0.25">
      <c r="B144" s="44">
        <v>1.512</v>
      </c>
      <c r="C144" s="45">
        <v>1.333</v>
      </c>
      <c r="D144" s="45">
        <v>3.044</v>
      </c>
      <c r="E144" s="45">
        <v>3.2570000000000001</v>
      </c>
      <c r="F144" s="45">
        <v>3.746</v>
      </c>
      <c r="G144" s="45">
        <v>2.12</v>
      </c>
      <c r="H144" s="45">
        <v>2.5640000000000001</v>
      </c>
      <c r="I144" s="46">
        <v>2.15</v>
      </c>
      <c r="J144" s="45">
        <v>2.7290000000000001</v>
      </c>
      <c r="K144" s="45">
        <v>2.0009999999999999</v>
      </c>
      <c r="L144" s="45">
        <v>4.2839999999999998</v>
      </c>
      <c r="M144" s="45">
        <v>3.7370000000000001</v>
      </c>
      <c r="N144" s="45">
        <v>5.0640000000000001</v>
      </c>
      <c r="O144" s="45">
        <v>3.5259999999999998</v>
      </c>
      <c r="P144" s="45">
        <v>3.8519999999999999</v>
      </c>
      <c r="Q144" s="46">
        <v>3.4820000000000002</v>
      </c>
    </row>
    <row r="145" spans="2:17" x14ac:dyDescent="0.25">
      <c r="B145" s="44">
        <v>1.4890000000000001</v>
      </c>
      <c r="C145" s="45">
        <v>1.5129999999999999</v>
      </c>
      <c r="D145" s="45">
        <v>2.9390000000000001</v>
      </c>
      <c r="E145" s="45">
        <v>3.1520000000000001</v>
      </c>
      <c r="F145" s="45">
        <v>3.331</v>
      </c>
      <c r="G145" s="45">
        <v>2.1419999999999999</v>
      </c>
      <c r="H145" s="45">
        <v>2.1349999999999998</v>
      </c>
      <c r="I145" s="46">
        <v>1.853</v>
      </c>
      <c r="J145" s="45">
        <v>2.766</v>
      </c>
      <c r="K145" s="45">
        <v>2.258</v>
      </c>
      <c r="L145" s="45">
        <v>4.3879999999999999</v>
      </c>
      <c r="M145" s="45">
        <v>3.8540000000000001</v>
      </c>
      <c r="N145" s="45">
        <v>4.0979999999999999</v>
      </c>
      <c r="O145" s="45">
        <v>2.5449999999999999</v>
      </c>
      <c r="P145" s="45">
        <v>3.117</v>
      </c>
      <c r="Q145" s="46">
        <v>3.1619999999999999</v>
      </c>
    </row>
    <row r="146" spans="2:17" x14ac:dyDescent="0.25">
      <c r="B146" s="44">
        <v>1.54</v>
      </c>
      <c r="C146" s="45">
        <v>1.9</v>
      </c>
      <c r="D146" s="45">
        <v>3.4209999999999998</v>
      </c>
      <c r="E146" s="45">
        <v>2.9910000000000001</v>
      </c>
      <c r="F146" s="45">
        <v>3.218</v>
      </c>
      <c r="G146" s="45">
        <v>1.8069999999999999</v>
      </c>
      <c r="H146" s="45">
        <v>2.4769999999999999</v>
      </c>
      <c r="I146" s="46">
        <v>2.298</v>
      </c>
      <c r="J146" s="45">
        <v>2.7890000000000001</v>
      </c>
      <c r="K146" s="45">
        <v>2.4620000000000002</v>
      </c>
      <c r="L146" s="45">
        <v>3.8090000000000002</v>
      </c>
      <c r="M146" s="45">
        <v>4.0880000000000001</v>
      </c>
      <c r="N146" s="45">
        <v>4.5819999999999999</v>
      </c>
      <c r="O146" s="45">
        <v>3.6589999999999998</v>
      </c>
      <c r="P146" s="45">
        <v>3.2480000000000002</v>
      </c>
      <c r="Q146" s="46">
        <v>3.0259999999999998</v>
      </c>
    </row>
    <row r="147" spans="2:17" x14ac:dyDescent="0.25">
      <c r="B147" s="44">
        <v>1.637</v>
      </c>
      <c r="C147" s="45">
        <v>1.5960000000000001</v>
      </c>
      <c r="D147" s="45">
        <v>3.0270000000000001</v>
      </c>
      <c r="E147" s="45">
        <v>3.5459999999999998</v>
      </c>
      <c r="F147" s="45">
        <v>2.7509999999999999</v>
      </c>
      <c r="G147" s="45">
        <v>1.7</v>
      </c>
      <c r="H147" s="45">
        <v>1.9039999999999999</v>
      </c>
      <c r="I147" s="46">
        <v>2.3559999999999999</v>
      </c>
      <c r="J147" s="45">
        <v>2.8159999999999998</v>
      </c>
      <c r="K147" s="45">
        <v>2.347</v>
      </c>
      <c r="L147" s="45">
        <v>3.548</v>
      </c>
      <c r="M147" s="45">
        <v>4.5309999999999997</v>
      </c>
      <c r="N147" s="45">
        <v>4.6829999999999998</v>
      </c>
      <c r="O147" s="45">
        <v>2.69</v>
      </c>
      <c r="P147" s="45">
        <v>3.359</v>
      </c>
      <c r="Q147" s="46">
        <v>3.8119999999999998</v>
      </c>
    </row>
    <row r="148" spans="2:17" x14ac:dyDescent="0.25">
      <c r="B148" s="44">
        <v>1.5409999999999999</v>
      </c>
      <c r="C148" s="45">
        <v>1.802</v>
      </c>
      <c r="D148" s="45">
        <v>2.74</v>
      </c>
      <c r="E148" s="45">
        <v>3.3620000000000001</v>
      </c>
      <c r="F148" s="45">
        <v>3.4009999999999998</v>
      </c>
      <c r="G148" s="45">
        <v>2.2799999999999998</v>
      </c>
      <c r="H148" s="45">
        <v>2.456</v>
      </c>
      <c r="I148" s="46">
        <v>2.3740000000000001</v>
      </c>
      <c r="J148" s="45">
        <v>2.875</v>
      </c>
      <c r="K148" s="45">
        <v>1.88</v>
      </c>
      <c r="L148" s="45">
        <v>4.3579999999999997</v>
      </c>
      <c r="M148" s="45">
        <v>4.218</v>
      </c>
      <c r="N148" s="45">
        <v>4.5010000000000003</v>
      </c>
      <c r="O148" s="45">
        <v>3.7629999999999999</v>
      </c>
      <c r="P148" s="45">
        <v>2.6920000000000002</v>
      </c>
      <c r="Q148" s="46">
        <v>3.343</v>
      </c>
    </row>
    <row r="149" spans="2:17" x14ac:dyDescent="0.25">
      <c r="B149" s="44">
        <v>1.7110000000000001</v>
      </c>
      <c r="C149" s="45">
        <v>1.2969999999999999</v>
      </c>
      <c r="D149" s="45">
        <v>3.1110000000000002</v>
      </c>
      <c r="E149" s="45">
        <v>3.1389999999999998</v>
      </c>
      <c r="F149" s="45">
        <v>2.802</v>
      </c>
      <c r="G149" s="45">
        <v>1.8779999999999999</v>
      </c>
      <c r="H149" s="45">
        <v>1.948</v>
      </c>
      <c r="I149" s="46">
        <v>2.14</v>
      </c>
      <c r="J149" s="45">
        <v>2.8959999999999999</v>
      </c>
      <c r="K149" s="45">
        <v>1.849</v>
      </c>
      <c r="L149" s="45">
        <v>3.5449999999999999</v>
      </c>
      <c r="M149" s="45">
        <v>4.3769999999999998</v>
      </c>
      <c r="N149" s="45">
        <v>4.7770000000000001</v>
      </c>
      <c r="O149" s="45">
        <v>2.7909999999999999</v>
      </c>
      <c r="P149" s="45">
        <v>3.6150000000000002</v>
      </c>
      <c r="Q149" s="46">
        <v>3.32</v>
      </c>
    </row>
    <row r="150" spans="2:17" x14ac:dyDescent="0.25">
      <c r="B150" s="44">
        <v>1.579</v>
      </c>
      <c r="C150" s="45">
        <v>1.4470000000000001</v>
      </c>
      <c r="D150" s="45">
        <v>2.9750000000000001</v>
      </c>
      <c r="E150" s="45">
        <v>3.169</v>
      </c>
      <c r="F150" s="45">
        <v>3.6789999999999998</v>
      </c>
      <c r="G150" s="45">
        <v>2.5739999999999998</v>
      </c>
      <c r="H150" s="45">
        <v>1.6919999999999999</v>
      </c>
      <c r="I150" s="46">
        <v>2.3879999999999999</v>
      </c>
      <c r="J150" s="45">
        <v>2.899</v>
      </c>
      <c r="K150" s="45">
        <v>2.044</v>
      </c>
      <c r="L150" s="45">
        <v>4.3490000000000002</v>
      </c>
      <c r="M150" s="45">
        <v>4.4660000000000002</v>
      </c>
      <c r="N150" s="45">
        <v>5.1740000000000004</v>
      </c>
      <c r="O150" s="45">
        <v>2.8090000000000002</v>
      </c>
      <c r="P150" s="45">
        <v>3.133</v>
      </c>
      <c r="Q150" s="46">
        <v>3.73</v>
      </c>
    </row>
    <row r="151" spans="2:17" x14ac:dyDescent="0.25">
      <c r="B151" s="44">
        <v>1.5940000000000001</v>
      </c>
      <c r="C151" s="45">
        <v>1.73</v>
      </c>
      <c r="D151" s="45">
        <v>3.1160000000000001</v>
      </c>
      <c r="E151" s="45">
        <v>2.5249999999999999</v>
      </c>
      <c r="F151" s="45">
        <v>2.8690000000000002</v>
      </c>
      <c r="G151" s="45">
        <v>2.8220000000000001</v>
      </c>
      <c r="H151" s="45">
        <v>1.84</v>
      </c>
      <c r="I151" s="46">
        <v>2.1339999999999999</v>
      </c>
      <c r="J151" s="45">
        <v>2.9420000000000002</v>
      </c>
      <c r="K151" s="45">
        <v>1.665</v>
      </c>
      <c r="L151" s="45">
        <v>3.6269999999999998</v>
      </c>
      <c r="M151" s="45">
        <v>3.5289999999999999</v>
      </c>
      <c r="N151" s="45">
        <v>4.2480000000000002</v>
      </c>
      <c r="O151" s="45">
        <v>2.823</v>
      </c>
      <c r="P151" s="45">
        <v>3.569</v>
      </c>
      <c r="Q151" s="46">
        <v>3.7850000000000001</v>
      </c>
    </row>
    <row r="152" spans="2:17" x14ac:dyDescent="0.25">
      <c r="B152" s="44">
        <v>1.7709999999999999</v>
      </c>
      <c r="C152" s="45">
        <v>1.5189999999999999</v>
      </c>
      <c r="D152" s="45">
        <v>2.8690000000000002</v>
      </c>
      <c r="E152" s="45">
        <v>3.1669999999999998</v>
      </c>
      <c r="F152" s="45">
        <v>2.9239999999999999</v>
      </c>
      <c r="G152" s="45">
        <v>1.827</v>
      </c>
      <c r="H152" s="45">
        <v>2.2549999999999999</v>
      </c>
      <c r="I152" s="46">
        <v>2.407</v>
      </c>
      <c r="J152" s="45">
        <v>2.9489999999999998</v>
      </c>
      <c r="K152" s="45">
        <v>2.1240000000000001</v>
      </c>
      <c r="L152" s="45">
        <v>3.8</v>
      </c>
      <c r="M152" s="45">
        <v>4.0069999999999997</v>
      </c>
      <c r="N152" s="45">
        <v>4.0940000000000003</v>
      </c>
      <c r="O152" s="45">
        <v>3.8340000000000001</v>
      </c>
      <c r="P152" s="45">
        <v>3.415</v>
      </c>
      <c r="Q152" s="46">
        <v>3.165</v>
      </c>
    </row>
    <row r="153" spans="2:17" x14ac:dyDescent="0.25">
      <c r="B153" s="44">
        <v>1.8520000000000001</v>
      </c>
      <c r="C153" s="45">
        <v>1.667</v>
      </c>
      <c r="D153" s="45">
        <v>2.7709999999999999</v>
      </c>
      <c r="E153" s="45">
        <v>3.278</v>
      </c>
      <c r="F153" s="45">
        <v>2.86</v>
      </c>
      <c r="G153" s="45">
        <v>2.5070000000000001</v>
      </c>
      <c r="H153" s="45">
        <v>2.4649999999999999</v>
      </c>
      <c r="I153" s="46">
        <v>2.722</v>
      </c>
      <c r="J153" s="45">
        <v>2.9489999999999998</v>
      </c>
      <c r="K153" s="45">
        <v>1.829</v>
      </c>
      <c r="L153" s="45">
        <v>3.782</v>
      </c>
      <c r="M153" s="45">
        <v>3.706</v>
      </c>
      <c r="N153" s="45">
        <v>4.157</v>
      </c>
      <c r="O153" s="45">
        <v>2.8380000000000001</v>
      </c>
      <c r="P153" s="45">
        <v>2.8620000000000001</v>
      </c>
      <c r="Q153" s="46">
        <v>3.4710000000000001</v>
      </c>
    </row>
    <row r="154" spans="2:17" x14ac:dyDescent="0.25">
      <c r="B154" s="44">
        <v>1.6479999999999999</v>
      </c>
      <c r="C154" s="45">
        <v>1.319</v>
      </c>
      <c r="D154" s="45">
        <v>3.1579999999999999</v>
      </c>
      <c r="E154" s="45">
        <v>3.0539999999999998</v>
      </c>
      <c r="F154" s="45">
        <v>3.101</v>
      </c>
      <c r="G154" s="45">
        <v>1.8480000000000001</v>
      </c>
      <c r="H154" s="45">
        <v>2.5</v>
      </c>
      <c r="I154" s="46">
        <v>1.895</v>
      </c>
      <c r="J154" s="45">
        <v>2.9590000000000001</v>
      </c>
      <c r="K154" s="45">
        <v>1.8640000000000001</v>
      </c>
      <c r="L154" s="45">
        <v>3.746</v>
      </c>
      <c r="M154" s="45">
        <v>3.5030000000000001</v>
      </c>
      <c r="N154" s="45">
        <v>4.5999999999999996</v>
      </c>
      <c r="O154" s="45">
        <v>2.891</v>
      </c>
      <c r="P154" s="45">
        <v>4.0119999999999996</v>
      </c>
      <c r="Q154" s="46">
        <v>3.343</v>
      </c>
    </row>
    <row r="155" spans="2:17" x14ac:dyDescent="0.25">
      <c r="B155" s="44">
        <v>2.1349999999999998</v>
      </c>
      <c r="C155" s="45">
        <v>1.5920000000000001</v>
      </c>
      <c r="D155" s="45">
        <v>2.7879999999999998</v>
      </c>
      <c r="E155" s="45">
        <v>3.3319999999999999</v>
      </c>
      <c r="F155" s="45">
        <v>3.0379999999999998</v>
      </c>
      <c r="G155" s="45">
        <v>2.3380000000000001</v>
      </c>
      <c r="H155" s="45">
        <v>2.6259999999999999</v>
      </c>
      <c r="I155" s="46">
        <v>2.0870000000000002</v>
      </c>
      <c r="J155" s="45">
        <v>2.976</v>
      </c>
      <c r="K155" s="45">
        <v>1.6559999999999999</v>
      </c>
      <c r="L155" s="45">
        <v>4.46</v>
      </c>
      <c r="M155" s="45">
        <v>4.4370000000000003</v>
      </c>
      <c r="N155" s="45">
        <v>4.1189999999999998</v>
      </c>
      <c r="O155" s="45">
        <v>3.9279999999999999</v>
      </c>
      <c r="P155" s="45">
        <v>3.2770000000000001</v>
      </c>
      <c r="Q155" s="46">
        <v>3.5289999999999999</v>
      </c>
    </row>
    <row r="156" spans="2:17" x14ac:dyDescent="0.25">
      <c r="B156" s="44">
        <v>1.8109999999999999</v>
      </c>
      <c r="C156" s="45">
        <v>1.708</v>
      </c>
      <c r="D156" s="45">
        <v>2.9279999999999999</v>
      </c>
      <c r="E156" s="45">
        <v>2.8490000000000002</v>
      </c>
      <c r="F156" s="45">
        <v>3.1709999999999998</v>
      </c>
      <c r="G156" s="45">
        <v>2.1150000000000002</v>
      </c>
      <c r="H156" s="45">
        <v>2.1190000000000002</v>
      </c>
      <c r="I156" s="46">
        <v>2.5750000000000002</v>
      </c>
      <c r="J156" s="45">
        <v>3.004</v>
      </c>
      <c r="K156" s="45">
        <v>1.804</v>
      </c>
      <c r="L156" s="45">
        <v>4.0519999999999996</v>
      </c>
      <c r="M156" s="45">
        <v>4.4550000000000001</v>
      </c>
      <c r="N156" s="45">
        <v>4.2489999999999997</v>
      </c>
      <c r="O156" s="45">
        <v>3.1869999999999998</v>
      </c>
      <c r="P156" s="45">
        <v>3.2280000000000002</v>
      </c>
      <c r="Q156" s="46">
        <v>3.3090000000000002</v>
      </c>
    </row>
    <row r="157" spans="2:17" x14ac:dyDescent="0.25">
      <c r="B157" s="44">
        <v>2.1040000000000001</v>
      </c>
      <c r="C157" s="45">
        <v>1.8140000000000001</v>
      </c>
      <c r="D157" s="45">
        <v>2.952</v>
      </c>
      <c r="E157" s="45">
        <v>3.1269999999999998</v>
      </c>
      <c r="F157" s="45">
        <v>3.1629999999999998</v>
      </c>
      <c r="G157" s="45">
        <v>2.2989999999999999</v>
      </c>
      <c r="H157" s="45">
        <v>2.593</v>
      </c>
      <c r="I157" s="46">
        <v>1.798</v>
      </c>
      <c r="J157" s="45">
        <v>3.0310000000000001</v>
      </c>
      <c r="K157" s="45">
        <v>1.9079999999999999</v>
      </c>
      <c r="L157" s="45">
        <v>3.891</v>
      </c>
      <c r="M157" s="45">
        <v>3.8570000000000002</v>
      </c>
      <c r="N157" s="45">
        <v>3.754</v>
      </c>
      <c r="O157" s="45">
        <v>3.2690000000000001</v>
      </c>
      <c r="P157" s="45">
        <v>3.4260000000000002</v>
      </c>
      <c r="Q157" s="46">
        <v>3.0019999999999998</v>
      </c>
    </row>
    <row r="158" spans="2:17" x14ac:dyDescent="0.25">
      <c r="B158" s="44">
        <v>1.8440000000000001</v>
      </c>
      <c r="C158" s="45">
        <v>1.8859999999999999</v>
      </c>
      <c r="D158" s="45">
        <v>3.3159999999999998</v>
      </c>
      <c r="E158" s="45">
        <v>3.5219999999999998</v>
      </c>
      <c r="F158" s="45">
        <v>3.629</v>
      </c>
      <c r="G158" s="45">
        <v>2.258</v>
      </c>
      <c r="H158" s="45">
        <v>2</v>
      </c>
      <c r="I158" s="46">
        <v>2.0219999999999998</v>
      </c>
      <c r="J158" s="45">
        <v>3.05</v>
      </c>
      <c r="K158" s="45">
        <v>1.8129999999999999</v>
      </c>
      <c r="L158" s="45">
        <v>3.94</v>
      </c>
      <c r="M158" s="45">
        <v>4.6529999999999996</v>
      </c>
      <c r="N158" s="45">
        <v>4.1280000000000001</v>
      </c>
      <c r="O158" s="45">
        <v>3.2839999999999998</v>
      </c>
      <c r="P158" s="45">
        <v>2.71</v>
      </c>
      <c r="Q158" s="46">
        <v>3.0710000000000002</v>
      </c>
    </row>
    <row r="159" spans="2:17" x14ac:dyDescent="0.25">
      <c r="B159" s="44">
        <v>2.0179999999999998</v>
      </c>
      <c r="C159" s="45">
        <v>1.431</v>
      </c>
      <c r="D159" s="45">
        <v>3.1110000000000002</v>
      </c>
      <c r="E159" s="45">
        <v>2.9790000000000001</v>
      </c>
      <c r="F159" s="45">
        <v>3.1909999999999998</v>
      </c>
      <c r="G159" s="45">
        <v>2.0750000000000002</v>
      </c>
      <c r="H159" s="45">
        <v>2.4940000000000002</v>
      </c>
      <c r="I159" s="46">
        <v>2.5089999999999999</v>
      </c>
      <c r="J159" s="45">
        <v>3.0539999999999998</v>
      </c>
      <c r="K159" s="45">
        <v>2.206</v>
      </c>
      <c r="L159" s="45">
        <v>4.1660000000000004</v>
      </c>
      <c r="M159" s="45">
        <v>4.6920000000000002</v>
      </c>
      <c r="N159" s="45">
        <v>4.3940000000000001</v>
      </c>
      <c r="O159" s="45">
        <v>3.4079999999999999</v>
      </c>
      <c r="P159" s="45">
        <v>3.427</v>
      </c>
      <c r="Q159" s="46">
        <v>3.1680000000000001</v>
      </c>
    </row>
    <row r="160" spans="2:17" x14ac:dyDescent="0.25">
      <c r="B160" s="44">
        <v>1.9430000000000001</v>
      </c>
      <c r="C160" s="45">
        <v>1.476</v>
      </c>
      <c r="D160" s="45">
        <v>3.2879999999999998</v>
      </c>
      <c r="E160" s="45">
        <v>3.0219999999999998</v>
      </c>
      <c r="F160" s="45">
        <v>2.9910000000000001</v>
      </c>
      <c r="G160" s="45">
        <v>2.274</v>
      </c>
      <c r="H160" s="45">
        <v>1.8720000000000001</v>
      </c>
      <c r="I160" s="46">
        <v>2.0680000000000001</v>
      </c>
      <c r="J160" s="45">
        <v>3.0840000000000001</v>
      </c>
      <c r="K160" s="45">
        <v>2.3079999999999998</v>
      </c>
      <c r="L160" s="45">
        <v>3.7949999999999999</v>
      </c>
      <c r="M160" s="45">
        <v>5.0979999999999999</v>
      </c>
      <c r="N160" s="45">
        <v>4.6289999999999996</v>
      </c>
      <c r="O160" s="45">
        <v>3.4369999999999998</v>
      </c>
      <c r="P160" s="45">
        <v>3.4390000000000001</v>
      </c>
      <c r="Q160" s="46">
        <v>3.4420000000000002</v>
      </c>
    </row>
    <row r="161" spans="2:17" x14ac:dyDescent="0.25">
      <c r="B161" s="44">
        <v>1.726</v>
      </c>
      <c r="C161" s="45">
        <v>1.714</v>
      </c>
      <c r="D161" s="45">
        <v>2.7250000000000001</v>
      </c>
      <c r="E161" s="45">
        <v>2.6509999999999998</v>
      </c>
      <c r="F161" s="45">
        <v>3.048</v>
      </c>
      <c r="G161" s="45">
        <v>2.008</v>
      </c>
      <c r="H161" s="45">
        <v>1.7010000000000001</v>
      </c>
      <c r="I161" s="46">
        <v>2.1419999999999999</v>
      </c>
      <c r="J161" s="45">
        <v>3.8050000000000002</v>
      </c>
      <c r="K161" s="45">
        <v>2.5270000000000001</v>
      </c>
      <c r="L161" s="45">
        <v>5.1120000000000001</v>
      </c>
      <c r="M161" s="45">
        <v>4.3659999999999997</v>
      </c>
      <c r="N161" s="45">
        <v>4.484</v>
      </c>
      <c r="O161" s="45">
        <v>3.758</v>
      </c>
      <c r="P161" s="45">
        <v>3.1280000000000001</v>
      </c>
      <c r="Q161" s="46">
        <v>3.57</v>
      </c>
    </row>
    <row r="162" spans="2:17" x14ac:dyDescent="0.25">
      <c r="B162" s="44">
        <v>1.881</v>
      </c>
      <c r="C162" s="45">
        <v>1.4690000000000001</v>
      </c>
      <c r="D162" s="45">
        <v>2.7589999999999999</v>
      </c>
      <c r="E162" s="45">
        <v>3.4209999999999998</v>
      </c>
      <c r="F162" s="45">
        <v>3.3620000000000001</v>
      </c>
      <c r="G162" s="45">
        <v>2</v>
      </c>
      <c r="H162" s="45">
        <v>2.298</v>
      </c>
      <c r="I162" s="46">
        <v>2.2989999999999999</v>
      </c>
      <c r="J162" s="45">
        <v>3.8069999999999999</v>
      </c>
      <c r="K162" s="45">
        <v>2.0150000000000001</v>
      </c>
      <c r="L162" s="45">
        <v>4.0880000000000001</v>
      </c>
      <c r="M162" s="45">
        <v>4.2839999999999998</v>
      </c>
      <c r="N162" s="45">
        <v>4.0880000000000001</v>
      </c>
      <c r="O162" s="45">
        <v>3.2770000000000001</v>
      </c>
      <c r="P162" s="45">
        <v>3.3149999999999999</v>
      </c>
      <c r="Q162" s="46">
        <v>3.1869999999999998</v>
      </c>
    </row>
    <row r="163" spans="2:17" x14ac:dyDescent="0.25">
      <c r="B163" s="44">
        <v>1.9159999999999999</v>
      </c>
      <c r="C163" s="45">
        <v>1.532</v>
      </c>
      <c r="D163" s="45">
        <v>3.2570000000000001</v>
      </c>
      <c r="E163" s="45">
        <v>3.0270000000000001</v>
      </c>
      <c r="F163" s="45">
        <v>3.1389999999999998</v>
      </c>
      <c r="G163" s="45">
        <v>2.4940000000000002</v>
      </c>
      <c r="H163" s="45">
        <v>1.7549999999999999</v>
      </c>
      <c r="I163" s="46">
        <v>2.258</v>
      </c>
      <c r="J163" s="45">
        <v>3.72</v>
      </c>
      <c r="K163" s="45">
        <v>1.9850000000000001</v>
      </c>
      <c r="L163" s="45">
        <v>4.5309999999999997</v>
      </c>
      <c r="M163" s="45">
        <v>4.3879999999999999</v>
      </c>
      <c r="N163" s="45">
        <v>4.5309999999999997</v>
      </c>
      <c r="O163" s="45">
        <v>3.2280000000000002</v>
      </c>
      <c r="P163" s="45">
        <v>3.3940000000000001</v>
      </c>
      <c r="Q163" s="46">
        <v>3.2690000000000001</v>
      </c>
    </row>
    <row r="164" spans="2:17" x14ac:dyDescent="0.25">
      <c r="B164" s="44">
        <v>1.873</v>
      </c>
      <c r="C164" s="45">
        <v>1.6080000000000001</v>
      </c>
      <c r="D164" s="45">
        <v>3.1520000000000001</v>
      </c>
      <c r="E164" s="45">
        <v>2.74</v>
      </c>
      <c r="F164" s="45">
        <v>3.169</v>
      </c>
      <c r="G164" s="45">
        <v>1.8720000000000001</v>
      </c>
      <c r="H164" s="45">
        <v>2.12</v>
      </c>
      <c r="I164" s="46">
        <v>2.0750000000000002</v>
      </c>
      <c r="J164" s="45">
        <v>3.7240000000000002</v>
      </c>
      <c r="K164" s="45">
        <v>1.998</v>
      </c>
      <c r="L164" s="45">
        <v>4.218</v>
      </c>
      <c r="M164" s="45">
        <v>3.8090000000000002</v>
      </c>
      <c r="N164" s="45">
        <v>4.218</v>
      </c>
      <c r="O164" s="45">
        <v>3.4260000000000002</v>
      </c>
      <c r="P164" s="45">
        <v>3.5259999999999998</v>
      </c>
      <c r="Q164" s="46">
        <v>3.2839999999999998</v>
      </c>
    </row>
    <row r="165" spans="2:17" x14ac:dyDescent="0.25">
      <c r="B165" s="44">
        <v>2.0640000000000001</v>
      </c>
      <c r="C165" s="45">
        <v>1.5029999999999999</v>
      </c>
      <c r="D165" s="45">
        <v>2.9910000000000001</v>
      </c>
      <c r="E165" s="45">
        <v>3.1110000000000002</v>
      </c>
      <c r="F165" s="45">
        <v>2.7250000000000001</v>
      </c>
      <c r="G165" s="45">
        <v>1.7010000000000001</v>
      </c>
      <c r="H165" s="45">
        <v>2.1419999999999999</v>
      </c>
      <c r="I165" s="46">
        <v>2.274</v>
      </c>
      <c r="J165" s="45">
        <v>3.1659999999999999</v>
      </c>
      <c r="K165" s="45">
        <v>2.1190000000000002</v>
      </c>
      <c r="L165" s="45">
        <v>4.3769999999999998</v>
      </c>
      <c r="M165" s="45">
        <v>3.548</v>
      </c>
      <c r="N165" s="45">
        <v>4.3769999999999998</v>
      </c>
      <c r="O165" s="45">
        <v>2.71</v>
      </c>
      <c r="P165" s="45">
        <v>3.2690000000000001</v>
      </c>
      <c r="Q165" s="46">
        <v>3.4079999999999999</v>
      </c>
    </row>
    <row r="166" spans="2:17" x14ac:dyDescent="0.25">
      <c r="B166" s="44">
        <v>1.4690000000000001</v>
      </c>
      <c r="C166" s="45">
        <v>1.526</v>
      </c>
      <c r="D166" s="45">
        <v>3.5459999999999998</v>
      </c>
      <c r="E166" s="45">
        <v>2.9750000000000001</v>
      </c>
      <c r="F166" s="45">
        <v>3.1669999999999998</v>
      </c>
      <c r="G166" s="45">
        <v>2.1349999999999998</v>
      </c>
      <c r="H166" s="45">
        <v>1.8069999999999999</v>
      </c>
      <c r="I166" s="46">
        <v>2.008</v>
      </c>
      <c r="J166" s="45">
        <v>3.2069999999999999</v>
      </c>
      <c r="K166" s="45">
        <v>1.9530000000000001</v>
      </c>
      <c r="L166" s="45">
        <v>4.4660000000000002</v>
      </c>
      <c r="M166" s="45">
        <v>4.3579999999999997</v>
      </c>
      <c r="N166" s="45">
        <v>4.4660000000000002</v>
      </c>
      <c r="O166" s="45">
        <v>3.427</v>
      </c>
      <c r="P166" s="45">
        <v>3.2839999999999998</v>
      </c>
      <c r="Q166" s="46">
        <v>3.2770000000000001</v>
      </c>
    </row>
    <row r="167" spans="2:17" x14ac:dyDescent="0.25">
      <c r="B167" s="44">
        <v>1.863</v>
      </c>
      <c r="C167" s="45">
        <v>1.456</v>
      </c>
      <c r="D167" s="45">
        <v>3.3620000000000001</v>
      </c>
      <c r="E167" s="45">
        <v>3.1160000000000001</v>
      </c>
      <c r="F167" s="45">
        <v>3.278</v>
      </c>
      <c r="G167" s="45">
        <v>2.4769999999999999</v>
      </c>
      <c r="H167" s="45">
        <v>1.7</v>
      </c>
      <c r="I167" s="46">
        <v>2</v>
      </c>
      <c r="J167" s="45">
        <v>3.218</v>
      </c>
      <c r="K167" s="45">
        <v>1.9650000000000001</v>
      </c>
      <c r="L167" s="45">
        <v>3.5289999999999999</v>
      </c>
      <c r="M167" s="45">
        <v>3.5449999999999999</v>
      </c>
      <c r="N167" s="45">
        <v>4.3659999999999997</v>
      </c>
      <c r="O167" s="45">
        <v>3.4390000000000001</v>
      </c>
      <c r="P167" s="45">
        <v>3.4079999999999999</v>
      </c>
      <c r="Q167" s="46">
        <v>3.2280000000000002</v>
      </c>
    </row>
    <row r="168" spans="2:17" x14ac:dyDescent="0.25">
      <c r="B168" s="44">
        <v>1.879</v>
      </c>
      <c r="C168" s="45">
        <v>1.4870000000000001</v>
      </c>
      <c r="D168" s="45">
        <v>3.1389999999999998</v>
      </c>
      <c r="E168" s="45">
        <v>2.8690000000000002</v>
      </c>
      <c r="F168" s="45">
        <v>3.0539999999999998</v>
      </c>
      <c r="G168" s="45">
        <v>1.9039999999999999</v>
      </c>
      <c r="H168" s="45">
        <v>2.2799999999999998</v>
      </c>
      <c r="I168" s="46">
        <v>1.925</v>
      </c>
      <c r="J168" s="45">
        <v>3.2240000000000002</v>
      </c>
      <c r="K168" s="45">
        <v>2.1560000000000001</v>
      </c>
      <c r="L168" s="45">
        <v>4.0069999999999997</v>
      </c>
      <c r="M168" s="45">
        <v>4.3490000000000002</v>
      </c>
      <c r="N168" s="45">
        <v>4.3680000000000003</v>
      </c>
      <c r="O168" s="45">
        <v>3.1280000000000001</v>
      </c>
      <c r="P168" s="45">
        <v>3.4369999999999998</v>
      </c>
      <c r="Q168" s="46">
        <v>3.4260000000000002</v>
      </c>
    </row>
    <row r="169" spans="2:17" x14ac:dyDescent="0.25">
      <c r="B169" s="44">
        <v>1.8180000000000001</v>
      </c>
      <c r="C169" s="45">
        <v>1.3979999999999999</v>
      </c>
      <c r="D169" s="45">
        <v>2.9790000000000001</v>
      </c>
      <c r="E169" s="45">
        <v>2.7709999999999999</v>
      </c>
      <c r="F169" s="45">
        <v>3.3319999999999999</v>
      </c>
      <c r="G169" s="45">
        <v>2.077</v>
      </c>
      <c r="H169" s="45">
        <v>1.8779999999999999</v>
      </c>
      <c r="I169" s="46">
        <v>1.9059999999999999</v>
      </c>
      <c r="J169" s="45">
        <v>3.2970000000000002</v>
      </c>
      <c r="K169" s="45">
        <v>2.0680000000000001</v>
      </c>
      <c r="L169" s="45">
        <v>3.706</v>
      </c>
      <c r="M169" s="45">
        <v>3.6269999999999998</v>
      </c>
      <c r="N169" s="45">
        <v>5.0640000000000001</v>
      </c>
      <c r="O169" s="45">
        <v>2.7909999999999999</v>
      </c>
      <c r="P169" s="45">
        <v>3.758</v>
      </c>
      <c r="Q169" s="46">
        <v>2.71</v>
      </c>
    </row>
    <row r="170" spans="2:17" x14ac:dyDescent="0.25">
      <c r="B170" s="44">
        <v>1.8129999999999999</v>
      </c>
      <c r="C170" s="45">
        <v>1.3360000000000001</v>
      </c>
      <c r="D170" s="45">
        <v>3.0219999999999998</v>
      </c>
      <c r="E170" s="45">
        <v>3.1579999999999999</v>
      </c>
      <c r="F170" s="45">
        <v>2.8490000000000002</v>
      </c>
      <c r="G170" s="45">
        <v>2.15</v>
      </c>
      <c r="H170" s="45">
        <v>1.8480000000000001</v>
      </c>
      <c r="I170" s="46">
        <v>1.899</v>
      </c>
      <c r="J170" s="45">
        <v>3.33</v>
      </c>
      <c r="K170" s="45">
        <v>1.9359999999999999</v>
      </c>
      <c r="L170" s="45">
        <v>4.3940000000000001</v>
      </c>
      <c r="M170" s="45">
        <v>4.0940000000000003</v>
      </c>
      <c r="N170" s="45">
        <v>4.0979999999999999</v>
      </c>
      <c r="O170" s="45">
        <v>2.8090000000000002</v>
      </c>
      <c r="P170" s="45">
        <v>3.2770000000000001</v>
      </c>
      <c r="Q170" s="46">
        <v>3.427</v>
      </c>
    </row>
    <row r="171" spans="2:17" x14ac:dyDescent="0.25">
      <c r="B171" s="47">
        <v>2.1829999999999998</v>
      </c>
      <c r="C171" s="48">
        <v>1.4259999999999999</v>
      </c>
      <c r="D171" s="48">
        <v>2.6509999999999998</v>
      </c>
      <c r="E171" s="48">
        <v>2.7879999999999998</v>
      </c>
      <c r="F171" s="48">
        <v>2.871</v>
      </c>
      <c r="G171" s="48">
        <v>1.853</v>
      </c>
      <c r="H171" s="48">
        <v>2.3380000000000001</v>
      </c>
      <c r="I171" s="49">
        <v>2.1579999999999999</v>
      </c>
      <c r="J171" s="48">
        <v>3.5089999999999999</v>
      </c>
      <c r="K171" s="48">
        <v>2.0539999999999998</v>
      </c>
      <c r="L171" s="48">
        <v>4.6289999999999996</v>
      </c>
      <c r="M171" s="48">
        <v>4.157</v>
      </c>
      <c r="N171" s="48">
        <v>4.5819999999999999</v>
      </c>
      <c r="O171" s="48">
        <v>2.823</v>
      </c>
      <c r="P171" s="48">
        <v>3.2280000000000002</v>
      </c>
      <c r="Q171" s="49">
        <v>3.4390000000000001</v>
      </c>
    </row>
    <row r="172" spans="2:17" ht="15.75" x14ac:dyDescent="0.25">
      <c r="I172" s="34" t="s">
        <v>42</v>
      </c>
      <c r="J172" s="179" t="s">
        <v>129</v>
      </c>
      <c r="K172" s="179" t="s">
        <v>130</v>
      </c>
      <c r="L172" s="179" t="s">
        <v>131</v>
      </c>
      <c r="M172" s="179" t="s">
        <v>131</v>
      </c>
      <c r="N172" s="115" t="s">
        <v>131</v>
      </c>
      <c r="O172" s="179" t="s">
        <v>129</v>
      </c>
      <c r="P172" s="115" t="s">
        <v>129</v>
      </c>
      <c r="Q172" s="180" t="s">
        <v>129</v>
      </c>
    </row>
    <row r="173" spans="2:17" x14ac:dyDescent="0.25">
      <c r="I173" s="26" t="s">
        <v>323</v>
      </c>
      <c r="J173" s="181" t="s">
        <v>324</v>
      </c>
      <c r="K173" s="181">
        <v>1.3087290467751494E-81</v>
      </c>
      <c r="L173" s="181"/>
      <c r="M173" s="181"/>
      <c r="N173" s="181"/>
      <c r="O173" s="181"/>
      <c r="P173" s="181"/>
      <c r="Q173" s="12"/>
    </row>
    <row r="174" spans="2:17" x14ac:dyDescent="0.25">
      <c r="I174" s="32"/>
      <c r="J174" s="181" t="s">
        <v>325</v>
      </c>
      <c r="K174" s="181">
        <v>1.8606515005759533E-80</v>
      </c>
      <c r="L174" s="181"/>
      <c r="M174" s="181"/>
      <c r="N174" s="181"/>
      <c r="O174" s="181"/>
      <c r="P174" s="181"/>
      <c r="Q174" s="12"/>
    </row>
    <row r="175" spans="2:17" x14ac:dyDescent="0.25">
      <c r="I175" s="33"/>
      <c r="J175" s="14" t="s">
        <v>326</v>
      </c>
      <c r="K175" s="14">
        <v>1.2653954028643107E-54</v>
      </c>
      <c r="L175" s="14"/>
      <c r="M175" s="14"/>
      <c r="N175" s="14"/>
      <c r="O175" s="14"/>
      <c r="P175" s="14"/>
      <c r="Q175" s="15"/>
    </row>
  </sheetData>
  <mergeCells count="28">
    <mergeCell ref="U2:W2"/>
    <mergeCell ref="U24:W24"/>
    <mergeCell ref="U49:W49"/>
    <mergeCell ref="U77:W77"/>
    <mergeCell ref="S51:S58"/>
    <mergeCell ref="S34:S41"/>
    <mergeCell ref="S59:S66"/>
    <mergeCell ref="S4:S11"/>
    <mergeCell ref="B3:I3"/>
    <mergeCell ref="J3:Q3"/>
    <mergeCell ref="B50:I50"/>
    <mergeCell ref="J50:Q50"/>
    <mergeCell ref="B140:I140"/>
    <mergeCell ref="J140:Q140"/>
    <mergeCell ref="S79:S86"/>
    <mergeCell ref="S87:S94"/>
    <mergeCell ref="B94:I94"/>
    <mergeCell ref="J94:Q94"/>
    <mergeCell ref="Z13:AA13"/>
    <mergeCell ref="Z36:Z38"/>
    <mergeCell ref="S12:S19"/>
    <mergeCell ref="S26:S33"/>
    <mergeCell ref="Z39:Z41"/>
    <mergeCell ref="AA36:AA41"/>
    <mergeCell ref="Z35:AA35"/>
    <mergeCell ref="Z14:Z16"/>
    <mergeCell ref="Z17:Z19"/>
    <mergeCell ref="AA14:AA19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1"/>
  <sheetViews>
    <sheetView tabSelected="1" workbookViewId="0">
      <selection activeCell="D2" sqref="D2:F2"/>
    </sheetView>
  </sheetViews>
  <sheetFormatPr defaultColWidth="8.875" defaultRowHeight="14.25" x14ac:dyDescent="0.2"/>
  <cols>
    <col min="10" max="10" width="13" bestFit="1" customWidth="1"/>
  </cols>
  <sheetData>
    <row r="2" spans="2:13" ht="15" x14ac:dyDescent="0.25">
      <c r="B2" s="4" t="s">
        <v>222</v>
      </c>
      <c r="D2" s="219" t="s">
        <v>367</v>
      </c>
      <c r="E2" s="220"/>
      <c r="F2" s="221"/>
      <c r="G2" s="4"/>
      <c r="H2" s="4"/>
    </row>
    <row r="3" spans="2:13" ht="15" x14ac:dyDescent="0.25">
      <c r="B3" s="97"/>
      <c r="C3" s="93"/>
      <c r="D3" s="98" t="s">
        <v>228</v>
      </c>
      <c r="E3" s="98" t="s">
        <v>229</v>
      </c>
      <c r="F3" s="98" t="s">
        <v>230</v>
      </c>
      <c r="G3" s="98" t="s">
        <v>231</v>
      </c>
      <c r="H3" s="99" t="s">
        <v>232</v>
      </c>
    </row>
    <row r="4" spans="2:13" ht="15" x14ac:dyDescent="0.25">
      <c r="B4" s="212" t="s">
        <v>144</v>
      </c>
      <c r="C4" s="11">
        <v>4</v>
      </c>
      <c r="D4" s="11">
        <v>1.0999999999999999E-2</v>
      </c>
      <c r="E4" s="11">
        <v>1.4999999999999999E-2</v>
      </c>
      <c r="F4" s="11">
        <v>1.2E-2</v>
      </c>
      <c r="G4" s="11">
        <v>1.2666666666666666E-2</v>
      </c>
      <c r="H4" s="12">
        <v>2.0816659994661326E-3</v>
      </c>
      <c r="M4" s="4" t="s">
        <v>345</v>
      </c>
    </row>
    <row r="5" spans="2:13" ht="15" x14ac:dyDescent="0.25">
      <c r="B5" s="212"/>
      <c r="C5" s="11" t="s">
        <v>223</v>
      </c>
      <c r="D5" s="11">
        <v>1.2E-2</v>
      </c>
      <c r="E5" s="11">
        <v>2.3E-2</v>
      </c>
      <c r="F5" s="11">
        <v>2.1000000000000001E-2</v>
      </c>
      <c r="G5" s="11">
        <v>1.8666666666666668E-2</v>
      </c>
      <c r="H5" s="12">
        <v>5.8594652770823001E-3</v>
      </c>
    </row>
    <row r="6" spans="2:13" ht="15" x14ac:dyDescent="0.25">
      <c r="B6" s="212"/>
      <c r="C6" s="11" t="s">
        <v>224</v>
      </c>
      <c r="D6" s="11">
        <v>1.4999999999999999E-2</v>
      </c>
      <c r="E6" s="11">
        <v>0.02</v>
      </c>
      <c r="F6" s="11">
        <v>1.7000000000000001E-2</v>
      </c>
      <c r="G6" s="11">
        <v>1.7333333333333336E-2</v>
      </c>
      <c r="H6" s="12">
        <v>2.5166114784235835E-3</v>
      </c>
    </row>
    <row r="7" spans="2:13" ht="15" x14ac:dyDescent="0.25">
      <c r="B7" s="212"/>
      <c r="C7" s="11" t="s">
        <v>225</v>
      </c>
      <c r="D7" s="11">
        <v>1.0999999999999999E-2</v>
      </c>
      <c r="E7" s="11">
        <v>2.1000000000000001E-2</v>
      </c>
      <c r="F7" s="11">
        <v>1.4E-2</v>
      </c>
      <c r="G7" s="11">
        <v>1.5333333333333332E-2</v>
      </c>
      <c r="H7" s="12">
        <v>5.1316014394468847E-3</v>
      </c>
    </row>
    <row r="8" spans="2:13" ht="15" x14ac:dyDescent="0.25">
      <c r="B8" s="212"/>
      <c r="C8" s="11" t="s">
        <v>226</v>
      </c>
      <c r="D8" s="11">
        <v>1.7999999999999999E-2</v>
      </c>
      <c r="E8" s="11">
        <v>2.9000000000000001E-2</v>
      </c>
      <c r="F8" s="11">
        <v>2.1999999999999999E-2</v>
      </c>
      <c r="G8" s="11">
        <v>2.3000000000000003E-2</v>
      </c>
      <c r="H8" s="12">
        <v>5.5677643628300119E-3</v>
      </c>
    </row>
    <row r="9" spans="2:13" ht="15" x14ac:dyDescent="0.25">
      <c r="B9" s="212"/>
      <c r="C9" s="11" t="s">
        <v>227</v>
      </c>
      <c r="D9" s="11">
        <v>1.4E-2</v>
      </c>
      <c r="E9" s="11">
        <v>2.4E-2</v>
      </c>
      <c r="F9" s="11">
        <v>1.4999999999999999E-2</v>
      </c>
      <c r="G9" s="11">
        <v>1.7666666666666667E-2</v>
      </c>
      <c r="H9" s="12">
        <v>5.5075705472861069E-3</v>
      </c>
    </row>
    <row r="10" spans="2:13" ht="15" x14ac:dyDescent="0.25">
      <c r="B10" s="212" t="s">
        <v>40</v>
      </c>
      <c r="C10" s="11">
        <v>4</v>
      </c>
      <c r="D10" s="11">
        <v>1.2E-2</v>
      </c>
      <c r="E10" s="11">
        <v>1.4999999999999999E-2</v>
      </c>
      <c r="F10" s="11">
        <v>1.6E-2</v>
      </c>
      <c r="G10" s="11">
        <v>1.4333333333333332E-2</v>
      </c>
      <c r="H10" s="12">
        <v>2.0816659994661326E-3</v>
      </c>
    </row>
    <row r="11" spans="2:13" ht="15" x14ac:dyDescent="0.25">
      <c r="B11" s="212"/>
      <c r="C11" s="11" t="s">
        <v>223</v>
      </c>
      <c r="D11" s="11">
        <v>2.3E-2</v>
      </c>
      <c r="E11" s="11">
        <v>3.5000000000000003E-2</v>
      </c>
      <c r="F11" s="11">
        <v>2.4E-2</v>
      </c>
      <c r="G11" s="11">
        <v>2.7333333333333334E-2</v>
      </c>
      <c r="H11" s="12">
        <v>6.6583281184793902E-3</v>
      </c>
    </row>
    <row r="12" spans="2:13" ht="15" x14ac:dyDescent="0.25">
      <c r="B12" s="212"/>
      <c r="C12" s="11" t="s">
        <v>224</v>
      </c>
      <c r="D12" s="11">
        <v>2.1000000000000001E-2</v>
      </c>
      <c r="E12" s="11">
        <v>1.7999999999999999E-2</v>
      </c>
      <c r="F12" s="11">
        <v>2.5000000000000001E-2</v>
      </c>
      <c r="G12" s="11">
        <v>2.1333333333333333E-2</v>
      </c>
      <c r="H12" s="12">
        <v>3.5118845842842476E-3</v>
      </c>
    </row>
    <row r="13" spans="2:13" ht="15" x14ac:dyDescent="0.25">
      <c r="B13" s="212"/>
      <c r="C13" s="11" t="s">
        <v>225</v>
      </c>
      <c r="D13" s="11">
        <v>1.0999999999999999E-2</v>
      </c>
      <c r="E13" s="11">
        <v>1.9E-2</v>
      </c>
      <c r="F13" s="11">
        <v>1.6E-2</v>
      </c>
      <c r="G13" s="11">
        <v>1.5333333333333332E-2</v>
      </c>
      <c r="H13" s="12">
        <v>4.0414518843273784E-3</v>
      </c>
      <c r="I13" s="100" t="s">
        <v>233</v>
      </c>
    </row>
    <row r="14" spans="2:13" ht="15" x14ac:dyDescent="0.25">
      <c r="B14" s="212"/>
      <c r="C14" s="11" t="s">
        <v>226</v>
      </c>
      <c r="D14" s="11">
        <v>4.9000000000000002E-2</v>
      </c>
      <c r="E14" s="11">
        <v>6.5000000000000002E-2</v>
      </c>
      <c r="F14" s="11">
        <v>5.2999999999999999E-2</v>
      </c>
      <c r="G14" s="11">
        <v>5.566666666666667E-2</v>
      </c>
      <c r="H14" s="12">
        <v>8.3266639978644939E-3</v>
      </c>
      <c r="I14" s="65">
        <v>1.3082205541713699E-2</v>
      </c>
    </row>
    <row r="15" spans="2:13" ht="15" x14ac:dyDescent="0.25">
      <c r="B15" s="213"/>
      <c r="C15" s="14" t="s">
        <v>227</v>
      </c>
      <c r="D15" s="14">
        <v>2.7E-2</v>
      </c>
      <c r="E15" s="14">
        <v>2.9000000000000001E-2</v>
      </c>
      <c r="F15" s="14">
        <v>4.1000000000000002E-2</v>
      </c>
      <c r="G15" s="14">
        <v>3.2333333333333332E-2</v>
      </c>
      <c r="H15" s="15">
        <v>7.5718777944003756E-3</v>
      </c>
      <c r="I15" s="66">
        <v>4.9362850146923098E-2</v>
      </c>
    </row>
    <row r="22" spans="2:10" ht="15" x14ac:dyDescent="0.25">
      <c r="B22" s="4" t="s">
        <v>239</v>
      </c>
      <c r="E22" s="219" t="s">
        <v>367</v>
      </c>
      <c r="F22" s="220"/>
      <c r="G22" s="221"/>
    </row>
    <row r="23" spans="2:10" ht="15" x14ac:dyDescent="0.25">
      <c r="B23" s="5"/>
      <c r="C23" s="94"/>
      <c r="D23" s="94"/>
      <c r="E23" s="94" t="s">
        <v>4</v>
      </c>
      <c r="F23" s="94" t="s">
        <v>5</v>
      </c>
      <c r="G23" s="94" t="s">
        <v>6</v>
      </c>
      <c r="H23" s="94" t="s">
        <v>10</v>
      </c>
      <c r="I23" s="95" t="s">
        <v>7</v>
      </c>
    </row>
    <row r="24" spans="2:10" ht="15" x14ac:dyDescent="0.25">
      <c r="B24" s="212" t="s">
        <v>0</v>
      </c>
      <c r="C24" s="245" t="s">
        <v>8</v>
      </c>
      <c r="D24" s="11">
        <v>4</v>
      </c>
      <c r="E24" s="11">
        <v>6.0000000000000001E-3</v>
      </c>
      <c r="F24" s="11">
        <v>8.9999999999999993E-3</v>
      </c>
      <c r="G24" s="11">
        <v>8.0000000000000002E-3</v>
      </c>
      <c r="H24" s="11">
        <v>7.6666666666666662E-3</v>
      </c>
      <c r="I24" s="12">
        <v>1.5275252316519462E-3</v>
      </c>
    </row>
    <row r="25" spans="2:10" ht="15" x14ac:dyDescent="0.25">
      <c r="B25" s="227"/>
      <c r="C25" s="246"/>
      <c r="D25" s="11" t="s">
        <v>237</v>
      </c>
      <c r="E25" s="11">
        <v>7.0000000000000001E-3</v>
      </c>
      <c r="F25" s="11">
        <v>6.0000000000000001E-3</v>
      </c>
      <c r="G25" s="11">
        <v>8.9999999999999993E-3</v>
      </c>
      <c r="H25" s="11">
        <v>7.3333333333333332E-3</v>
      </c>
      <c r="I25" s="12">
        <v>1.5275252316519462E-3</v>
      </c>
    </row>
    <row r="26" spans="2:10" ht="15" x14ac:dyDescent="0.25">
      <c r="B26" s="227"/>
      <c r="C26" s="245" t="s">
        <v>9</v>
      </c>
      <c r="D26" s="11">
        <v>4</v>
      </c>
      <c r="E26" s="11">
        <v>8.0000000000000002E-3</v>
      </c>
      <c r="F26" s="11">
        <v>6.0000000000000001E-3</v>
      </c>
      <c r="G26" s="11">
        <v>1.0999999999999999E-2</v>
      </c>
      <c r="H26" s="11">
        <v>8.3333333333333332E-3</v>
      </c>
      <c r="I26" s="12">
        <v>2.5166114784235826E-3</v>
      </c>
      <c r="J26" s="105" t="s">
        <v>238</v>
      </c>
    </row>
    <row r="27" spans="2:10" ht="15" x14ac:dyDescent="0.25">
      <c r="B27" s="227"/>
      <c r="C27" s="246"/>
      <c r="D27" s="11" t="s">
        <v>237</v>
      </c>
      <c r="E27" s="11">
        <v>3.3000000000000002E-2</v>
      </c>
      <c r="F27" s="11">
        <v>3.6999999999999998E-2</v>
      </c>
      <c r="G27" s="11">
        <v>3.6999999999999998E-2</v>
      </c>
      <c r="H27" s="11">
        <v>3.5666666666666673E-2</v>
      </c>
      <c r="I27" s="12">
        <v>2.3094010767585015E-3</v>
      </c>
      <c r="J27" s="65">
        <v>0.7148887559557402</v>
      </c>
    </row>
    <row r="28" spans="2:10" ht="15" x14ac:dyDescent="0.25">
      <c r="B28" s="215" t="s">
        <v>235</v>
      </c>
      <c r="C28" s="245" t="s">
        <v>8</v>
      </c>
      <c r="D28" s="11">
        <v>4</v>
      </c>
      <c r="E28" s="11">
        <v>7.0000000000000001E-3</v>
      </c>
      <c r="F28" s="11">
        <v>6.0000000000000001E-3</v>
      </c>
      <c r="G28" s="11">
        <v>8.9999999999999993E-3</v>
      </c>
      <c r="H28" s="11">
        <v>7.3333333333333332E-3</v>
      </c>
      <c r="I28" s="12">
        <v>1.5275252316519462E-3</v>
      </c>
      <c r="J28" s="65">
        <v>5.9534694751386029E-5</v>
      </c>
    </row>
    <row r="29" spans="2:10" ht="15" x14ac:dyDescent="0.25">
      <c r="B29" s="227"/>
      <c r="C29" s="246"/>
      <c r="D29" s="11" t="s">
        <v>237</v>
      </c>
      <c r="E29" s="11">
        <v>7.0000000000000001E-3</v>
      </c>
      <c r="F29" s="11">
        <v>8.0000000000000002E-3</v>
      </c>
      <c r="G29" s="11">
        <v>6.0000000000000001E-3</v>
      </c>
      <c r="H29" s="11">
        <v>6.9999999999999993E-3</v>
      </c>
      <c r="I29" s="12">
        <v>1E-3</v>
      </c>
      <c r="J29" s="65"/>
    </row>
    <row r="30" spans="2:10" ht="15" x14ac:dyDescent="0.25">
      <c r="B30" s="227"/>
      <c r="C30" s="245" t="s">
        <v>9</v>
      </c>
      <c r="D30" s="11">
        <v>4</v>
      </c>
      <c r="E30" s="11">
        <v>7.0000000000000001E-3</v>
      </c>
      <c r="F30" s="11">
        <v>7.0000000000000001E-3</v>
      </c>
      <c r="G30" s="11">
        <v>8.0000000000000002E-3</v>
      </c>
      <c r="H30" s="11">
        <v>7.3333333333333332E-3</v>
      </c>
      <c r="I30" s="12">
        <v>5.773502691896258E-4</v>
      </c>
      <c r="J30" s="65">
        <v>1</v>
      </c>
    </row>
    <row r="31" spans="2:10" ht="15" x14ac:dyDescent="0.25">
      <c r="B31" s="228"/>
      <c r="C31" s="247"/>
      <c r="D31" s="14" t="s">
        <v>237</v>
      </c>
      <c r="E31" s="14">
        <v>5.0000000000000001E-3</v>
      </c>
      <c r="F31" s="14">
        <v>8.9999999999999993E-3</v>
      </c>
      <c r="G31" s="14">
        <v>8.9999999999999993E-3</v>
      </c>
      <c r="H31" s="14">
        <v>7.6666666666666662E-3</v>
      </c>
      <c r="I31" s="15">
        <v>2.3094010767585028E-3</v>
      </c>
      <c r="J31" s="66">
        <v>0.67017997331878054</v>
      </c>
    </row>
  </sheetData>
  <mergeCells count="10">
    <mergeCell ref="D2:F2"/>
    <mergeCell ref="E22:G22"/>
    <mergeCell ref="B4:B9"/>
    <mergeCell ref="B10:B15"/>
    <mergeCell ref="B24:B27"/>
    <mergeCell ref="B28:B31"/>
    <mergeCell ref="C24:C25"/>
    <mergeCell ref="C26:C27"/>
    <mergeCell ref="C28:C29"/>
    <mergeCell ref="C30:C31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12"/>
  <sheetViews>
    <sheetView workbookViewId="0">
      <selection activeCell="E2" sqref="E2:G2"/>
    </sheetView>
  </sheetViews>
  <sheetFormatPr defaultColWidth="8.875" defaultRowHeight="15" x14ac:dyDescent="0.25"/>
  <cols>
    <col min="1" max="7" width="8.875" style="43"/>
    <col min="8" max="8" width="9.5" style="43" bestFit="1" customWidth="1"/>
    <col min="9" max="16384" width="8.875" style="43"/>
  </cols>
  <sheetData>
    <row r="2" spans="2:18" x14ac:dyDescent="0.25">
      <c r="B2" s="91" t="s">
        <v>200</v>
      </c>
      <c r="E2" s="219" t="s">
        <v>367</v>
      </c>
      <c r="F2" s="220"/>
      <c r="G2" s="221"/>
      <c r="M2" s="91" t="s">
        <v>250</v>
      </c>
      <c r="O2" s="251" t="s">
        <v>367</v>
      </c>
      <c r="P2" s="221"/>
    </row>
    <row r="3" spans="2:18" x14ac:dyDescent="0.25">
      <c r="B3" s="114"/>
      <c r="C3" s="115"/>
      <c r="D3" s="115"/>
      <c r="E3" s="115" t="s">
        <v>4</v>
      </c>
      <c r="F3" s="115" t="s">
        <v>5</v>
      </c>
      <c r="G3" s="115" t="s">
        <v>6</v>
      </c>
      <c r="H3" s="115" t="s">
        <v>10</v>
      </c>
      <c r="I3" s="116" t="s">
        <v>7</v>
      </c>
      <c r="M3" s="114"/>
      <c r="N3" s="115"/>
      <c r="O3" s="115" t="s">
        <v>247</v>
      </c>
      <c r="P3" s="115" t="s">
        <v>248</v>
      </c>
      <c r="Q3" s="115" t="s">
        <v>236</v>
      </c>
      <c r="R3" s="116" t="s">
        <v>249</v>
      </c>
    </row>
    <row r="4" spans="2:18" x14ac:dyDescent="0.25">
      <c r="B4" s="248" t="s">
        <v>241</v>
      </c>
      <c r="C4" s="252" t="s">
        <v>234</v>
      </c>
      <c r="D4" s="121" t="s">
        <v>0</v>
      </c>
      <c r="E4" s="121">
        <v>1</v>
      </c>
      <c r="F4" s="121">
        <v>1.105</v>
      </c>
      <c r="G4" s="121">
        <v>0.89700000000000002</v>
      </c>
      <c r="H4" s="122">
        <v>1.0006666666666666</v>
      </c>
      <c r="I4" s="123">
        <v>0.10400160255175556</v>
      </c>
      <c r="M4" s="249" t="s">
        <v>195</v>
      </c>
      <c r="N4" s="45" t="s">
        <v>11</v>
      </c>
      <c r="O4" s="27">
        <v>1</v>
      </c>
      <c r="P4" s="27">
        <v>1</v>
      </c>
      <c r="Q4" s="107">
        <v>1</v>
      </c>
      <c r="R4" s="108">
        <v>0</v>
      </c>
    </row>
    <row r="5" spans="2:18" x14ac:dyDescent="0.25">
      <c r="B5" s="238"/>
      <c r="C5" s="246"/>
      <c r="D5" s="35" t="s">
        <v>1</v>
      </c>
      <c r="E5" s="27">
        <v>1.2450000000000001</v>
      </c>
      <c r="F5" s="27">
        <v>0.93200000000000005</v>
      </c>
      <c r="G5" s="27">
        <v>1.0960000000000001</v>
      </c>
      <c r="H5" s="107">
        <v>1.091</v>
      </c>
      <c r="I5" s="108">
        <v>0.15655989269286105</v>
      </c>
      <c r="M5" s="227"/>
      <c r="N5" s="45" t="s">
        <v>12</v>
      </c>
      <c r="O5" s="27">
        <v>3.4249999999999998</v>
      </c>
      <c r="P5" s="27">
        <v>4.1360000000000001</v>
      </c>
      <c r="Q5" s="107">
        <v>3.7805</v>
      </c>
      <c r="R5" s="108">
        <v>0.50275292142363548</v>
      </c>
    </row>
    <row r="6" spans="2:18" x14ac:dyDescent="0.25">
      <c r="B6" s="238"/>
      <c r="C6" s="246"/>
      <c r="D6" s="27" t="s">
        <v>2</v>
      </c>
      <c r="E6" s="27">
        <v>1.056</v>
      </c>
      <c r="F6" s="27">
        <v>1.3560000000000001</v>
      </c>
      <c r="G6" s="27">
        <v>1.268</v>
      </c>
      <c r="H6" s="107">
        <v>1.2266666666666666</v>
      </c>
      <c r="I6" s="108">
        <v>0.15421197532401262</v>
      </c>
      <c r="M6" s="227"/>
      <c r="N6" s="45" t="s">
        <v>13</v>
      </c>
      <c r="O6" s="27">
        <v>5.2060000000000004</v>
      </c>
      <c r="P6" s="27">
        <v>5.8609999999999998</v>
      </c>
      <c r="Q6" s="107">
        <v>5.5335000000000001</v>
      </c>
      <c r="R6" s="108">
        <v>0.46315494167718818</v>
      </c>
    </row>
    <row r="7" spans="2:18" x14ac:dyDescent="0.25">
      <c r="B7" s="238"/>
      <c r="C7" s="246"/>
      <c r="D7" s="35" t="s">
        <v>3</v>
      </c>
      <c r="E7" s="27">
        <v>0.998</v>
      </c>
      <c r="F7" s="27">
        <v>1.357</v>
      </c>
      <c r="G7" s="27">
        <v>1.165</v>
      </c>
      <c r="H7" s="107">
        <v>1.1733333333333333</v>
      </c>
      <c r="I7" s="108">
        <v>0.17964502034104157</v>
      </c>
      <c r="M7" s="227"/>
      <c r="N7" s="45" t="s">
        <v>14</v>
      </c>
      <c r="O7" s="27">
        <v>10.045999999999999</v>
      </c>
      <c r="P7" s="27">
        <v>11.395</v>
      </c>
      <c r="Q7" s="107">
        <v>10.720499999999999</v>
      </c>
      <c r="R7" s="108">
        <v>0.9538870478206527</v>
      </c>
    </row>
    <row r="8" spans="2:18" x14ac:dyDescent="0.25">
      <c r="B8" s="238"/>
      <c r="C8" s="250" t="s">
        <v>240</v>
      </c>
      <c r="D8" s="27" t="s">
        <v>0</v>
      </c>
      <c r="E8" s="27">
        <v>1.605</v>
      </c>
      <c r="F8" s="27">
        <v>2.0230000000000001</v>
      </c>
      <c r="G8" s="27">
        <v>1.782</v>
      </c>
      <c r="H8" s="107">
        <v>1.8033333333333335</v>
      </c>
      <c r="I8" s="108">
        <v>0.20981499787511226</v>
      </c>
      <c r="M8" s="227"/>
      <c r="N8" s="45" t="s">
        <v>15</v>
      </c>
      <c r="O8" s="27">
        <v>7.415</v>
      </c>
      <c r="P8" s="27">
        <v>8.2050000000000001</v>
      </c>
      <c r="Q8" s="107">
        <v>7.8100000000000005</v>
      </c>
      <c r="R8" s="108">
        <v>0.55861435713737262</v>
      </c>
    </row>
    <row r="9" spans="2:18" x14ac:dyDescent="0.25">
      <c r="B9" s="238"/>
      <c r="C9" s="246"/>
      <c r="D9" s="35" t="s">
        <v>1</v>
      </c>
      <c r="E9" s="27">
        <v>1.4259999999999999</v>
      </c>
      <c r="F9" s="27">
        <v>1.498</v>
      </c>
      <c r="G9" s="27">
        <v>1.647</v>
      </c>
      <c r="H9" s="107">
        <v>1.5236666666666665</v>
      </c>
      <c r="I9" s="108">
        <v>0.11271350111381219</v>
      </c>
      <c r="M9" s="227"/>
      <c r="N9" s="45" t="s">
        <v>16</v>
      </c>
      <c r="O9" s="27">
        <v>1.8160000000000001</v>
      </c>
      <c r="P9" s="27">
        <v>2.1949999999999998</v>
      </c>
      <c r="Q9" s="107">
        <v>2.0055000000000001</v>
      </c>
      <c r="R9" s="108">
        <v>0.26799347006970137</v>
      </c>
    </row>
    <row r="10" spans="2:18" x14ac:dyDescent="0.25">
      <c r="B10" s="238"/>
      <c r="C10" s="246"/>
      <c r="D10" s="27" t="s">
        <v>2</v>
      </c>
      <c r="E10" s="27">
        <v>1.6319999999999999</v>
      </c>
      <c r="F10" s="27">
        <v>1.823</v>
      </c>
      <c r="G10" s="27">
        <v>1.452</v>
      </c>
      <c r="H10" s="107">
        <v>1.6356666666666666</v>
      </c>
      <c r="I10" s="108">
        <v>0.18552717680526842</v>
      </c>
      <c r="M10" s="227"/>
      <c r="N10" s="45" t="s">
        <v>17</v>
      </c>
      <c r="O10" s="27">
        <v>0.496</v>
      </c>
      <c r="P10" s="27">
        <v>1.0049999999999999</v>
      </c>
      <c r="Q10" s="107">
        <v>0.75049999999999994</v>
      </c>
      <c r="R10" s="108">
        <v>0.35991735162395244</v>
      </c>
    </row>
    <row r="11" spans="2:18" x14ac:dyDescent="0.25">
      <c r="B11" s="239"/>
      <c r="C11" s="247"/>
      <c r="D11" s="111" t="s">
        <v>3</v>
      </c>
      <c r="E11" s="30">
        <v>1.3620000000000001</v>
      </c>
      <c r="F11" s="30">
        <v>1.4259999999999999</v>
      </c>
      <c r="G11" s="30">
        <v>1.5509999999999999</v>
      </c>
      <c r="H11" s="124">
        <v>1.4463333333333335</v>
      </c>
      <c r="I11" s="125">
        <v>9.6126652564901688E-2</v>
      </c>
      <c r="M11" s="227"/>
      <c r="N11" s="45" t="s">
        <v>18</v>
      </c>
      <c r="O11" s="27">
        <v>0.159</v>
      </c>
      <c r="P11" s="27">
        <v>0.749</v>
      </c>
      <c r="Q11" s="107">
        <v>0.45400000000000001</v>
      </c>
      <c r="R11" s="108">
        <v>0.41719300090006295</v>
      </c>
    </row>
    <row r="12" spans="2:18" x14ac:dyDescent="0.25">
      <c r="B12" s="248" t="s">
        <v>242</v>
      </c>
      <c r="C12" s="252" t="s">
        <v>234</v>
      </c>
      <c r="D12" s="121" t="s">
        <v>0</v>
      </c>
      <c r="E12" s="121">
        <v>1</v>
      </c>
      <c r="F12" s="121">
        <v>1.113</v>
      </c>
      <c r="G12" s="121">
        <v>0.90200000000000002</v>
      </c>
      <c r="H12" s="126">
        <v>1.0050000000000001</v>
      </c>
      <c r="I12" s="127">
        <v>0.1055888251663025</v>
      </c>
      <c r="M12" s="227"/>
      <c r="N12" s="45" t="s">
        <v>19</v>
      </c>
      <c r="O12" s="27">
        <v>0.66900000000000004</v>
      </c>
      <c r="P12" s="27">
        <v>1.845</v>
      </c>
      <c r="Q12" s="107">
        <v>1.2570000000000001</v>
      </c>
      <c r="R12" s="108">
        <v>0.83155757467537939</v>
      </c>
    </row>
    <row r="13" spans="2:18" x14ac:dyDescent="0.25">
      <c r="B13" s="238"/>
      <c r="C13" s="246"/>
      <c r="D13" s="35" t="s">
        <v>1</v>
      </c>
      <c r="E13" s="27">
        <v>0.89500000000000002</v>
      </c>
      <c r="F13" s="27">
        <v>0.96299999999999997</v>
      </c>
      <c r="G13" s="27">
        <v>1.091</v>
      </c>
      <c r="H13" s="109">
        <v>0.98299999999999998</v>
      </c>
      <c r="I13" s="110">
        <v>9.9518842436997809E-2</v>
      </c>
      <c r="M13" s="227"/>
      <c r="N13" s="45" t="s">
        <v>20</v>
      </c>
      <c r="O13" s="27">
        <v>1.825</v>
      </c>
      <c r="P13" s="27">
        <v>2.609</v>
      </c>
      <c r="Q13" s="107">
        <v>2.2170000000000001</v>
      </c>
      <c r="R13" s="108">
        <v>0.55437171645025329</v>
      </c>
    </row>
    <row r="14" spans="2:18" x14ac:dyDescent="0.25">
      <c r="B14" s="238"/>
      <c r="C14" s="246"/>
      <c r="D14" s="27" t="s">
        <v>2</v>
      </c>
      <c r="E14" s="27">
        <v>1.0229999999999999</v>
      </c>
      <c r="F14" s="27">
        <v>0.95599999999999996</v>
      </c>
      <c r="G14" s="27">
        <v>1.2250000000000001</v>
      </c>
      <c r="H14" s="109">
        <v>1.0679999999999998</v>
      </c>
      <c r="I14" s="110">
        <v>0.14003213916812252</v>
      </c>
      <c r="M14" s="227"/>
      <c r="N14" s="45" t="s">
        <v>21</v>
      </c>
      <c r="O14" s="27">
        <v>3.5489999999999999</v>
      </c>
      <c r="P14" s="27">
        <v>4.7069999999999999</v>
      </c>
      <c r="Q14" s="107">
        <v>4.1280000000000001</v>
      </c>
      <c r="R14" s="108">
        <v>0.81882965261402196</v>
      </c>
    </row>
    <row r="15" spans="2:18" x14ac:dyDescent="0.25">
      <c r="B15" s="238"/>
      <c r="C15" s="246"/>
      <c r="D15" s="35" t="s">
        <v>3</v>
      </c>
      <c r="E15" s="27">
        <v>0.85599999999999998</v>
      </c>
      <c r="F15" s="27">
        <v>1.056</v>
      </c>
      <c r="G15" s="27">
        <v>1.173</v>
      </c>
      <c r="H15" s="109">
        <v>1.0283333333333333</v>
      </c>
      <c r="I15" s="110">
        <v>0.16030075899175755</v>
      </c>
      <c r="M15" s="227"/>
      <c r="N15" s="45" t="s">
        <v>22</v>
      </c>
      <c r="O15" s="27">
        <v>7.4889999999999999</v>
      </c>
      <c r="P15" s="27">
        <v>9.5090000000000003</v>
      </c>
      <c r="Q15" s="107">
        <v>8.4990000000000006</v>
      </c>
      <c r="R15" s="108">
        <v>1.4283556979968155</v>
      </c>
    </row>
    <row r="16" spans="2:18" x14ac:dyDescent="0.25">
      <c r="B16" s="238"/>
      <c r="C16" s="250" t="s">
        <v>240</v>
      </c>
      <c r="D16" s="27" t="s">
        <v>0</v>
      </c>
      <c r="E16" s="27">
        <v>1.8440000000000001</v>
      </c>
      <c r="F16" s="27">
        <v>2.1339999999999999</v>
      </c>
      <c r="G16" s="27">
        <v>1.921</v>
      </c>
      <c r="H16" s="109">
        <v>1.9663333333333333</v>
      </c>
      <c r="I16" s="110">
        <v>0.15022094838381664</v>
      </c>
      <c r="M16" s="227"/>
      <c r="N16" s="45" t="s">
        <v>23</v>
      </c>
      <c r="O16" s="27">
        <v>5.9249999999999998</v>
      </c>
      <c r="P16" s="27">
        <v>6.8929999999999998</v>
      </c>
      <c r="Q16" s="107">
        <v>6.4089999999999998</v>
      </c>
      <c r="R16" s="108">
        <v>0.68447936418857802</v>
      </c>
    </row>
    <row r="17" spans="2:18" x14ac:dyDescent="0.25">
      <c r="B17" s="238"/>
      <c r="C17" s="246"/>
      <c r="D17" s="35" t="s">
        <v>1</v>
      </c>
      <c r="E17" s="27">
        <v>1.7050000000000001</v>
      </c>
      <c r="F17" s="27">
        <v>1.526</v>
      </c>
      <c r="G17" s="27">
        <v>1.639</v>
      </c>
      <c r="H17" s="109">
        <v>1.6233333333333333</v>
      </c>
      <c r="I17" s="110">
        <v>9.052255704150948E-2</v>
      </c>
      <c r="M17" s="227"/>
      <c r="N17" s="45" t="s">
        <v>187</v>
      </c>
      <c r="O17" s="27">
        <v>1.669</v>
      </c>
      <c r="P17" s="27">
        <v>2.0979999999999999</v>
      </c>
      <c r="Q17" s="107">
        <v>1.8835</v>
      </c>
      <c r="R17" s="108">
        <v>0.30334880912902934</v>
      </c>
    </row>
    <row r="18" spans="2:18" x14ac:dyDescent="0.25">
      <c r="B18" s="238"/>
      <c r="C18" s="246"/>
      <c r="D18" s="27" t="s">
        <v>2</v>
      </c>
      <c r="E18" s="27">
        <v>1.8049999999999999</v>
      </c>
      <c r="F18" s="27">
        <v>2.3279999999999998</v>
      </c>
      <c r="G18" s="27">
        <v>2.036</v>
      </c>
      <c r="H18" s="109">
        <v>2.0563333333333333</v>
      </c>
      <c r="I18" s="110">
        <v>0.26209222295469209</v>
      </c>
      <c r="M18" s="227"/>
      <c r="N18" s="45" t="s">
        <v>188</v>
      </c>
      <c r="O18" s="27">
        <v>0.85399999999999998</v>
      </c>
      <c r="P18" s="27">
        <v>1.2250000000000001</v>
      </c>
      <c r="Q18" s="107">
        <v>1.0395000000000001</v>
      </c>
      <c r="R18" s="108">
        <v>0.26233661582020862</v>
      </c>
    </row>
    <row r="19" spans="2:18" x14ac:dyDescent="0.25">
      <c r="B19" s="239"/>
      <c r="C19" s="247"/>
      <c r="D19" s="111" t="s">
        <v>3</v>
      </c>
      <c r="E19" s="30">
        <v>2.1150000000000002</v>
      </c>
      <c r="F19" s="30">
        <v>2.3690000000000002</v>
      </c>
      <c r="G19" s="30">
        <v>2.1579999999999999</v>
      </c>
      <c r="H19" s="112">
        <v>2.214</v>
      </c>
      <c r="I19" s="113">
        <v>0.13594484175576513</v>
      </c>
      <c r="M19" s="227"/>
      <c r="N19" s="45" t="s">
        <v>189</v>
      </c>
      <c r="O19" s="27">
        <v>0.52300000000000002</v>
      </c>
      <c r="P19" s="27">
        <v>0.69499999999999995</v>
      </c>
      <c r="Q19" s="107">
        <v>0.60899999999999999</v>
      </c>
      <c r="R19" s="108">
        <v>0.12162236636408628</v>
      </c>
    </row>
    <row r="20" spans="2:18" x14ac:dyDescent="0.25">
      <c r="B20" s="248" t="s">
        <v>243</v>
      </c>
      <c r="C20" s="252" t="s">
        <v>234</v>
      </c>
      <c r="D20" s="121" t="s">
        <v>0</v>
      </c>
      <c r="E20" s="121">
        <v>1</v>
      </c>
      <c r="F20" s="121">
        <v>1.0960000000000001</v>
      </c>
      <c r="G20" s="121">
        <v>0.90500000000000003</v>
      </c>
      <c r="H20" s="126">
        <v>1.0003333333333335</v>
      </c>
      <c r="I20" s="127">
        <v>9.5500436299177913E-2</v>
      </c>
      <c r="M20" s="227"/>
      <c r="N20" s="45" t="s">
        <v>190</v>
      </c>
      <c r="O20" s="27">
        <v>0.86099999999999999</v>
      </c>
      <c r="P20" s="27">
        <v>1.1120000000000001</v>
      </c>
      <c r="Q20" s="107">
        <v>0.98650000000000004</v>
      </c>
      <c r="R20" s="108">
        <v>0.17748380207782385</v>
      </c>
    </row>
    <row r="21" spans="2:18" x14ac:dyDescent="0.25">
      <c r="B21" s="238"/>
      <c r="C21" s="246"/>
      <c r="D21" s="35" t="s">
        <v>1</v>
      </c>
      <c r="E21" s="27">
        <v>0.85599999999999998</v>
      </c>
      <c r="F21" s="27">
        <v>1.1559999999999999</v>
      </c>
      <c r="G21" s="27">
        <v>1.048</v>
      </c>
      <c r="H21" s="109">
        <v>1.02</v>
      </c>
      <c r="I21" s="110">
        <v>0.15194735930578063</v>
      </c>
      <c r="M21" s="227"/>
      <c r="N21" s="45" t="s">
        <v>191</v>
      </c>
      <c r="O21" s="27">
        <v>2.286</v>
      </c>
      <c r="P21" s="27">
        <v>2.6869999999999998</v>
      </c>
      <c r="Q21" s="107">
        <v>2.4864999999999999</v>
      </c>
      <c r="R21" s="108">
        <v>0.28354981925580541</v>
      </c>
    </row>
    <row r="22" spans="2:18" x14ac:dyDescent="0.25">
      <c r="B22" s="238"/>
      <c r="C22" s="246"/>
      <c r="D22" s="27" t="s">
        <v>2</v>
      </c>
      <c r="E22" s="27">
        <v>0.80500000000000005</v>
      </c>
      <c r="F22" s="27">
        <v>0.96299999999999997</v>
      </c>
      <c r="G22" s="27">
        <v>1.1579999999999999</v>
      </c>
      <c r="H22" s="109">
        <v>0.97533333333333339</v>
      </c>
      <c r="I22" s="110">
        <v>0.17682288690475895</v>
      </c>
      <c r="M22" s="227"/>
      <c r="N22" s="45" t="s">
        <v>192</v>
      </c>
      <c r="O22" s="27">
        <v>2.7810000000000001</v>
      </c>
      <c r="P22" s="27">
        <v>3.524</v>
      </c>
      <c r="Q22" s="107">
        <v>3.1524999999999999</v>
      </c>
      <c r="R22" s="108">
        <v>0.52538033842161003</v>
      </c>
    </row>
    <row r="23" spans="2:18" x14ac:dyDescent="0.25">
      <c r="B23" s="238"/>
      <c r="C23" s="246"/>
      <c r="D23" s="35" t="s">
        <v>3</v>
      </c>
      <c r="E23" s="27">
        <v>0.98499999999999999</v>
      </c>
      <c r="F23" s="27">
        <v>1.2849999999999999</v>
      </c>
      <c r="G23" s="27">
        <v>1.262</v>
      </c>
      <c r="H23" s="109">
        <v>1.1773333333333333</v>
      </c>
      <c r="I23" s="110">
        <v>0.16696207154121245</v>
      </c>
      <c r="M23" s="227"/>
      <c r="N23" s="45" t="s">
        <v>193</v>
      </c>
      <c r="O23" s="27">
        <v>8.1150000000000002</v>
      </c>
      <c r="P23" s="27">
        <v>9.202</v>
      </c>
      <c r="Q23" s="107">
        <v>8.6585000000000001</v>
      </c>
      <c r="R23" s="108">
        <v>0.76862507114977696</v>
      </c>
    </row>
    <row r="24" spans="2:18" x14ac:dyDescent="0.25">
      <c r="B24" s="238"/>
      <c r="C24" s="250" t="s">
        <v>240</v>
      </c>
      <c r="D24" s="27" t="s">
        <v>0</v>
      </c>
      <c r="E24" s="27">
        <v>2.625</v>
      </c>
      <c r="F24" s="27">
        <v>2.851</v>
      </c>
      <c r="G24" s="27">
        <v>2.4239999999999999</v>
      </c>
      <c r="H24" s="109">
        <v>2.6333333333333333</v>
      </c>
      <c r="I24" s="110">
        <v>0.21362194019653821</v>
      </c>
      <c r="M24" s="228"/>
      <c r="N24" s="48" t="s">
        <v>194</v>
      </c>
      <c r="O24" s="30">
        <v>7.056</v>
      </c>
      <c r="P24" s="30">
        <v>7.9980000000000002</v>
      </c>
      <c r="Q24" s="124">
        <v>7.5270000000000001</v>
      </c>
      <c r="R24" s="125">
        <v>0.66609458787772791</v>
      </c>
    </row>
    <row r="25" spans="2:18" x14ac:dyDescent="0.25">
      <c r="B25" s="238"/>
      <c r="C25" s="246"/>
      <c r="D25" s="35" t="s">
        <v>1</v>
      </c>
      <c r="E25" s="27">
        <v>1.498</v>
      </c>
      <c r="F25" s="27">
        <v>1.978</v>
      </c>
      <c r="G25" s="27">
        <v>1.6890000000000001</v>
      </c>
      <c r="H25" s="109">
        <v>1.7216666666666667</v>
      </c>
      <c r="I25" s="110">
        <v>0.2416616091424808</v>
      </c>
      <c r="M25" s="248" t="s">
        <v>196</v>
      </c>
      <c r="N25" s="45" t="s">
        <v>11</v>
      </c>
      <c r="O25" s="27">
        <v>1</v>
      </c>
      <c r="P25" s="27">
        <v>1</v>
      </c>
      <c r="Q25" s="107">
        <v>1</v>
      </c>
      <c r="R25" s="108">
        <v>0</v>
      </c>
    </row>
    <row r="26" spans="2:18" x14ac:dyDescent="0.25">
      <c r="B26" s="238"/>
      <c r="C26" s="246"/>
      <c r="D26" s="27" t="s">
        <v>2</v>
      </c>
      <c r="E26" s="27">
        <v>2.0049999999999999</v>
      </c>
      <c r="F26" s="27">
        <v>2.089</v>
      </c>
      <c r="G26" s="27">
        <v>2.2589999999999999</v>
      </c>
      <c r="H26" s="109">
        <v>2.1176666666666666</v>
      </c>
      <c r="I26" s="110">
        <v>0.12940376089331149</v>
      </c>
      <c r="M26" s="238"/>
      <c r="N26" s="45" t="s">
        <v>12</v>
      </c>
      <c r="O26" s="27">
        <v>0.16800000000000001</v>
      </c>
      <c r="P26" s="27">
        <v>0.70599999999999996</v>
      </c>
      <c r="Q26" s="107">
        <v>0.437</v>
      </c>
      <c r="R26" s="108">
        <v>0.38042344827836244</v>
      </c>
    </row>
    <row r="27" spans="2:18" x14ac:dyDescent="0.25">
      <c r="B27" s="239"/>
      <c r="C27" s="247"/>
      <c r="D27" s="111" t="s">
        <v>3</v>
      </c>
      <c r="E27" s="30">
        <v>2.1539999999999999</v>
      </c>
      <c r="F27" s="30">
        <v>2.3889999999999998</v>
      </c>
      <c r="G27" s="30">
        <v>2.5529999999999999</v>
      </c>
      <c r="H27" s="112">
        <v>2.3653333333333331</v>
      </c>
      <c r="I27" s="113">
        <v>0.20055007687192078</v>
      </c>
      <c r="M27" s="238"/>
      <c r="N27" s="45" t="s">
        <v>13</v>
      </c>
      <c r="O27" s="27">
        <v>5.6000000000000001E-2</v>
      </c>
      <c r="P27" s="27">
        <v>0.25600000000000001</v>
      </c>
      <c r="Q27" s="107">
        <v>0.156</v>
      </c>
      <c r="R27" s="108">
        <v>0.1414213562373095</v>
      </c>
    </row>
    <row r="28" spans="2:18" x14ac:dyDescent="0.25">
      <c r="B28" s="253" t="s">
        <v>244</v>
      </c>
      <c r="C28" s="250" t="s">
        <v>234</v>
      </c>
      <c r="D28" s="27" t="s">
        <v>0</v>
      </c>
      <c r="E28" s="27">
        <v>1</v>
      </c>
      <c r="F28" s="27">
        <v>1.1080000000000001</v>
      </c>
      <c r="G28" s="27">
        <v>0.89500000000000002</v>
      </c>
      <c r="H28" s="109">
        <v>1.0010000000000001</v>
      </c>
      <c r="I28" s="110">
        <v>0.10650352106855439</v>
      </c>
      <c r="M28" s="238"/>
      <c r="N28" s="45" t="s">
        <v>14</v>
      </c>
      <c r="O28" s="27">
        <v>0.16500000000000001</v>
      </c>
      <c r="P28" s="27">
        <v>0.98499999999999999</v>
      </c>
      <c r="Q28" s="107">
        <v>0.57499999999999996</v>
      </c>
      <c r="R28" s="108">
        <v>0.57982756057296914</v>
      </c>
    </row>
    <row r="29" spans="2:18" x14ac:dyDescent="0.25">
      <c r="B29" s="238"/>
      <c r="C29" s="246"/>
      <c r="D29" s="35" t="s">
        <v>1</v>
      </c>
      <c r="E29" s="27">
        <v>0.83599999999999997</v>
      </c>
      <c r="F29" s="27">
        <v>1.389</v>
      </c>
      <c r="G29" s="27">
        <v>0.93400000000000005</v>
      </c>
      <c r="H29" s="109">
        <v>1.0530000000000002</v>
      </c>
      <c r="I29" s="110">
        <v>0.29508134471701142</v>
      </c>
      <c r="M29" s="238"/>
      <c r="N29" s="45" t="s">
        <v>15</v>
      </c>
      <c r="O29" s="27">
        <v>1.3560000000000001</v>
      </c>
      <c r="P29" s="27">
        <v>0.81200000000000006</v>
      </c>
      <c r="Q29" s="107">
        <v>1.0840000000000001</v>
      </c>
      <c r="R29" s="108">
        <v>0.38466608896548199</v>
      </c>
    </row>
    <row r="30" spans="2:18" x14ac:dyDescent="0.25">
      <c r="B30" s="238"/>
      <c r="C30" s="246"/>
      <c r="D30" s="27" t="s">
        <v>2</v>
      </c>
      <c r="E30" s="27">
        <v>0.745</v>
      </c>
      <c r="F30" s="27">
        <v>0.80900000000000005</v>
      </c>
      <c r="G30" s="27">
        <v>1.0960000000000001</v>
      </c>
      <c r="H30" s="109">
        <v>0.88333333333333341</v>
      </c>
      <c r="I30" s="110">
        <v>0.18693403471100031</v>
      </c>
      <c r="M30" s="238"/>
      <c r="N30" s="45" t="s">
        <v>16</v>
      </c>
      <c r="O30" s="27">
        <v>0.23599999999999999</v>
      </c>
      <c r="P30" s="27">
        <v>0.85099999999999998</v>
      </c>
      <c r="Q30" s="107">
        <v>0.54349999999999998</v>
      </c>
      <c r="R30" s="108">
        <v>0.43487067042972677</v>
      </c>
    </row>
    <row r="31" spans="2:18" x14ac:dyDescent="0.25">
      <c r="B31" s="238"/>
      <c r="C31" s="246"/>
      <c r="D31" s="35" t="s">
        <v>3</v>
      </c>
      <c r="E31" s="27">
        <v>0.90300000000000002</v>
      </c>
      <c r="F31" s="27">
        <v>1.2729999999999999</v>
      </c>
      <c r="G31" s="27">
        <v>1.278</v>
      </c>
      <c r="H31" s="109">
        <v>1.1513333333333333</v>
      </c>
      <c r="I31" s="110">
        <v>0.21507750540987094</v>
      </c>
      <c r="M31" s="238"/>
      <c r="N31" s="45" t="s">
        <v>17</v>
      </c>
      <c r="O31" s="27">
        <v>0.35599999999999998</v>
      </c>
      <c r="P31" s="27">
        <v>1.0860000000000001</v>
      </c>
      <c r="Q31" s="107">
        <v>0.72100000000000009</v>
      </c>
      <c r="R31" s="108">
        <v>0.51618795026617958</v>
      </c>
    </row>
    <row r="32" spans="2:18" x14ac:dyDescent="0.25">
      <c r="B32" s="238"/>
      <c r="C32" s="250" t="s">
        <v>240</v>
      </c>
      <c r="D32" s="27" t="s">
        <v>0</v>
      </c>
      <c r="E32" s="27">
        <v>11.425000000000001</v>
      </c>
      <c r="F32" s="27">
        <v>12.398</v>
      </c>
      <c r="G32" s="27">
        <v>13.416</v>
      </c>
      <c r="H32" s="109">
        <v>12.413000000000002</v>
      </c>
      <c r="I32" s="110">
        <v>0.99558475279606384</v>
      </c>
      <c r="J32" s="117" t="s">
        <v>246</v>
      </c>
      <c r="M32" s="238"/>
      <c r="N32" s="45" t="s">
        <v>18</v>
      </c>
      <c r="O32" s="27">
        <v>0.106</v>
      </c>
      <c r="P32" s="27">
        <v>0.626</v>
      </c>
      <c r="Q32" s="107">
        <v>0.36599999999999999</v>
      </c>
      <c r="R32" s="108">
        <v>0.3676955262170048</v>
      </c>
    </row>
    <row r="33" spans="2:18" x14ac:dyDescent="0.25">
      <c r="B33" s="238"/>
      <c r="C33" s="246"/>
      <c r="D33" s="35" t="s">
        <v>1</v>
      </c>
      <c r="E33" s="27">
        <v>7.0350000000000001</v>
      </c>
      <c r="F33" s="27">
        <v>7.1559999999999997</v>
      </c>
      <c r="G33" s="27">
        <v>8.0920000000000005</v>
      </c>
      <c r="H33" s="109">
        <v>7.4276666666666671</v>
      </c>
      <c r="I33" s="110">
        <v>0.57850180063102108</v>
      </c>
      <c r="J33" s="118">
        <v>3.16916686222165E-2</v>
      </c>
      <c r="M33" s="238"/>
      <c r="N33" s="45" t="s">
        <v>19</v>
      </c>
      <c r="O33" s="27">
        <v>0.752</v>
      </c>
      <c r="P33" s="27">
        <v>0.10100000000000001</v>
      </c>
      <c r="Q33" s="107">
        <v>0.42649999999999999</v>
      </c>
      <c r="R33" s="108">
        <v>0.4603265145524425</v>
      </c>
    </row>
    <row r="34" spans="2:18" x14ac:dyDescent="0.25">
      <c r="B34" s="238"/>
      <c r="C34" s="246"/>
      <c r="D34" s="27" t="s">
        <v>2</v>
      </c>
      <c r="E34" s="27">
        <v>10.086</v>
      </c>
      <c r="F34" s="27">
        <v>11.065</v>
      </c>
      <c r="G34" s="27">
        <v>11.964</v>
      </c>
      <c r="H34" s="109">
        <v>11.038333333333334</v>
      </c>
      <c r="I34" s="110">
        <v>0.93928394712852059</v>
      </c>
      <c r="J34" s="119"/>
      <c r="M34" s="238"/>
      <c r="N34" s="45" t="s">
        <v>20</v>
      </c>
      <c r="O34" s="27">
        <v>0.58599999999999997</v>
      </c>
      <c r="P34" s="27">
        <v>1.4830000000000001</v>
      </c>
      <c r="Q34" s="107">
        <v>1.0345</v>
      </c>
      <c r="R34" s="108">
        <v>0.63427478272433313</v>
      </c>
    </row>
    <row r="35" spans="2:18" x14ac:dyDescent="0.25">
      <c r="B35" s="239"/>
      <c r="C35" s="247"/>
      <c r="D35" s="111" t="s">
        <v>3</v>
      </c>
      <c r="E35" s="30">
        <v>11.555999999999999</v>
      </c>
      <c r="F35" s="30">
        <v>12.885</v>
      </c>
      <c r="G35" s="30">
        <v>12.397</v>
      </c>
      <c r="H35" s="112">
        <v>12.279333333333334</v>
      </c>
      <c r="I35" s="113">
        <v>0.67226805169763482</v>
      </c>
      <c r="J35" s="120">
        <v>0.13625900197971724</v>
      </c>
      <c r="M35" s="238"/>
      <c r="N35" s="45" t="s">
        <v>21</v>
      </c>
      <c r="O35" s="27">
        <v>0.22600000000000001</v>
      </c>
      <c r="P35" s="27">
        <v>1.1890000000000001</v>
      </c>
      <c r="Q35" s="107">
        <v>0.70750000000000002</v>
      </c>
      <c r="R35" s="108">
        <v>0.68094383028264527</v>
      </c>
    </row>
    <row r="36" spans="2:18" x14ac:dyDescent="0.25">
      <c r="M36" s="238"/>
      <c r="N36" s="45" t="s">
        <v>22</v>
      </c>
      <c r="O36" s="27">
        <v>0.36499999999999999</v>
      </c>
      <c r="P36" s="27">
        <v>1.095</v>
      </c>
      <c r="Q36" s="107">
        <v>0.73</v>
      </c>
      <c r="R36" s="108">
        <v>0.51618795026617981</v>
      </c>
    </row>
    <row r="37" spans="2:18" x14ac:dyDescent="0.25">
      <c r="M37" s="238"/>
      <c r="N37" s="45" t="s">
        <v>23</v>
      </c>
      <c r="O37" s="27">
        <v>0.10299999999999999</v>
      </c>
      <c r="P37" s="27">
        <v>0.60799999999999998</v>
      </c>
      <c r="Q37" s="107">
        <v>0.35549999999999998</v>
      </c>
      <c r="R37" s="108">
        <v>0.35708892449920648</v>
      </c>
    </row>
    <row r="38" spans="2:18" x14ac:dyDescent="0.25">
      <c r="G38" s="96"/>
      <c r="M38" s="238"/>
      <c r="N38" s="45" t="s">
        <v>187</v>
      </c>
      <c r="O38" s="27">
        <v>0.32600000000000001</v>
      </c>
      <c r="P38" s="27">
        <v>0.80500000000000005</v>
      </c>
      <c r="Q38" s="107">
        <v>0.5655</v>
      </c>
      <c r="R38" s="108">
        <v>0.33870414818835642</v>
      </c>
    </row>
    <row r="39" spans="2:18" x14ac:dyDescent="0.25">
      <c r="G39" s="96"/>
      <c r="M39" s="238"/>
      <c r="N39" s="45" t="s">
        <v>188</v>
      </c>
      <c r="O39" s="27">
        <v>0.39600000000000002</v>
      </c>
      <c r="P39" s="27">
        <v>0.76900000000000002</v>
      </c>
      <c r="Q39" s="107">
        <v>0.58250000000000002</v>
      </c>
      <c r="R39" s="108">
        <v>0.26375082938258226</v>
      </c>
    </row>
    <row r="40" spans="2:18" x14ac:dyDescent="0.25">
      <c r="G40" s="96"/>
      <c r="M40" s="238"/>
      <c r="N40" s="45" t="s">
        <v>189</v>
      </c>
      <c r="O40" s="27">
        <v>0.38600000000000001</v>
      </c>
      <c r="P40" s="27">
        <v>0.753</v>
      </c>
      <c r="Q40" s="107">
        <v>0.56950000000000001</v>
      </c>
      <c r="R40" s="108">
        <v>0.25950818869546299</v>
      </c>
    </row>
    <row r="41" spans="2:18" x14ac:dyDescent="0.25">
      <c r="G41" s="96"/>
      <c r="M41" s="238"/>
      <c r="N41" s="45" t="s">
        <v>190</v>
      </c>
      <c r="O41" s="27">
        <v>0.501</v>
      </c>
      <c r="P41" s="27">
        <v>0.78600000000000003</v>
      </c>
      <c r="Q41" s="107">
        <v>0.64349999999999996</v>
      </c>
      <c r="R41" s="108">
        <v>0.20152543263816644</v>
      </c>
    </row>
    <row r="42" spans="2:18" x14ac:dyDescent="0.25">
      <c r="G42" s="96"/>
      <c r="M42" s="238"/>
      <c r="N42" s="45" t="s">
        <v>191</v>
      </c>
      <c r="O42" s="27">
        <v>0.51900000000000002</v>
      </c>
      <c r="P42" s="27">
        <v>0.93600000000000005</v>
      </c>
      <c r="Q42" s="107">
        <v>0.72750000000000004</v>
      </c>
      <c r="R42" s="108">
        <v>0.2948635277547903</v>
      </c>
    </row>
    <row r="43" spans="2:18" x14ac:dyDescent="0.25">
      <c r="G43" s="96"/>
      <c r="M43" s="238"/>
      <c r="N43" s="45" t="s">
        <v>192</v>
      </c>
      <c r="O43" s="27">
        <v>0.68400000000000005</v>
      </c>
      <c r="P43" s="27">
        <v>0.94499999999999995</v>
      </c>
      <c r="Q43" s="107">
        <v>0.8145</v>
      </c>
      <c r="R43" s="108">
        <v>0.18455486988968903</v>
      </c>
    </row>
    <row r="44" spans="2:18" x14ac:dyDescent="0.25">
      <c r="G44" s="96"/>
      <c r="M44" s="238"/>
      <c r="N44" s="45" t="s">
        <v>193</v>
      </c>
      <c r="O44" s="27">
        <v>0.84499999999999997</v>
      </c>
      <c r="P44" s="27">
        <v>1.5589999999999999</v>
      </c>
      <c r="Q44" s="107">
        <v>1.202</v>
      </c>
      <c r="R44" s="108">
        <v>0.50487424176719475</v>
      </c>
    </row>
    <row r="45" spans="2:18" x14ac:dyDescent="0.25">
      <c r="G45" s="96"/>
      <c r="M45" s="239"/>
      <c r="N45" s="48" t="s">
        <v>194</v>
      </c>
      <c r="O45" s="30">
        <v>0.83599999999999997</v>
      </c>
      <c r="P45" s="30">
        <v>1.323</v>
      </c>
      <c r="Q45" s="124">
        <v>1.0794999999999999</v>
      </c>
      <c r="R45" s="125">
        <v>0.34436100243784912</v>
      </c>
    </row>
    <row r="46" spans="2:18" x14ac:dyDescent="0.25">
      <c r="G46" s="96"/>
    </row>
    <row r="47" spans="2:18" x14ac:dyDescent="0.25">
      <c r="G47" s="96"/>
    </row>
    <row r="48" spans="2:18" x14ac:dyDescent="0.25">
      <c r="C48" s="91" t="s">
        <v>254</v>
      </c>
      <c r="E48" s="251" t="s">
        <v>367</v>
      </c>
      <c r="F48" s="221"/>
      <c r="G48" s="96"/>
    </row>
    <row r="49" spans="3:8" x14ac:dyDescent="0.25">
      <c r="C49" s="114"/>
      <c r="D49" s="115"/>
      <c r="E49" s="131" t="s">
        <v>251</v>
      </c>
      <c r="F49" s="115" t="s">
        <v>245</v>
      </c>
      <c r="G49" s="132" t="s">
        <v>252</v>
      </c>
      <c r="H49" s="133" t="s">
        <v>253</v>
      </c>
    </row>
    <row r="50" spans="3:8" x14ac:dyDescent="0.25">
      <c r="C50" s="248" t="s">
        <v>197</v>
      </c>
      <c r="D50" s="45" t="s">
        <v>11</v>
      </c>
      <c r="E50" s="27">
        <v>1</v>
      </c>
      <c r="F50" s="45">
        <v>1</v>
      </c>
      <c r="G50" s="109">
        <v>1</v>
      </c>
      <c r="H50" s="110">
        <v>0</v>
      </c>
    </row>
    <row r="51" spans="3:8" x14ac:dyDescent="0.25">
      <c r="C51" s="238"/>
      <c r="D51" s="45" t="s">
        <v>12</v>
      </c>
      <c r="E51" s="27">
        <v>0.69599999999999995</v>
      </c>
      <c r="F51" s="45">
        <v>0.88200000000000001</v>
      </c>
      <c r="G51" s="109">
        <v>0.78899999999999992</v>
      </c>
      <c r="H51" s="110">
        <v>0.13152186130069882</v>
      </c>
    </row>
    <row r="52" spans="3:8" x14ac:dyDescent="0.25">
      <c r="C52" s="238"/>
      <c r="D52" s="45" t="s">
        <v>13</v>
      </c>
      <c r="E52" s="27">
        <v>0.40600000000000003</v>
      </c>
      <c r="F52" s="45">
        <v>0.55100000000000005</v>
      </c>
      <c r="G52" s="109">
        <v>0.47850000000000004</v>
      </c>
      <c r="H52" s="110">
        <v>0.10253048327204957</v>
      </c>
    </row>
    <row r="53" spans="3:8" x14ac:dyDescent="0.25">
      <c r="C53" s="238"/>
      <c r="D53" s="45" t="s">
        <v>14</v>
      </c>
      <c r="E53" s="27">
        <v>7.4999999999999997E-2</v>
      </c>
      <c r="F53" s="45">
        <v>0.152</v>
      </c>
      <c r="G53" s="109">
        <v>0.11349999999999999</v>
      </c>
      <c r="H53" s="110">
        <v>5.4447222151364175E-2</v>
      </c>
    </row>
    <row r="54" spans="3:8" x14ac:dyDescent="0.25">
      <c r="C54" s="238"/>
      <c r="D54" s="45" t="s">
        <v>15</v>
      </c>
      <c r="E54" s="27">
        <v>8.0000000000000002E-3</v>
      </c>
      <c r="F54" s="45">
        <v>6.0999999999999999E-2</v>
      </c>
      <c r="G54" s="109">
        <v>3.4500000000000003E-2</v>
      </c>
      <c r="H54" s="110">
        <v>3.7476659402887011E-2</v>
      </c>
    </row>
    <row r="55" spans="3:8" x14ac:dyDescent="0.25">
      <c r="C55" s="238"/>
      <c r="D55" s="45" t="s">
        <v>16</v>
      </c>
      <c r="E55" s="27">
        <v>0.14599999999999999</v>
      </c>
      <c r="F55" s="45">
        <v>0.22800000000000001</v>
      </c>
      <c r="G55" s="109">
        <v>0.187</v>
      </c>
      <c r="H55" s="110">
        <v>5.7982756057296927E-2</v>
      </c>
    </row>
    <row r="56" spans="3:8" x14ac:dyDescent="0.25">
      <c r="C56" s="238"/>
      <c r="D56" s="45" t="s">
        <v>17</v>
      </c>
      <c r="E56" s="27">
        <v>0.28899999999999998</v>
      </c>
      <c r="F56" s="45">
        <v>0.41099999999999998</v>
      </c>
      <c r="G56" s="109">
        <v>0.35</v>
      </c>
      <c r="H56" s="110">
        <v>8.6267027304758659E-2</v>
      </c>
    </row>
    <row r="57" spans="3:8" x14ac:dyDescent="0.25">
      <c r="C57" s="238"/>
      <c r="D57" s="45" t="s">
        <v>18</v>
      </c>
      <c r="E57" s="27">
        <v>0.56599999999999995</v>
      </c>
      <c r="F57" s="45">
        <v>0.74199999999999999</v>
      </c>
      <c r="G57" s="109">
        <v>0.65399999999999991</v>
      </c>
      <c r="H57" s="110">
        <v>0.12445079348883303</v>
      </c>
    </row>
    <row r="58" spans="3:8" x14ac:dyDescent="0.25">
      <c r="C58" s="238"/>
      <c r="D58" s="45" t="s">
        <v>19</v>
      </c>
      <c r="E58" s="27">
        <v>0.88500000000000001</v>
      </c>
      <c r="F58" s="45">
        <v>1.026</v>
      </c>
      <c r="G58" s="109">
        <v>0.95550000000000002</v>
      </c>
      <c r="H58" s="110">
        <v>9.9702056147303209E-2</v>
      </c>
    </row>
    <row r="59" spans="3:8" x14ac:dyDescent="0.25">
      <c r="C59" s="238"/>
      <c r="D59" s="45" t="s">
        <v>20</v>
      </c>
      <c r="E59" s="27">
        <v>0.48299999999999998</v>
      </c>
      <c r="F59" s="45">
        <v>0.53200000000000003</v>
      </c>
      <c r="G59" s="109">
        <v>0.50750000000000006</v>
      </c>
      <c r="H59" s="110">
        <v>3.4648232278140859E-2</v>
      </c>
    </row>
    <row r="60" spans="3:8" x14ac:dyDescent="0.25">
      <c r="C60" s="238"/>
      <c r="D60" s="45" t="s">
        <v>21</v>
      </c>
      <c r="E60" s="27">
        <v>0.182</v>
      </c>
      <c r="F60" s="45">
        <v>0.25800000000000001</v>
      </c>
      <c r="G60" s="109">
        <v>0.22</v>
      </c>
      <c r="H60" s="110">
        <v>5.374011537017763E-2</v>
      </c>
    </row>
    <row r="61" spans="3:8" x14ac:dyDescent="0.25">
      <c r="C61" s="238"/>
      <c r="D61" s="45" t="s">
        <v>22</v>
      </c>
      <c r="E61" s="27">
        <v>0.10199999999999999</v>
      </c>
      <c r="F61" s="45">
        <v>0.20100000000000001</v>
      </c>
      <c r="G61" s="109">
        <v>0.1515</v>
      </c>
      <c r="H61" s="110">
        <v>7.0003571337468221E-2</v>
      </c>
    </row>
    <row r="62" spans="3:8" x14ac:dyDescent="0.25">
      <c r="C62" s="238"/>
      <c r="D62" s="45" t="s">
        <v>23</v>
      </c>
      <c r="E62" s="27">
        <v>1.2E-2</v>
      </c>
      <c r="F62" s="45">
        <v>5.8000000000000003E-2</v>
      </c>
      <c r="G62" s="109">
        <v>3.5000000000000003E-2</v>
      </c>
      <c r="H62" s="110">
        <v>3.2526911934581182E-2</v>
      </c>
    </row>
    <row r="63" spans="3:8" x14ac:dyDescent="0.25">
      <c r="C63" s="238"/>
      <c r="D63" s="45" t="s">
        <v>187</v>
      </c>
      <c r="E63" s="27">
        <v>0.122</v>
      </c>
      <c r="F63" s="45">
        <v>0.151</v>
      </c>
      <c r="G63" s="109">
        <v>0.13650000000000001</v>
      </c>
      <c r="H63" s="110">
        <v>2.0506096654409642E-2</v>
      </c>
    </row>
    <row r="64" spans="3:8" x14ac:dyDescent="0.25">
      <c r="C64" s="238"/>
      <c r="D64" s="45" t="s">
        <v>188</v>
      </c>
      <c r="E64" s="27">
        <v>0.21099999999999999</v>
      </c>
      <c r="F64" s="45">
        <v>0.30499999999999999</v>
      </c>
      <c r="G64" s="109">
        <v>0.25800000000000001</v>
      </c>
      <c r="H64" s="110">
        <v>6.6468037431535509E-2</v>
      </c>
    </row>
    <row r="65" spans="3:8" x14ac:dyDescent="0.25">
      <c r="C65" s="238"/>
      <c r="D65" s="45" t="s">
        <v>189</v>
      </c>
      <c r="E65" s="27">
        <v>0.54800000000000004</v>
      </c>
      <c r="F65" s="45">
        <v>0.58299999999999996</v>
      </c>
      <c r="G65" s="109">
        <v>0.5655</v>
      </c>
      <c r="H65" s="110">
        <v>2.4748737341529107E-2</v>
      </c>
    </row>
    <row r="66" spans="3:8" x14ac:dyDescent="0.25">
      <c r="C66" s="238"/>
      <c r="D66" s="45" t="s">
        <v>190</v>
      </c>
      <c r="E66" s="27">
        <v>0.84099999999999997</v>
      </c>
      <c r="F66" s="45">
        <v>0.89</v>
      </c>
      <c r="G66" s="109">
        <v>0.86549999999999994</v>
      </c>
      <c r="H66" s="110">
        <v>3.4648232278140859E-2</v>
      </c>
    </row>
    <row r="67" spans="3:8" x14ac:dyDescent="0.25">
      <c r="C67" s="238"/>
      <c r="D67" s="45" t="s">
        <v>191</v>
      </c>
      <c r="E67" s="27">
        <v>0.36499999999999999</v>
      </c>
      <c r="F67" s="45">
        <v>0.45200000000000001</v>
      </c>
      <c r="G67" s="109">
        <v>0.40849999999999997</v>
      </c>
      <c r="H67" s="110">
        <v>6.1518289963229826E-2</v>
      </c>
    </row>
    <row r="68" spans="3:8" x14ac:dyDescent="0.25">
      <c r="C68" s="238"/>
      <c r="D68" s="45" t="s">
        <v>192</v>
      </c>
      <c r="E68" s="27">
        <v>0.27600000000000002</v>
      </c>
      <c r="F68" s="45">
        <v>0.32900000000000001</v>
      </c>
      <c r="G68" s="109">
        <v>0.30249999999999999</v>
      </c>
      <c r="H68" s="110">
        <v>3.7476659402887011E-2</v>
      </c>
    </row>
    <row r="69" spans="3:8" x14ac:dyDescent="0.25">
      <c r="C69" s="238"/>
      <c r="D69" s="45" t="s">
        <v>193</v>
      </c>
      <c r="E69" s="27">
        <v>0.125</v>
      </c>
      <c r="F69" s="45">
        <v>0.16200000000000001</v>
      </c>
      <c r="G69" s="109">
        <v>0.14350000000000002</v>
      </c>
      <c r="H69" s="110">
        <v>2.6162950903902079E-2</v>
      </c>
    </row>
    <row r="70" spans="3:8" x14ac:dyDescent="0.25">
      <c r="C70" s="239"/>
      <c r="D70" s="48" t="s">
        <v>194</v>
      </c>
      <c r="E70" s="30">
        <v>1.4999999999999999E-2</v>
      </c>
      <c r="F70" s="48">
        <v>8.2000000000000003E-2</v>
      </c>
      <c r="G70" s="112">
        <v>4.8500000000000001E-2</v>
      </c>
      <c r="H70" s="113">
        <v>4.737615433949869E-2</v>
      </c>
    </row>
    <row r="71" spans="3:8" x14ac:dyDescent="0.25">
      <c r="C71" s="248" t="s">
        <v>198</v>
      </c>
      <c r="D71" s="45" t="s">
        <v>11</v>
      </c>
      <c r="E71" s="27">
        <v>1</v>
      </c>
      <c r="F71" s="45">
        <v>1</v>
      </c>
      <c r="G71" s="109">
        <v>1</v>
      </c>
      <c r="H71" s="110">
        <v>0</v>
      </c>
    </row>
    <row r="72" spans="3:8" x14ac:dyDescent="0.25">
      <c r="C72" s="238"/>
      <c r="D72" s="45" t="s">
        <v>12</v>
      </c>
      <c r="E72" s="27">
        <v>0.73599999999999999</v>
      </c>
      <c r="F72" s="45">
        <v>0.83199999999999996</v>
      </c>
      <c r="G72" s="109">
        <v>0.78400000000000003</v>
      </c>
      <c r="H72" s="110">
        <v>6.7882250993908544E-2</v>
      </c>
    </row>
    <row r="73" spans="3:8" x14ac:dyDescent="0.25">
      <c r="C73" s="238"/>
      <c r="D73" s="45" t="s">
        <v>13</v>
      </c>
      <c r="E73" s="27">
        <v>0.126</v>
      </c>
      <c r="F73" s="45">
        <v>0.151</v>
      </c>
      <c r="G73" s="109">
        <v>0.13850000000000001</v>
      </c>
      <c r="H73" s="110">
        <v>1.7677669529663684E-2</v>
      </c>
    </row>
    <row r="74" spans="3:8" x14ac:dyDescent="0.25">
      <c r="C74" s="238"/>
      <c r="D74" s="45" t="s">
        <v>14</v>
      </c>
      <c r="E74" s="27">
        <v>1.9E-2</v>
      </c>
      <c r="F74" s="45">
        <v>3.5000000000000003E-2</v>
      </c>
      <c r="G74" s="109">
        <v>2.7000000000000003E-2</v>
      </c>
      <c r="H74" s="110">
        <v>1.1313708498984755E-2</v>
      </c>
    </row>
    <row r="75" spans="3:8" x14ac:dyDescent="0.25">
      <c r="C75" s="238"/>
      <c r="D75" s="45" t="s">
        <v>15</v>
      </c>
      <c r="E75" s="27">
        <v>8.0000000000000002E-3</v>
      </c>
      <c r="F75" s="45">
        <v>2.5000000000000001E-2</v>
      </c>
      <c r="G75" s="109">
        <v>1.6500000000000001E-2</v>
      </c>
      <c r="H75" s="110">
        <v>1.2020815280171312E-2</v>
      </c>
    </row>
    <row r="76" spans="3:8" x14ac:dyDescent="0.25">
      <c r="C76" s="238"/>
      <c r="D76" s="45" t="s">
        <v>16</v>
      </c>
      <c r="E76" s="27">
        <v>7.5999999999999998E-2</v>
      </c>
      <c r="F76" s="45">
        <v>2.8000000000000001E-2</v>
      </c>
      <c r="G76" s="109">
        <v>5.1999999999999998E-2</v>
      </c>
      <c r="H76" s="110">
        <v>3.3941125496954286E-2</v>
      </c>
    </row>
    <row r="77" spans="3:8" x14ac:dyDescent="0.25">
      <c r="C77" s="238"/>
      <c r="D77" s="45" t="s">
        <v>17</v>
      </c>
      <c r="E77" s="27">
        <v>0.19700000000000001</v>
      </c>
      <c r="F77" s="45">
        <v>0.10100000000000001</v>
      </c>
      <c r="G77" s="109">
        <v>0.14900000000000002</v>
      </c>
      <c r="H77" s="110">
        <v>6.7882250993908516E-2</v>
      </c>
    </row>
    <row r="78" spans="3:8" x14ac:dyDescent="0.25">
      <c r="C78" s="238"/>
      <c r="D78" s="45" t="s">
        <v>18</v>
      </c>
      <c r="E78" s="27">
        <v>0.50600000000000001</v>
      </c>
      <c r="F78" s="45">
        <v>0.55100000000000005</v>
      </c>
      <c r="G78" s="109">
        <v>0.52849999999999997</v>
      </c>
      <c r="H78" s="110">
        <v>3.1819805153394672E-2</v>
      </c>
    </row>
    <row r="79" spans="3:8" x14ac:dyDescent="0.25">
      <c r="C79" s="238"/>
      <c r="D79" s="45" t="s">
        <v>19</v>
      </c>
      <c r="E79" s="27">
        <v>0.755</v>
      </c>
      <c r="F79" s="45">
        <v>0.92600000000000005</v>
      </c>
      <c r="G79" s="109">
        <v>0.84050000000000002</v>
      </c>
      <c r="H79" s="110">
        <v>0.12091525958290024</v>
      </c>
    </row>
    <row r="80" spans="3:8" x14ac:dyDescent="0.25">
      <c r="C80" s="238"/>
      <c r="D80" s="45" t="s">
        <v>20</v>
      </c>
      <c r="E80" s="27">
        <v>0.79100000000000004</v>
      </c>
      <c r="F80" s="45">
        <v>0.70199999999999996</v>
      </c>
      <c r="G80" s="109">
        <v>0.74649999999999994</v>
      </c>
      <c r="H80" s="110">
        <v>6.2932503525602784E-2</v>
      </c>
    </row>
    <row r="81" spans="3:8" x14ac:dyDescent="0.25">
      <c r="C81" s="238"/>
      <c r="D81" s="129" t="s">
        <v>21</v>
      </c>
      <c r="E81" s="130">
        <v>0.38200000000000001</v>
      </c>
      <c r="F81" s="129">
        <v>0.34799999999999998</v>
      </c>
      <c r="G81" s="109">
        <v>0.36499999999999999</v>
      </c>
      <c r="H81" s="110">
        <v>2.4041630560342638E-2</v>
      </c>
    </row>
    <row r="82" spans="3:8" x14ac:dyDescent="0.25">
      <c r="C82" s="238"/>
      <c r="D82" s="45" t="s">
        <v>22</v>
      </c>
      <c r="E82" s="27">
        <v>8.7999999999999995E-2</v>
      </c>
      <c r="F82" s="45">
        <v>0.105</v>
      </c>
      <c r="G82" s="109">
        <v>9.6500000000000002E-2</v>
      </c>
      <c r="H82" s="110">
        <v>1.2020815280171309E-2</v>
      </c>
    </row>
    <row r="83" spans="3:8" x14ac:dyDescent="0.25">
      <c r="C83" s="238"/>
      <c r="D83" s="45" t="s">
        <v>23</v>
      </c>
      <c r="E83" s="27">
        <v>1.4E-2</v>
      </c>
      <c r="F83" s="45">
        <v>6.0999999999999999E-2</v>
      </c>
      <c r="G83" s="109">
        <v>3.7499999999999999E-2</v>
      </c>
      <c r="H83" s="110">
        <v>3.3234018715767741E-2</v>
      </c>
    </row>
    <row r="84" spans="3:8" x14ac:dyDescent="0.25">
      <c r="C84" s="238"/>
      <c r="D84" s="45" t="s">
        <v>187</v>
      </c>
      <c r="E84" s="27">
        <v>0.122</v>
      </c>
      <c r="F84" s="45">
        <v>6.0999999999999999E-2</v>
      </c>
      <c r="G84" s="109">
        <v>9.1499999999999998E-2</v>
      </c>
      <c r="H84" s="110">
        <v>4.3133513652379413E-2</v>
      </c>
    </row>
    <row r="85" spans="3:8" x14ac:dyDescent="0.25">
      <c r="C85" s="238"/>
      <c r="D85" s="45" t="s">
        <v>188</v>
      </c>
      <c r="E85" s="27">
        <v>0.23699999999999999</v>
      </c>
      <c r="F85" s="45">
        <v>0.26900000000000002</v>
      </c>
      <c r="G85" s="109">
        <v>0.253</v>
      </c>
      <c r="H85" s="110">
        <v>2.2627416997969541E-2</v>
      </c>
    </row>
    <row r="86" spans="3:8" x14ac:dyDescent="0.25">
      <c r="C86" s="238"/>
      <c r="D86" s="45" t="s">
        <v>189</v>
      </c>
      <c r="E86" s="27">
        <v>0.50800000000000001</v>
      </c>
      <c r="F86" s="45">
        <v>0.49299999999999999</v>
      </c>
      <c r="G86" s="109">
        <v>0.50049999999999994</v>
      </c>
      <c r="H86" s="110">
        <v>1.0606601717798222E-2</v>
      </c>
    </row>
    <row r="87" spans="3:8" x14ac:dyDescent="0.25">
      <c r="C87" s="238"/>
      <c r="D87" s="45" t="s">
        <v>190</v>
      </c>
      <c r="E87" s="27">
        <v>0.92100000000000004</v>
      </c>
      <c r="F87" s="45">
        <v>1.012</v>
      </c>
      <c r="G87" s="109">
        <v>0.96650000000000003</v>
      </c>
      <c r="H87" s="110">
        <v>6.4346717087975805E-2</v>
      </c>
    </row>
    <row r="88" spans="3:8" x14ac:dyDescent="0.25">
      <c r="C88" s="238"/>
      <c r="D88" s="45" t="s">
        <v>191</v>
      </c>
      <c r="E88" s="27">
        <v>0.56499999999999995</v>
      </c>
      <c r="F88" s="45">
        <v>0.48199999999999998</v>
      </c>
      <c r="G88" s="109">
        <v>0.52349999999999997</v>
      </c>
      <c r="H88" s="110">
        <v>5.8689862838483417E-2</v>
      </c>
    </row>
    <row r="89" spans="3:8" x14ac:dyDescent="0.25">
      <c r="C89" s="238"/>
      <c r="D89" s="45" t="s">
        <v>192</v>
      </c>
      <c r="E89" s="27">
        <v>0.32600000000000001</v>
      </c>
      <c r="F89" s="45">
        <v>0.439</v>
      </c>
      <c r="G89" s="109">
        <v>0.38250000000000001</v>
      </c>
      <c r="H89" s="110">
        <v>7.9903066274079962E-2</v>
      </c>
    </row>
    <row r="90" spans="3:8" x14ac:dyDescent="0.25">
      <c r="C90" s="238"/>
      <c r="D90" s="45" t="s">
        <v>193</v>
      </c>
      <c r="E90" s="27">
        <v>0.14499999999999999</v>
      </c>
      <c r="F90" s="45">
        <v>0.16200000000000001</v>
      </c>
      <c r="G90" s="109">
        <v>0.1535</v>
      </c>
      <c r="H90" s="110">
        <v>1.2020815280171319E-2</v>
      </c>
    </row>
    <row r="91" spans="3:8" x14ac:dyDescent="0.25">
      <c r="C91" s="239"/>
      <c r="D91" s="48" t="s">
        <v>194</v>
      </c>
      <c r="E91" s="30">
        <v>3.5000000000000003E-2</v>
      </c>
      <c r="F91" s="48">
        <v>5.1999999999999998E-2</v>
      </c>
      <c r="G91" s="112">
        <v>4.3499999999999997E-2</v>
      </c>
      <c r="H91" s="113">
        <v>1.202081528017133E-2</v>
      </c>
    </row>
    <row r="92" spans="3:8" x14ac:dyDescent="0.25">
      <c r="C92" s="248" t="s">
        <v>199</v>
      </c>
      <c r="D92" s="45" t="s">
        <v>11</v>
      </c>
      <c r="E92" s="27">
        <v>1</v>
      </c>
      <c r="F92" s="45">
        <v>1</v>
      </c>
      <c r="G92" s="109">
        <v>1</v>
      </c>
      <c r="H92" s="110">
        <v>0</v>
      </c>
    </row>
    <row r="93" spans="3:8" x14ac:dyDescent="0.25">
      <c r="C93" s="238"/>
      <c r="D93" s="45" t="s">
        <v>12</v>
      </c>
      <c r="E93" s="27">
        <v>0.88700000000000001</v>
      </c>
      <c r="F93" s="45">
        <v>0.98399999999999999</v>
      </c>
      <c r="G93" s="109">
        <v>0.9355</v>
      </c>
      <c r="H93" s="110">
        <v>6.8589357775095089E-2</v>
      </c>
    </row>
    <row r="94" spans="3:8" x14ac:dyDescent="0.25">
      <c r="C94" s="238"/>
      <c r="D94" s="45" t="s">
        <v>13</v>
      </c>
      <c r="E94" s="27">
        <v>0.82099999999999995</v>
      </c>
      <c r="F94" s="45">
        <v>0.90200000000000002</v>
      </c>
      <c r="G94" s="109">
        <v>0.86149999999999993</v>
      </c>
      <c r="H94" s="110">
        <v>5.7275649276110396E-2</v>
      </c>
    </row>
    <row r="95" spans="3:8" x14ac:dyDescent="0.25">
      <c r="C95" s="238"/>
      <c r="D95" s="45" t="s">
        <v>14</v>
      </c>
      <c r="E95" s="27">
        <v>1.075</v>
      </c>
      <c r="F95" s="45">
        <v>1.1679999999999999</v>
      </c>
      <c r="G95" s="109">
        <v>1.1214999999999999</v>
      </c>
      <c r="H95" s="110">
        <v>6.5760930650348895E-2</v>
      </c>
    </row>
    <row r="96" spans="3:8" x14ac:dyDescent="0.25">
      <c r="C96" s="238"/>
      <c r="D96" s="45" t="s">
        <v>15</v>
      </c>
      <c r="E96" s="27">
        <v>1.032</v>
      </c>
      <c r="F96" s="45">
        <v>1.2490000000000001</v>
      </c>
      <c r="G96" s="109">
        <v>1.1405000000000001</v>
      </c>
      <c r="H96" s="110">
        <v>0.15344217151748088</v>
      </c>
    </row>
    <row r="97" spans="3:8" x14ac:dyDescent="0.25">
      <c r="C97" s="238"/>
      <c r="D97" s="45" t="s">
        <v>16</v>
      </c>
      <c r="E97" s="27">
        <v>0.95499999999999996</v>
      </c>
      <c r="F97" s="45">
        <v>1.1160000000000001</v>
      </c>
      <c r="G97" s="109">
        <v>1.0355000000000001</v>
      </c>
      <c r="H97" s="110">
        <v>0.11384419177103426</v>
      </c>
    </row>
    <row r="98" spans="3:8" x14ac:dyDescent="0.25">
      <c r="C98" s="238"/>
      <c r="D98" s="45" t="s">
        <v>17</v>
      </c>
      <c r="E98" s="27">
        <v>0.89800000000000002</v>
      </c>
      <c r="F98" s="45">
        <v>1.0349999999999999</v>
      </c>
      <c r="G98" s="109">
        <v>0.96649999999999991</v>
      </c>
      <c r="H98" s="110">
        <v>9.6873629022556945E-2</v>
      </c>
    </row>
    <row r="99" spans="3:8" x14ac:dyDescent="0.25">
      <c r="C99" s="238"/>
      <c r="D99" s="45" t="s">
        <v>18</v>
      </c>
      <c r="E99" s="27">
        <v>0.97199999999999998</v>
      </c>
      <c r="F99" s="45">
        <v>1.079</v>
      </c>
      <c r="G99" s="109">
        <v>1.0255000000000001</v>
      </c>
      <c r="H99" s="110">
        <v>7.5660425586960581E-2</v>
      </c>
    </row>
    <row r="100" spans="3:8" x14ac:dyDescent="0.25">
      <c r="C100" s="238"/>
      <c r="D100" s="45" t="s">
        <v>19</v>
      </c>
      <c r="E100" s="27">
        <v>1.171</v>
      </c>
      <c r="F100" s="45">
        <v>1.1890000000000001</v>
      </c>
      <c r="G100" s="109">
        <v>1.1800000000000002</v>
      </c>
      <c r="H100" s="110">
        <v>1.2727922061357868E-2</v>
      </c>
    </row>
    <row r="101" spans="3:8" x14ac:dyDescent="0.25">
      <c r="C101" s="238"/>
      <c r="D101" s="45" t="s">
        <v>20</v>
      </c>
      <c r="E101" s="45">
        <v>1.0649999999999999</v>
      </c>
      <c r="F101" s="45">
        <v>1.2250000000000001</v>
      </c>
      <c r="G101" s="109">
        <v>1.145</v>
      </c>
      <c r="H101" s="110">
        <v>0.1131370849898477</v>
      </c>
    </row>
    <row r="102" spans="3:8" x14ac:dyDescent="0.25">
      <c r="C102" s="238"/>
      <c r="D102" s="45" t="s">
        <v>21</v>
      </c>
      <c r="E102" s="45">
        <v>0.93300000000000005</v>
      </c>
      <c r="F102" s="45">
        <v>1.0249999999999999</v>
      </c>
      <c r="G102" s="109">
        <v>0.97899999999999998</v>
      </c>
      <c r="H102" s="110">
        <v>6.5053823869162281E-2</v>
      </c>
    </row>
    <row r="103" spans="3:8" x14ac:dyDescent="0.25">
      <c r="C103" s="238"/>
      <c r="D103" s="45" t="s">
        <v>22</v>
      </c>
      <c r="E103" s="45">
        <v>0.995</v>
      </c>
      <c r="F103" s="45">
        <v>1.109</v>
      </c>
      <c r="G103" s="109">
        <v>1.052</v>
      </c>
      <c r="H103" s="110">
        <v>8.061017305526641E-2</v>
      </c>
    </row>
    <row r="104" spans="3:8" x14ac:dyDescent="0.25">
      <c r="C104" s="238"/>
      <c r="D104" s="45" t="s">
        <v>23</v>
      </c>
      <c r="E104" s="45">
        <v>1.073</v>
      </c>
      <c r="F104" s="45">
        <v>1.2150000000000001</v>
      </c>
      <c r="G104" s="109">
        <v>1.1440000000000001</v>
      </c>
      <c r="H104" s="110">
        <v>0.10040916292848984</v>
      </c>
    </row>
    <row r="105" spans="3:8" x14ac:dyDescent="0.25">
      <c r="C105" s="238"/>
      <c r="D105" s="45" t="s">
        <v>187</v>
      </c>
      <c r="E105" s="45">
        <v>1.155</v>
      </c>
      <c r="F105" s="45">
        <v>1.1739999999999999</v>
      </c>
      <c r="G105" s="109">
        <v>1.1644999999999999</v>
      </c>
      <c r="H105" s="110">
        <v>1.3435028842544336E-2</v>
      </c>
    </row>
    <row r="106" spans="3:8" x14ac:dyDescent="0.25">
      <c r="C106" s="238"/>
      <c r="D106" s="45" t="s">
        <v>188</v>
      </c>
      <c r="E106" s="45">
        <v>1.0840000000000001</v>
      </c>
      <c r="F106" s="45">
        <v>1.2869999999999999</v>
      </c>
      <c r="G106" s="109">
        <v>1.1855</v>
      </c>
      <c r="H106" s="110">
        <v>0.14354267658086906</v>
      </c>
    </row>
    <row r="107" spans="3:8" x14ac:dyDescent="0.25">
      <c r="C107" s="238"/>
      <c r="D107" s="45" t="s">
        <v>189</v>
      </c>
      <c r="E107" s="45">
        <v>0.89600000000000002</v>
      </c>
      <c r="F107" s="45">
        <v>1.0449999999999999</v>
      </c>
      <c r="G107" s="109">
        <v>0.97049999999999992</v>
      </c>
      <c r="H107" s="110">
        <v>0.10535891039679551</v>
      </c>
    </row>
    <row r="108" spans="3:8" x14ac:dyDescent="0.25">
      <c r="C108" s="238"/>
      <c r="D108" s="45" t="s">
        <v>190</v>
      </c>
      <c r="E108" s="45">
        <v>1.1759999999999999</v>
      </c>
      <c r="F108" s="45">
        <v>1.226</v>
      </c>
      <c r="G108" s="109">
        <v>1.2010000000000001</v>
      </c>
      <c r="H108" s="110">
        <v>3.5355339059327411E-2</v>
      </c>
    </row>
    <row r="109" spans="3:8" x14ac:dyDescent="0.25">
      <c r="C109" s="238"/>
      <c r="D109" s="45" t="s">
        <v>191</v>
      </c>
      <c r="E109" s="45">
        <v>0.94299999999999995</v>
      </c>
      <c r="F109" s="45">
        <v>0.98399999999999999</v>
      </c>
      <c r="G109" s="109">
        <v>0.96350000000000002</v>
      </c>
      <c r="H109" s="110">
        <v>2.8991378028648474E-2</v>
      </c>
    </row>
    <row r="110" spans="3:8" x14ac:dyDescent="0.25">
      <c r="C110" s="238"/>
      <c r="D110" s="45" t="s">
        <v>192</v>
      </c>
      <c r="E110" s="45">
        <v>0.95599999999999996</v>
      </c>
      <c r="F110" s="45">
        <v>1.095</v>
      </c>
      <c r="G110" s="109">
        <v>1.0255000000000001</v>
      </c>
      <c r="H110" s="110">
        <v>9.8287842584930118E-2</v>
      </c>
    </row>
    <row r="111" spans="3:8" x14ac:dyDescent="0.25">
      <c r="C111" s="238"/>
      <c r="D111" s="45" t="s">
        <v>193</v>
      </c>
      <c r="E111" s="45">
        <v>1.1060000000000001</v>
      </c>
      <c r="F111" s="45">
        <v>1.143</v>
      </c>
      <c r="G111" s="109">
        <v>1.1245000000000001</v>
      </c>
      <c r="H111" s="110">
        <v>2.6162950903902204E-2</v>
      </c>
    </row>
    <row r="112" spans="3:8" x14ac:dyDescent="0.25">
      <c r="C112" s="239"/>
      <c r="D112" s="48" t="s">
        <v>194</v>
      </c>
      <c r="E112" s="48">
        <v>0.95299999999999996</v>
      </c>
      <c r="F112" s="48">
        <v>1.1240000000000001</v>
      </c>
      <c r="G112" s="112">
        <v>1.0385</v>
      </c>
      <c r="H112" s="113">
        <v>0.12091525958289974</v>
      </c>
    </row>
  </sheetData>
  <mergeCells count="20">
    <mergeCell ref="E2:G2"/>
    <mergeCell ref="O2:P2"/>
    <mergeCell ref="E48:F48"/>
    <mergeCell ref="B4:B11"/>
    <mergeCell ref="B12:B19"/>
    <mergeCell ref="C12:C15"/>
    <mergeCell ref="C16:C19"/>
    <mergeCell ref="C4:C7"/>
    <mergeCell ref="B20:B27"/>
    <mergeCell ref="C20:C23"/>
    <mergeCell ref="C24:C27"/>
    <mergeCell ref="B28:B35"/>
    <mergeCell ref="C28:C31"/>
    <mergeCell ref="C32:C35"/>
    <mergeCell ref="C50:C70"/>
    <mergeCell ref="C71:C91"/>
    <mergeCell ref="C92:C112"/>
    <mergeCell ref="M4:M24"/>
    <mergeCell ref="M25:M45"/>
    <mergeCell ref="C8:C1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98"/>
  <sheetViews>
    <sheetView topLeftCell="A70" workbookViewId="0">
      <selection activeCell="D73" sqref="D73:F73"/>
    </sheetView>
  </sheetViews>
  <sheetFormatPr defaultColWidth="8.875" defaultRowHeight="15" x14ac:dyDescent="0.25"/>
  <cols>
    <col min="1" max="8" width="8.875" style="88"/>
    <col min="9" max="10" width="11.625" style="88" bestFit="1" customWidth="1"/>
    <col min="11" max="16384" width="8.875" style="88"/>
  </cols>
  <sheetData>
    <row r="2" spans="2:16" x14ac:dyDescent="0.25"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2:16" x14ac:dyDescent="0.25"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B4" s="89" t="s">
        <v>201</v>
      </c>
    </row>
    <row r="5" spans="2:16" x14ac:dyDescent="0.25">
      <c r="B5" s="134"/>
      <c r="C5" s="135" t="s">
        <v>263</v>
      </c>
      <c r="D5" s="135" t="s">
        <v>264</v>
      </c>
      <c r="E5" s="135" t="s">
        <v>252</v>
      </c>
      <c r="F5" s="136" t="s">
        <v>253</v>
      </c>
    </row>
    <row r="6" spans="2:16" x14ac:dyDescent="0.25">
      <c r="B6" s="59" t="s">
        <v>255</v>
      </c>
      <c r="C6" s="60">
        <v>1</v>
      </c>
      <c r="D6" s="60">
        <v>1.0149999999999999</v>
      </c>
      <c r="E6" s="109">
        <v>1.0074999999999998</v>
      </c>
      <c r="F6" s="110">
        <v>1.0606601717798144E-2</v>
      </c>
    </row>
    <row r="7" spans="2:16" x14ac:dyDescent="0.25">
      <c r="B7" s="59" t="s">
        <v>256</v>
      </c>
      <c r="C7" s="60">
        <v>2.802</v>
      </c>
      <c r="D7" s="60">
        <v>3.1080000000000001</v>
      </c>
      <c r="E7" s="109">
        <v>2.9550000000000001</v>
      </c>
      <c r="F7" s="110">
        <v>0.21637467504308358</v>
      </c>
    </row>
    <row r="8" spans="2:16" x14ac:dyDescent="0.25">
      <c r="B8" s="59" t="s">
        <v>257</v>
      </c>
      <c r="C8" s="60">
        <v>3.9460000000000002</v>
      </c>
      <c r="D8" s="60">
        <v>4.4279999999999999</v>
      </c>
      <c r="E8" s="109">
        <v>4.1870000000000003</v>
      </c>
      <c r="F8" s="110">
        <v>0.3408254685319157</v>
      </c>
    </row>
    <row r="9" spans="2:16" x14ac:dyDescent="0.25">
      <c r="B9" s="59" t="s">
        <v>258</v>
      </c>
      <c r="C9" s="60">
        <v>3.141</v>
      </c>
      <c r="D9" s="60">
        <v>3.6440000000000001</v>
      </c>
      <c r="E9" s="109">
        <v>3.3925000000000001</v>
      </c>
      <c r="F9" s="110">
        <v>0.35567471093683345</v>
      </c>
    </row>
    <row r="10" spans="2:16" x14ac:dyDescent="0.25">
      <c r="B10" s="190" t="s">
        <v>259</v>
      </c>
      <c r="C10" s="60">
        <v>0.56200000000000006</v>
      </c>
      <c r="D10" s="60">
        <v>0.73399999999999999</v>
      </c>
      <c r="E10" s="109">
        <v>0.64800000000000002</v>
      </c>
      <c r="F10" s="110">
        <v>0.12162236636408628</v>
      </c>
    </row>
    <row r="11" spans="2:16" x14ac:dyDescent="0.25">
      <c r="B11" s="59" t="s">
        <v>260</v>
      </c>
      <c r="C11" s="60">
        <v>1.8540000000000001</v>
      </c>
      <c r="D11" s="60">
        <v>2.1669999999999998</v>
      </c>
      <c r="E11" s="109">
        <v>2.0105</v>
      </c>
      <c r="F11" s="110">
        <v>0.22132442251138917</v>
      </c>
    </row>
    <row r="12" spans="2:16" x14ac:dyDescent="0.25">
      <c r="B12" s="59" t="s">
        <v>261</v>
      </c>
      <c r="C12" s="60">
        <v>2.915</v>
      </c>
      <c r="D12" s="60">
        <v>3.327</v>
      </c>
      <c r="E12" s="109">
        <v>3.121</v>
      </c>
      <c r="F12" s="110">
        <v>0.29132799384885749</v>
      </c>
    </row>
    <row r="13" spans="2:16" x14ac:dyDescent="0.25">
      <c r="B13" s="62" t="s">
        <v>262</v>
      </c>
      <c r="C13" s="63">
        <v>2.7949999999999999</v>
      </c>
      <c r="D13" s="63">
        <v>2.9169999999999998</v>
      </c>
      <c r="E13" s="112">
        <v>2.8559999999999999</v>
      </c>
      <c r="F13" s="113">
        <v>8.6267027304758714E-2</v>
      </c>
    </row>
    <row r="20" spans="2:13" x14ac:dyDescent="0.25">
      <c r="B20" s="89" t="s">
        <v>153</v>
      </c>
    </row>
    <row r="21" spans="2:13" x14ac:dyDescent="0.25">
      <c r="B21" s="257" t="s">
        <v>156</v>
      </c>
      <c r="C21" s="232"/>
      <c r="D21" s="232"/>
      <c r="E21" s="232"/>
      <c r="F21" s="232"/>
      <c r="G21" s="233"/>
      <c r="H21" s="258" t="s">
        <v>157</v>
      </c>
      <c r="I21" s="232"/>
      <c r="J21" s="232"/>
      <c r="K21" s="232"/>
      <c r="L21" s="232"/>
      <c r="M21" s="233"/>
    </row>
    <row r="22" spans="2:13" x14ac:dyDescent="0.25">
      <c r="B22" s="56" t="s">
        <v>0</v>
      </c>
      <c r="C22" s="81" t="s">
        <v>1</v>
      </c>
      <c r="D22" s="57" t="s">
        <v>2</v>
      </c>
      <c r="E22" s="81" t="s">
        <v>31</v>
      </c>
      <c r="F22" s="57" t="s">
        <v>154</v>
      </c>
      <c r="G22" s="90" t="s">
        <v>155</v>
      </c>
      <c r="H22" s="57" t="s">
        <v>0</v>
      </c>
      <c r="I22" s="81" t="s">
        <v>1</v>
      </c>
      <c r="J22" s="57" t="s">
        <v>2</v>
      </c>
      <c r="K22" s="81" t="s">
        <v>31</v>
      </c>
      <c r="L22" s="57" t="s">
        <v>154</v>
      </c>
      <c r="M22" s="90" t="s">
        <v>155</v>
      </c>
    </row>
    <row r="23" spans="2:13" x14ac:dyDescent="0.25">
      <c r="B23" s="56">
        <v>14.365</v>
      </c>
      <c r="C23" s="57">
        <v>16.324999999999999</v>
      </c>
      <c r="D23" s="57">
        <v>15.507999999999999</v>
      </c>
      <c r="E23" s="57">
        <v>13.18</v>
      </c>
      <c r="F23" s="57">
        <v>16.72</v>
      </c>
      <c r="G23" s="58">
        <v>14.0214</v>
      </c>
      <c r="H23" s="57">
        <v>5.3650000000000002</v>
      </c>
      <c r="I23" s="57">
        <v>3.57</v>
      </c>
      <c r="J23" s="57">
        <v>4.9640000000000004</v>
      </c>
      <c r="K23" s="57">
        <v>1.98</v>
      </c>
      <c r="L23" s="57">
        <v>7.3650000000000002</v>
      </c>
      <c r="M23" s="58">
        <v>1.839</v>
      </c>
    </row>
    <row r="24" spans="2:13" x14ac:dyDescent="0.25">
      <c r="B24" s="56">
        <v>13.257999999999999</v>
      </c>
      <c r="C24" s="57">
        <v>17.626000000000001</v>
      </c>
      <c r="D24" s="57">
        <v>17.635999999999999</v>
      </c>
      <c r="E24" s="57">
        <v>16.46</v>
      </c>
      <c r="F24" s="57">
        <v>17.692</v>
      </c>
      <c r="G24" s="58">
        <v>13.608000000000001</v>
      </c>
      <c r="H24" s="57">
        <v>4.3650000000000002</v>
      </c>
      <c r="I24" s="57">
        <v>5.157</v>
      </c>
      <c r="J24" s="57">
        <v>5.806</v>
      </c>
      <c r="K24" s="57">
        <v>1.6539999999999999</v>
      </c>
      <c r="L24" s="57">
        <v>7.6680000000000001</v>
      </c>
      <c r="M24" s="58">
        <v>2.5880000000000001</v>
      </c>
    </row>
    <row r="25" spans="2:13" x14ac:dyDescent="0.25">
      <c r="B25" s="56">
        <v>17.032</v>
      </c>
      <c r="C25" s="57">
        <v>12.34</v>
      </c>
      <c r="D25" s="57">
        <v>15.077999999999999</v>
      </c>
      <c r="E25" s="57">
        <v>16.66</v>
      </c>
      <c r="F25" s="57">
        <v>20.175999999999998</v>
      </c>
      <c r="G25" s="58">
        <v>16.324999999999999</v>
      </c>
      <c r="H25" s="57">
        <v>4.6630000000000003</v>
      </c>
      <c r="I25" s="57">
        <v>5.3239999999999998</v>
      </c>
      <c r="J25" s="57">
        <v>4.76</v>
      </c>
      <c r="K25" s="57">
        <v>1.6579999999999999</v>
      </c>
      <c r="L25" s="57">
        <v>4.8730000000000002</v>
      </c>
      <c r="M25" s="58">
        <v>2.2519999999999998</v>
      </c>
    </row>
    <row r="26" spans="2:13" x14ac:dyDescent="0.25">
      <c r="B26" s="56">
        <v>13.256</v>
      </c>
      <c r="C26" s="57">
        <v>14.1</v>
      </c>
      <c r="D26" s="57">
        <v>19.603000000000002</v>
      </c>
      <c r="E26" s="57">
        <v>15.241</v>
      </c>
      <c r="F26" s="57">
        <v>18.420000000000002</v>
      </c>
      <c r="G26" s="58">
        <v>18.007000000000001</v>
      </c>
      <c r="H26" s="57">
        <v>5.0209999999999999</v>
      </c>
      <c r="I26" s="57">
        <v>4.0209999999999999</v>
      </c>
      <c r="J26" s="57">
        <v>3.165</v>
      </c>
      <c r="K26" s="57">
        <v>2.3199999999999998</v>
      </c>
      <c r="L26" s="57">
        <v>6.7309999999999999</v>
      </c>
      <c r="M26" s="58">
        <v>3.4889999999999999</v>
      </c>
    </row>
    <row r="27" spans="2:13" x14ac:dyDescent="0.25">
      <c r="B27" s="56">
        <v>15.666</v>
      </c>
      <c r="C27" s="57">
        <v>16.792000000000002</v>
      </c>
      <c r="D27" s="57">
        <v>12.58</v>
      </c>
      <c r="E27" s="57">
        <v>16.024999999999999</v>
      </c>
      <c r="F27" s="57">
        <v>19.597999999999999</v>
      </c>
      <c r="G27" s="58">
        <v>16.763000000000002</v>
      </c>
      <c r="H27" s="57">
        <v>4.6580000000000004</v>
      </c>
      <c r="I27" s="57">
        <v>5.141</v>
      </c>
      <c r="J27" s="57">
        <v>4.0330000000000004</v>
      </c>
      <c r="K27" s="57">
        <v>2.36</v>
      </c>
      <c r="L27" s="57">
        <v>5.6479999999999997</v>
      </c>
      <c r="M27" s="58">
        <v>1.869</v>
      </c>
    </row>
    <row r="28" spans="2:13" x14ac:dyDescent="0.25">
      <c r="B28" s="56">
        <v>16.257999999999999</v>
      </c>
      <c r="C28" s="57">
        <v>11.957000000000001</v>
      </c>
      <c r="D28" s="57">
        <v>16.591999999999999</v>
      </c>
      <c r="E28" s="57">
        <v>15.814</v>
      </c>
      <c r="F28" s="57">
        <v>16.305</v>
      </c>
      <c r="G28" s="58">
        <v>15.324999999999999</v>
      </c>
      <c r="H28" s="57">
        <v>4.46</v>
      </c>
      <c r="I28" s="57">
        <v>4.1239999999999997</v>
      </c>
      <c r="J28" s="57">
        <v>2.7810000000000001</v>
      </c>
      <c r="K28" s="57">
        <v>1.8049999999999999</v>
      </c>
      <c r="L28" s="57">
        <v>5.14</v>
      </c>
      <c r="M28" s="58">
        <v>2.9590000000000001</v>
      </c>
    </row>
    <row r="29" spans="2:13" x14ac:dyDescent="0.25">
      <c r="B29" s="56">
        <v>14.234999999999999</v>
      </c>
      <c r="C29" s="57">
        <v>13.752000000000001</v>
      </c>
      <c r="D29" s="57">
        <v>11.855</v>
      </c>
      <c r="E29" s="57">
        <v>16.324999999999999</v>
      </c>
      <c r="F29" s="57">
        <v>16.007000000000001</v>
      </c>
      <c r="G29" s="58">
        <v>16.420999999999999</v>
      </c>
      <c r="H29" s="57">
        <v>5.2969999999999997</v>
      </c>
      <c r="I29" s="57">
        <v>3.5640000000000001</v>
      </c>
      <c r="J29" s="57">
        <v>5.64</v>
      </c>
      <c r="K29" s="57">
        <v>1.9650000000000001</v>
      </c>
      <c r="L29" s="57">
        <v>5.1260000000000003</v>
      </c>
      <c r="M29" s="58">
        <v>2.899</v>
      </c>
    </row>
    <row r="30" spans="2:13" x14ac:dyDescent="0.25">
      <c r="B30" s="56">
        <v>12.802</v>
      </c>
      <c r="C30" s="57">
        <v>18.617000000000001</v>
      </c>
      <c r="D30" s="57">
        <v>13.515000000000001</v>
      </c>
      <c r="E30" s="57">
        <v>14.404999999999999</v>
      </c>
      <c r="F30" s="57">
        <v>18.966999999999999</v>
      </c>
      <c r="G30" s="58">
        <v>17.702999999999999</v>
      </c>
      <c r="H30" s="57">
        <v>5.0229999999999997</v>
      </c>
      <c r="I30" s="57">
        <v>3.6869999999999998</v>
      </c>
      <c r="J30" s="57">
        <v>4.82</v>
      </c>
      <c r="K30" s="57">
        <v>2.8370000000000002</v>
      </c>
      <c r="L30" s="57">
        <v>6.29</v>
      </c>
      <c r="M30" s="58">
        <v>2.5680000000000001</v>
      </c>
    </row>
    <row r="31" spans="2:13" x14ac:dyDescent="0.25">
      <c r="B31" s="56">
        <v>14.481</v>
      </c>
      <c r="C31" s="57">
        <v>13.2547</v>
      </c>
      <c r="D31" s="57">
        <v>14.324999999999999</v>
      </c>
      <c r="E31" s="57">
        <v>13.147</v>
      </c>
      <c r="F31" s="57">
        <v>16.931000000000001</v>
      </c>
      <c r="G31" s="58">
        <v>15.717000000000001</v>
      </c>
      <c r="H31" s="57">
        <v>4.0650000000000004</v>
      </c>
      <c r="I31" s="57">
        <v>4.3250000000000002</v>
      </c>
      <c r="J31" s="57">
        <v>5.5979999999999999</v>
      </c>
      <c r="K31" s="57">
        <v>2.4249999999999998</v>
      </c>
      <c r="L31" s="57">
        <v>5.9480000000000004</v>
      </c>
      <c r="M31" s="58">
        <v>1.889</v>
      </c>
    </row>
    <row r="32" spans="2:13" x14ac:dyDescent="0.25">
      <c r="B32" s="56">
        <v>13.012</v>
      </c>
      <c r="C32" s="57">
        <v>14.57</v>
      </c>
      <c r="D32" s="57">
        <v>15.510999999999999</v>
      </c>
      <c r="E32" s="57">
        <v>17.14</v>
      </c>
      <c r="F32" s="57">
        <v>17.661999999999999</v>
      </c>
      <c r="G32" s="58">
        <v>16.324999999999999</v>
      </c>
      <c r="H32" s="57">
        <v>5.665</v>
      </c>
      <c r="I32" s="57">
        <v>3.6579999999999999</v>
      </c>
      <c r="J32" s="57">
        <v>3.4820000000000002</v>
      </c>
      <c r="K32" s="57">
        <v>3</v>
      </c>
      <c r="L32" s="57">
        <v>5.98</v>
      </c>
      <c r="M32" s="58">
        <v>1.9650000000000001</v>
      </c>
    </row>
    <row r="33" spans="2:13" x14ac:dyDescent="0.25">
      <c r="B33" s="56">
        <v>14.287000000000001</v>
      </c>
      <c r="C33" s="57">
        <v>14.058999999999999</v>
      </c>
      <c r="D33" s="57">
        <v>16.305</v>
      </c>
      <c r="E33" s="57">
        <v>16.324999999999999</v>
      </c>
      <c r="F33" s="57">
        <v>18.399000000000001</v>
      </c>
      <c r="G33" s="58">
        <v>14.324999999999999</v>
      </c>
      <c r="H33" s="57">
        <v>5.5460000000000003</v>
      </c>
      <c r="I33" s="57">
        <v>3.0390000000000001</v>
      </c>
      <c r="J33" s="57">
        <v>4.5949999999999998</v>
      </c>
      <c r="K33" s="57">
        <v>2.6539999999999999</v>
      </c>
      <c r="L33" s="57">
        <v>7.1760000000000002</v>
      </c>
      <c r="M33" s="58">
        <v>2.39</v>
      </c>
    </row>
    <row r="34" spans="2:13" x14ac:dyDescent="0.25">
      <c r="B34" s="56">
        <v>14.025</v>
      </c>
      <c r="C34" s="57">
        <v>16.754000000000001</v>
      </c>
      <c r="D34" s="57">
        <v>15.086</v>
      </c>
      <c r="E34" s="57">
        <v>11.034000000000001</v>
      </c>
      <c r="F34" s="57">
        <v>17.779</v>
      </c>
      <c r="G34" s="58">
        <v>13.698</v>
      </c>
      <c r="H34" s="57">
        <v>5.3650000000000002</v>
      </c>
      <c r="I34" s="57">
        <v>4.6180000000000003</v>
      </c>
      <c r="J34" s="57">
        <v>3.7839999999999998</v>
      </c>
      <c r="K34" s="57">
        <v>1.9650000000000001</v>
      </c>
      <c r="L34" s="57">
        <v>6.0229999999999997</v>
      </c>
      <c r="M34" s="58">
        <v>1.7809999999999999</v>
      </c>
    </row>
    <row r="35" spans="2:13" x14ac:dyDescent="0.25">
      <c r="B35" s="56">
        <v>14.3658</v>
      </c>
      <c r="C35" s="57">
        <v>14.365</v>
      </c>
      <c r="D35" s="57">
        <v>14.586</v>
      </c>
      <c r="E35" s="57">
        <v>17.474</v>
      </c>
      <c r="F35" s="57">
        <v>19.562000000000001</v>
      </c>
      <c r="G35" s="58">
        <v>16.009</v>
      </c>
      <c r="H35" s="57">
        <v>3.6579999999999999</v>
      </c>
      <c r="I35" s="57">
        <v>4.0229999999999997</v>
      </c>
      <c r="J35" s="57">
        <v>6.5469999999999997</v>
      </c>
      <c r="K35" s="57">
        <v>2.4184999999999999</v>
      </c>
      <c r="L35" s="57">
        <v>5.984</v>
      </c>
      <c r="M35" s="58">
        <v>2.1819999999999999</v>
      </c>
    </row>
    <row r="36" spans="2:13" x14ac:dyDescent="0.25">
      <c r="B36" s="56">
        <v>15.698</v>
      </c>
      <c r="C36" s="57">
        <v>14.257999999999999</v>
      </c>
      <c r="D36" s="57">
        <v>16.274000000000001</v>
      </c>
      <c r="E36" s="57">
        <v>18.068999999999999</v>
      </c>
      <c r="F36" s="57">
        <v>18.559999999999999</v>
      </c>
      <c r="G36" s="58">
        <v>15.698</v>
      </c>
      <c r="H36" s="57">
        <v>4.4800000000000004</v>
      </c>
      <c r="I36" s="57">
        <v>3.9870000000000001</v>
      </c>
      <c r="J36" s="57">
        <v>6.6710000000000003</v>
      </c>
      <c r="K36" s="57">
        <v>2.6539999999999999</v>
      </c>
      <c r="L36" s="57">
        <v>4.6890000000000001</v>
      </c>
      <c r="M36" s="58">
        <v>2.032</v>
      </c>
    </row>
    <row r="37" spans="2:13" x14ac:dyDescent="0.25">
      <c r="B37" s="56">
        <v>13.858000000000001</v>
      </c>
      <c r="C37" s="57">
        <v>17.324999999999999</v>
      </c>
      <c r="D37" s="57">
        <v>15.695</v>
      </c>
      <c r="E37" s="57">
        <v>16.021000000000001</v>
      </c>
      <c r="F37" s="57">
        <v>17.475999999999999</v>
      </c>
      <c r="G37" s="58">
        <v>17.324999999999999</v>
      </c>
      <c r="H37" s="57">
        <v>4.3250000000000002</v>
      </c>
      <c r="I37" s="57">
        <v>3.2839999999999998</v>
      </c>
      <c r="J37" s="57">
        <v>4.8869999999999996</v>
      </c>
      <c r="K37" s="57">
        <v>1.665</v>
      </c>
      <c r="L37" s="57">
        <v>5.3650000000000002</v>
      </c>
      <c r="M37" s="58">
        <v>1.909</v>
      </c>
    </row>
    <row r="38" spans="2:13" x14ac:dyDescent="0.25">
      <c r="B38" s="56">
        <v>15.063000000000001</v>
      </c>
      <c r="C38" s="57">
        <v>14.523</v>
      </c>
      <c r="D38" s="57">
        <v>18.324999999999999</v>
      </c>
      <c r="E38" s="57">
        <v>16.398</v>
      </c>
      <c r="F38" s="57">
        <v>17.311</v>
      </c>
      <c r="G38" s="58">
        <v>12.065</v>
      </c>
      <c r="H38" s="57">
        <v>3.7570000000000001</v>
      </c>
      <c r="I38" s="57">
        <v>4.0789999999999997</v>
      </c>
      <c r="J38" s="57">
        <v>4.569</v>
      </c>
      <c r="K38" s="57">
        <v>2.3559999999999999</v>
      </c>
      <c r="L38" s="57">
        <v>6.28</v>
      </c>
      <c r="M38" s="58">
        <v>2.3980000000000001</v>
      </c>
    </row>
    <row r="39" spans="2:13" x14ac:dyDescent="0.25">
      <c r="B39" s="56">
        <v>14.724</v>
      </c>
      <c r="C39" s="57">
        <v>16.599</v>
      </c>
      <c r="D39" s="57">
        <v>16.077000000000002</v>
      </c>
      <c r="E39" s="57">
        <v>11.871</v>
      </c>
      <c r="F39" s="57">
        <v>17.376999999999999</v>
      </c>
      <c r="G39" s="58">
        <v>17.3</v>
      </c>
      <c r="H39" s="57">
        <v>4.992</v>
      </c>
      <c r="I39" s="57">
        <v>3.6629999999999998</v>
      </c>
      <c r="J39" s="57">
        <v>5.7930000000000001</v>
      </c>
      <c r="K39" s="57">
        <v>2.806</v>
      </c>
      <c r="L39" s="57">
        <v>6.3780000000000001</v>
      </c>
      <c r="M39" s="58">
        <v>3.0579999999999998</v>
      </c>
    </row>
    <row r="40" spans="2:13" x14ac:dyDescent="0.25">
      <c r="B40" s="56">
        <v>16.506</v>
      </c>
      <c r="C40" s="57">
        <v>18.388000000000002</v>
      </c>
      <c r="D40" s="57">
        <v>14.132999999999999</v>
      </c>
      <c r="E40" s="57">
        <v>15.321</v>
      </c>
      <c r="F40" s="57">
        <v>17.39</v>
      </c>
      <c r="G40" s="58">
        <v>16.059000000000001</v>
      </c>
      <c r="H40" s="57">
        <v>4.069</v>
      </c>
      <c r="I40" s="57">
        <v>4.8529999999999998</v>
      </c>
      <c r="J40" s="57">
        <v>7.6970000000000001</v>
      </c>
      <c r="K40" s="57">
        <v>2.6579999999999999</v>
      </c>
      <c r="L40" s="57">
        <v>7.26</v>
      </c>
      <c r="M40" s="58">
        <v>2.29</v>
      </c>
    </row>
    <row r="41" spans="2:13" x14ac:dyDescent="0.25">
      <c r="B41" s="56">
        <v>14.023</v>
      </c>
      <c r="C41" s="57">
        <v>16</v>
      </c>
      <c r="D41" s="57">
        <v>16.324999999999999</v>
      </c>
      <c r="E41" s="57">
        <v>13.493</v>
      </c>
      <c r="F41" s="57">
        <v>20.12</v>
      </c>
      <c r="G41" s="58">
        <v>13.257999999999999</v>
      </c>
      <c r="H41" s="57">
        <v>3.6579999999999999</v>
      </c>
      <c r="I41" s="57">
        <v>3.6539999999999999</v>
      </c>
      <c r="J41" s="57">
        <v>6.7290000000000001</v>
      </c>
      <c r="K41" s="57">
        <v>1.7</v>
      </c>
      <c r="L41" s="57">
        <v>7.133</v>
      </c>
      <c r="M41" s="58">
        <v>1.619</v>
      </c>
    </row>
    <row r="42" spans="2:13" x14ac:dyDescent="0.25">
      <c r="B42" s="56">
        <v>16.72</v>
      </c>
      <c r="C42" s="57">
        <v>14.032500000000001</v>
      </c>
      <c r="D42" s="57">
        <v>14.353999999999999</v>
      </c>
      <c r="E42" s="57">
        <v>14.444000000000001</v>
      </c>
      <c r="F42" s="57">
        <v>18.015000000000001</v>
      </c>
      <c r="G42" s="58">
        <v>13.657999999999999</v>
      </c>
      <c r="H42" s="57">
        <v>3.9870000000000001</v>
      </c>
      <c r="I42" s="57">
        <v>3.7109999999999999</v>
      </c>
      <c r="J42" s="57">
        <v>5.8520000000000003</v>
      </c>
      <c r="K42" s="57">
        <v>1.6539999999999999</v>
      </c>
      <c r="L42" s="57">
        <v>7.5060000000000002</v>
      </c>
      <c r="M42" s="58">
        <v>1.9910000000000001</v>
      </c>
    </row>
    <row r="43" spans="2:13" x14ac:dyDescent="0.25">
      <c r="B43" s="56">
        <v>17.692</v>
      </c>
      <c r="C43" s="57">
        <v>18.184000000000001</v>
      </c>
      <c r="D43" s="57">
        <v>14.347</v>
      </c>
      <c r="E43" s="57">
        <v>15.065</v>
      </c>
      <c r="F43" s="57">
        <v>17.248999999999999</v>
      </c>
      <c r="G43" s="58">
        <v>14.365</v>
      </c>
      <c r="H43" s="57">
        <v>3.5470000000000002</v>
      </c>
      <c r="I43" s="57">
        <v>4.2910000000000004</v>
      </c>
      <c r="J43" s="57">
        <v>5.3479999999999999</v>
      </c>
      <c r="K43" s="57">
        <v>2.012</v>
      </c>
      <c r="L43" s="57">
        <v>6.234</v>
      </c>
      <c r="M43" s="58">
        <v>2.0489999999999999</v>
      </c>
    </row>
    <row r="44" spans="2:13" x14ac:dyDescent="0.25">
      <c r="B44" s="56">
        <v>16.324999999999999</v>
      </c>
      <c r="C44" s="57">
        <v>15.025</v>
      </c>
      <c r="D44" s="57">
        <v>16.72</v>
      </c>
      <c r="E44" s="57">
        <v>12.452</v>
      </c>
      <c r="F44" s="57">
        <v>18.297999999999998</v>
      </c>
      <c r="G44" s="58">
        <v>16.905999999999999</v>
      </c>
      <c r="H44" s="57">
        <v>3.9870000000000001</v>
      </c>
      <c r="I44" s="57">
        <v>3.052</v>
      </c>
      <c r="J44" s="57">
        <v>4.1589999999999998</v>
      </c>
      <c r="K44" s="57">
        <v>2.6539999999999999</v>
      </c>
      <c r="L44" s="57">
        <v>7.3209999999999997</v>
      </c>
      <c r="M44" s="58">
        <v>2.5310000000000001</v>
      </c>
    </row>
    <row r="45" spans="2:13" x14ac:dyDescent="0.25">
      <c r="B45" s="56">
        <v>18.420000000000002</v>
      </c>
      <c r="C45" s="57">
        <v>14.961</v>
      </c>
      <c r="D45" s="57">
        <v>15.602</v>
      </c>
      <c r="E45" s="57">
        <v>16.489999999999998</v>
      </c>
      <c r="F45" s="57">
        <v>15.473000000000001</v>
      </c>
      <c r="G45" s="58">
        <v>12.308</v>
      </c>
      <c r="H45" s="57">
        <v>4.3209999999999997</v>
      </c>
      <c r="I45" s="57">
        <v>3.8820000000000001</v>
      </c>
      <c r="J45" s="57">
        <v>5.14</v>
      </c>
      <c r="K45" s="57">
        <v>3.0213999999999999</v>
      </c>
      <c r="L45" s="57">
        <v>8.39</v>
      </c>
      <c r="M45" s="58">
        <v>2.4900000000000002</v>
      </c>
    </row>
    <row r="46" spans="2:13" x14ac:dyDescent="0.25">
      <c r="B46" s="56">
        <v>18.324999999999999</v>
      </c>
      <c r="C46" s="57">
        <v>13.206</v>
      </c>
      <c r="D46" s="57">
        <v>20.170000000000002</v>
      </c>
      <c r="E46" s="57">
        <v>16.094999999999999</v>
      </c>
      <c r="F46" s="57">
        <v>14.538</v>
      </c>
      <c r="G46" s="58">
        <v>15.206</v>
      </c>
      <c r="H46" s="57">
        <v>4.0659999999999998</v>
      </c>
      <c r="I46" s="57">
        <v>4.4880000000000004</v>
      </c>
      <c r="J46" s="57">
        <v>4.218</v>
      </c>
      <c r="K46" s="57">
        <v>3.012</v>
      </c>
      <c r="L46" s="57">
        <v>6.3250000000000002</v>
      </c>
      <c r="M46" s="58">
        <v>2.0150000000000001</v>
      </c>
    </row>
    <row r="47" spans="2:13" x14ac:dyDescent="0.25">
      <c r="B47" s="56">
        <v>14.3256</v>
      </c>
      <c r="C47" s="57">
        <v>12.365</v>
      </c>
      <c r="D47" s="57">
        <v>18.420000000000002</v>
      </c>
      <c r="E47" s="57">
        <v>16.024999999999999</v>
      </c>
      <c r="F47" s="57">
        <v>18.178000000000001</v>
      </c>
      <c r="G47" s="58">
        <v>13.608000000000001</v>
      </c>
      <c r="H47" s="57">
        <v>3.6579999999999999</v>
      </c>
      <c r="I47" s="57">
        <v>4.0209999999999999</v>
      </c>
      <c r="J47" s="57">
        <v>5.1230000000000002</v>
      </c>
      <c r="K47" s="57">
        <v>3.056</v>
      </c>
      <c r="L47" s="57">
        <v>5.9</v>
      </c>
      <c r="M47" s="58">
        <v>2.2949999999999999</v>
      </c>
    </row>
    <row r="48" spans="2:13" x14ac:dyDescent="0.25">
      <c r="B48" s="56">
        <v>14.324999999999999</v>
      </c>
      <c r="C48" s="57">
        <v>15.648999999999999</v>
      </c>
      <c r="D48" s="57">
        <v>19.308</v>
      </c>
      <c r="E48" s="57">
        <v>14.391999999999999</v>
      </c>
      <c r="F48" s="57">
        <v>14.698</v>
      </c>
      <c r="G48" s="58">
        <v>12.909000000000001</v>
      </c>
      <c r="H48" s="57">
        <v>4.3739999999999997</v>
      </c>
      <c r="I48" s="57">
        <v>5.9180000000000001</v>
      </c>
      <c r="J48" s="57">
        <v>5.069</v>
      </c>
      <c r="K48" s="57">
        <v>3.2040000000000002</v>
      </c>
      <c r="L48" s="57">
        <v>6.6710000000000003</v>
      </c>
      <c r="M48" s="58">
        <v>1.792</v>
      </c>
    </row>
    <row r="49" spans="2:13" x14ac:dyDescent="0.25">
      <c r="B49" s="56">
        <v>16.324999999999999</v>
      </c>
      <c r="C49" s="57">
        <v>13.305999999999999</v>
      </c>
      <c r="D49" s="57">
        <v>16.305</v>
      </c>
      <c r="E49" s="57">
        <v>15.192</v>
      </c>
      <c r="F49" s="57">
        <v>16.882000000000001</v>
      </c>
      <c r="G49" s="58">
        <v>12.365</v>
      </c>
      <c r="H49" s="57">
        <v>4.0250000000000004</v>
      </c>
      <c r="I49" s="57">
        <v>4.0359999999999996</v>
      </c>
      <c r="J49" s="57">
        <v>5.2690000000000001</v>
      </c>
      <c r="K49" s="57">
        <v>2.2080000000000002</v>
      </c>
      <c r="L49" s="57">
        <v>7.4379999999999997</v>
      </c>
      <c r="M49" s="58">
        <v>2.3860000000000001</v>
      </c>
    </row>
    <row r="50" spans="2:13" x14ac:dyDescent="0.25">
      <c r="B50" s="56">
        <v>16.931000000000001</v>
      </c>
      <c r="C50" s="57">
        <v>14.9</v>
      </c>
      <c r="D50" s="57">
        <v>16.007000000000001</v>
      </c>
      <c r="E50" s="57">
        <v>16.466000000000001</v>
      </c>
      <c r="F50" s="57">
        <v>18.228999999999999</v>
      </c>
      <c r="G50" s="58">
        <v>13.507</v>
      </c>
      <c r="H50" s="57">
        <v>6.5</v>
      </c>
      <c r="I50" s="57">
        <v>3.589</v>
      </c>
      <c r="J50" s="57">
        <v>6.0830000000000002</v>
      </c>
      <c r="K50" s="57">
        <v>2.3210000000000002</v>
      </c>
      <c r="L50" s="57">
        <v>6.3869999999999996</v>
      </c>
      <c r="M50" s="58">
        <v>2.0960000000000001</v>
      </c>
    </row>
    <row r="51" spans="2:13" x14ac:dyDescent="0.25">
      <c r="B51" s="56">
        <v>17.062000000000001</v>
      </c>
      <c r="C51" s="57">
        <v>15.246</v>
      </c>
      <c r="D51" s="57">
        <v>17.324999999999999</v>
      </c>
      <c r="E51" s="57">
        <v>13.782999999999999</v>
      </c>
      <c r="F51" s="57">
        <v>17.562999999999999</v>
      </c>
      <c r="G51" s="58">
        <v>15.523</v>
      </c>
      <c r="H51" s="57">
        <v>4.05</v>
      </c>
      <c r="I51" s="57">
        <v>5.0839999999999996</v>
      </c>
      <c r="J51" s="57">
        <v>5.0940000000000003</v>
      </c>
      <c r="K51" s="57">
        <v>2.0125000000000002</v>
      </c>
      <c r="L51" s="57">
        <v>7.5339999999999998</v>
      </c>
      <c r="M51" s="58">
        <v>3.21</v>
      </c>
    </row>
    <row r="52" spans="2:13" x14ac:dyDescent="0.25">
      <c r="B52" s="56">
        <v>14.029</v>
      </c>
      <c r="C52" s="57">
        <v>15.305</v>
      </c>
      <c r="D52" s="57">
        <v>16.030999999999999</v>
      </c>
      <c r="E52" s="57">
        <v>15.491</v>
      </c>
      <c r="F52" s="57">
        <v>19.39</v>
      </c>
      <c r="G52" s="58">
        <v>14.305999999999999</v>
      </c>
      <c r="H52" s="57">
        <v>3.6579999999999999</v>
      </c>
      <c r="I52" s="57">
        <v>4.7640000000000002</v>
      </c>
      <c r="J52" s="57">
        <v>5.2220000000000004</v>
      </c>
      <c r="K52" s="57">
        <v>1.6080000000000001</v>
      </c>
      <c r="L52" s="57">
        <v>6.8090000000000002</v>
      </c>
      <c r="M52" s="58">
        <v>1.526</v>
      </c>
    </row>
    <row r="53" spans="2:13" x14ac:dyDescent="0.25">
      <c r="B53" s="56">
        <v>14.257999999999999</v>
      </c>
      <c r="C53" s="57">
        <v>14.724</v>
      </c>
      <c r="D53" s="57">
        <v>18.420000000000002</v>
      </c>
      <c r="E53" s="57">
        <v>17.324999999999999</v>
      </c>
      <c r="F53" s="57">
        <v>16.305</v>
      </c>
      <c r="G53" s="58">
        <v>16.591999999999999</v>
      </c>
      <c r="H53" s="57">
        <v>3.7839999999999998</v>
      </c>
      <c r="I53" s="57">
        <v>3.165</v>
      </c>
      <c r="J53" s="57">
        <v>5.806</v>
      </c>
      <c r="K53" s="57">
        <v>2.899</v>
      </c>
      <c r="L53" s="57">
        <v>4.8730000000000002</v>
      </c>
      <c r="M53" s="58">
        <v>1.6579999999999999</v>
      </c>
    </row>
    <row r="54" spans="2:13" x14ac:dyDescent="0.25">
      <c r="B54" s="56">
        <v>17.324999999999999</v>
      </c>
      <c r="C54" s="57">
        <v>16.506</v>
      </c>
      <c r="D54" s="57">
        <v>18.324999999999999</v>
      </c>
      <c r="E54" s="57">
        <v>14.523</v>
      </c>
      <c r="F54" s="57">
        <v>16.931000000000001</v>
      </c>
      <c r="G54" s="58">
        <v>15.855</v>
      </c>
      <c r="H54" s="57">
        <v>4.8869999999999996</v>
      </c>
      <c r="I54" s="57">
        <v>4.0330000000000004</v>
      </c>
      <c r="J54" s="57">
        <v>4.76</v>
      </c>
      <c r="K54" s="57">
        <v>2.0489999999999999</v>
      </c>
      <c r="L54" s="57">
        <v>5.6479999999999997</v>
      </c>
      <c r="M54" s="58">
        <v>2.3199999999999998</v>
      </c>
    </row>
    <row r="55" spans="2:13" x14ac:dyDescent="0.25">
      <c r="B55" s="56">
        <v>14.523</v>
      </c>
      <c r="C55" s="57">
        <v>14.023</v>
      </c>
      <c r="D55" s="57">
        <v>14.3256</v>
      </c>
      <c r="E55" s="57">
        <v>16.599</v>
      </c>
      <c r="F55" s="57">
        <v>18.399000000000001</v>
      </c>
      <c r="G55" s="58">
        <v>14.515000000000001</v>
      </c>
      <c r="H55" s="57">
        <v>4.1589999999999998</v>
      </c>
      <c r="I55" s="57">
        <v>4.82</v>
      </c>
      <c r="J55" s="57">
        <v>5.64</v>
      </c>
      <c r="K55" s="57">
        <v>2.5310000000000001</v>
      </c>
      <c r="L55" s="57">
        <v>5.1260000000000003</v>
      </c>
      <c r="M55" s="58">
        <v>2.36</v>
      </c>
    </row>
    <row r="56" spans="2:13" x14ac:dyDescent="0.25">
      <c r="B56" s="56">
        <v>16.599</v>
      </c>
      <c r="C56" s="57">
        <v>16.72</v>
      </c>
      <c r="D56" s="57">
        <v>14.324999999999999</v>
      </c>
      <c r="E56" s="57">
        <v>14.961</v>
      </c>
      <c r="F56" s="57">
        <v>17.779</v>
      </c>
      <c r="G56" s="58">
        <v>14.324999999999999</v>
      </c>
      <c r="H56" s="57">
        <v>4.218</v>
      </c>
      <c r="I56" s="57">
        <v>4.992</v>
      </c>
      <c r="J56" s="57">
        <v>4.82</v>
      </c>
      <c r="K56" s="57">
        <v>2.4900000000000002</v>
      </c>
      <c r="L56" s="57">
        <v>4.6890000000000001</v>
      </c>
      <c r="M56" s="58">
        <v>1.8049999999999999</v>
      </c>
    </row>
    <row r="57" spans="2:13" x14ac:dyDescent="0.25">
      <c r="B57" s="56">
        <v>18.388000000000002</v>
      </c>
      <c r="C57" s="57">
        <v>17.692</v>
      </c>
      <c r="D57" s="57">
        <v>16.324999999999999</v>
      </c>
      <c r="E57" s="57">
        <v>13.206</v>
      </c>
      <c r="F57" s="57">
        <v>17.475999999999999</v>
      </c>
      <c r="G57" s="58">
        <v>15.510999999999999</v>
      </c>
      <c r="H57" s="57">
        <v>5.2690000000000001</v>
      </c>
      <c r="I57" s="57">
        <v>4.069</v>
      </c>
      <c r="J57" s="57">
        <v>3.4820000000000002</v>
      </c>
      <c r="K57" s="57">
        <v>3.012</v>
      </c>
      <c r="L57" s="57">
        <v>5.3650000000000002</v>
      </c>
      <c r="M57" s="58">
        <v>1.9650000000000001</v>
      </c>
    </row>
    <row r="58" spans="2:13" x14ac:dyDescent="0.25">
      <c r="B58" s="56">
        <v>16</v>
      </c>
      <c r="C58" s="57">
        <v>16.324999999999999</v>
      </c>
      <c r="D58" s="57">
        <v>16.931000000000001</v>
      </c>
      <c r="E58" s="57">
        <v>12.365</v>
      </c>
      <c r="F58" s="57">
        <v>17.311</v>
      </c>
      <c r="G58" s="58">
        <v>16.305</v>
      </c>
      <c r="H58" s="57">
        <v>5.0940000000000003</v>
      </c>
      <c r="I58" s="57">
        <v>3.6579999999999999</v>
      </c>
      <c r="J58" s="57">
        <v>4.5949999999999998</v>
      </c>
      <c r="K58" s="57">
        <v>3.056</v>
      </c>
      <c r="L58" s="57">
        <v>6.3780000000000001</v>
      </c>
      <c r="M58" s="58">
        <v>1.7809999999999999</v>
      </c>
    </row>
    <row r="59" spans="2:13" x14ac:dyDescent="0.25">
      <c r="B59" s="82">
        <v>14.032500000000001</v>
      </c>
      <c r="C59" s="83">
        <v>15.648999999999999</v>
      </c>
      <c r="D59" s="83">
        <v>16.007000000000001</v>
      </c>
      <c r="E59" s="83">
        <v>14.391999999999999</v>
      </c>
      <c r="F59" s="83">
        <v>15.473000000000001</v>
      </c>
      <c r="G59" s="84">
        <v>15.086</v>
      </c>
      <c r="H59" s="83">
        <v>5.2220000000000004</v>
      </c>
      <c r="I59" s="83">
        <v>3.9870000000000001</v>
      </c>
      <c r="J59" s="83">
        <v>3.7839999999999998</v>
      </c>
      <c r="K59" s="83">
        <v>3.2040000000000002</v>
      </c>
      <c r="L59" s="83">
        <v>7.133</v>
      </c>
      <c r="M59" s="84">
        <v>2.1819999999999999</v>
      </c>
    </row>
    <row r="60" spans="2:13" ht="15.75" x14ac:dyDescent="0.25">
      <c r="G60" s="34" t="s">
        <v>42</v>
      </c>
      <c r="H60" s="135" t="s">
        <v>175</v>
      </c>
      <c r="I60" s="135" t="s">
        <v>176</v>
      </c>
      <c r="J60" s="135" t="s">
        <v>176</v>
      </c>
      <c r="K60" s="135" t="s">
        <v>177</v>
      </c>
      <c r="L60" s="135" t="s">
        <v>179</v>
      </c>
      <c r="M60" s="136" t="s">
        <v>178</v>
      </c>
    </row>
    <row r="61" spans="2:13" x14ac:dyDescent="0.25">
      <c r="G61" s="26" t="s">
        <v>323</v>
      </c>
      <c r="H61" s="60" t="s">
        <v>324</v>
      </c>
      <c r="I61" s="109">
        <v>1.1021863194525818E-51</v>
      </c>
      <c r="J61" s="109"/>
      <c r="K61" s="60"/>
      <c r="L61" s="60"/>
      <c r="M61" s="61"/>
    </row>
    <row r="62" spans="2:13" x14ac:dyDescent="0.25">
      <c r="G62" s="59"/>
      <c r="H62" s="60" t="s">
        <v>325</v>
      </c>
      <c r="I62" s="109">
        <v>2.7904390281408222E-42</v>
      </c>
      <c r="J62" s="109"/>
      <c r="K62" s="60"/>
      <c r="L62" s="60"/>
      <c r="M62" s="61"/>
    </row>
    <row r="63" spans="2:13" x14ac:dyDescent="0.25">
      <c r="G63" s="62"/>
      <c r="H63" s="63" t="s">
        <v>326</v>
      </c>
      <c r="I63" s="112">
        <v>8.5832904277754589E-13</v>
      </c>
      <c r="J63" s="112"/>
      <c r="K63" s="63"/>
      <c r="L63" s="63"/>
      <c r="M63" s="64"/>
    </row>
    <row r="73" spans="2:14" x14ac:dyDescent="0.25">
      <c r="B73" s="89" t="s">
        <v>269</v>
      </c>
      <c r="D73" s="219" t="s">
        <v>367</v>
      </c>
      <c r="E73" s="220"/>
      <c r="F73" s="221"/>
      <c r="K73" s="101"/>
      <c r="L73" s="101"/>
      <c r="M73" s="101"/>
      <c r="N73" s="101"/>
    </row>
    <row r="74" spans="2:14" x14ac:dyDescent="0.25">
      <c r="B74" s="134"/>
      <c r="C74" s="135"/>
      <c r="D74" s="135" t="s">
        <v>4</v>
      </c>
      <c r="E74" s="135" t="s">
        <v>5</v>
      </c>
      <c r="F74" s="135" t="s">
        <v>6</v>
      </c>
      <c r="G74" s="135" t="s">
        <v>10</v>
      </c>
      <c r="H74" s="136" t="s">
        <v>7</v>
      </c>
      <c r="K74" s="1"/>
      <c r="L74" s="1"/>
      <c r="M74" s="1"/>
      <c r="N74" s="1"/>
    </row>
    <row r="75" spans="2:14" x14ac:dyDescent="0.25">
      <c r="B75" s="256" t="s">
        <v>268</v>
      </c>
      <c r="C75" s="103" t="s">
        <v>0</v>
      </c>
      <c r="D75" s="103">
        <v>1</v>
      </c>
      <c r="E75" s="103">
        <v>0.91500000000000004</v>
      </c>
      <c r="F75" s="103">
        <v>1.0860000000000001</v>
      </c>
      <c r="G75" s="126">
        <v>1.0003333333333335</v>
      </c>
      <c r="H75" s="127">
        <v>8.5500487328045896E-2</v>
      </c>
      <c r="K75" s="1"/>
      <c r="L75" s="1"/>
      <c r="M75" s="1"/>
      <c r="N75" s="1"/>
    </row>
    <row r="76" spans="2:14" x14ac:dyDescent="0.25">
      <c r="B76" s="227"/>
      <c r="C76" s="137" t="s">
        <v>1</v>
      </c>
      <c r="D76" s="60">
        <v>0.78300000000000003</v>
      </c>
      <c r="E76" s="60">
        <v>0.90800000000000003</v>
      </c>
      <c r="F76" s="60">
        <v>1.115</v>
      </c>
      <c r="G76" s="109">
        <v>0.93533333333333335</v>
      </c>
      <c r="H76" s="110">
        <v>0.16767925731387712</v>
      </c>
    </row>
    <row r="77" spans="2:14" x14ac:dyDescent="0.25">
      <c r="B77" s="227"/>
      <c r="C77" s="60" t="s">
        <v>2</v>
      </c>
      <c r="D77" s="60">
        <v>0.80500000000000005</v>
      </c>
      <c r="E77" s="60">
        <v>0.68100000000000005</v>
      </c>
      <c r="F77" s="60">
        <v>0.92400000000000004</v>
      </c>
      <c r="G77" s="109">
        <v>0.80333333333333334</v>
      </c>
      <c r="H77" s="110">
        <v>0.12150857308574313</v>
      </c>
    </row>
    <row r="78" spans="2:14" x14ac:dyDescent="0.25">
      <c r="B78" s="227"/>
      <c r="C78" s="137" t="s">
        <v>31</v>
      </c>
      <c r="D78" s="60">
        <v>0.80200000000000005</v>
      </c>
      <c r="E78" s="60">
        <v>0.89300000000000002</v>
      </c>
      <c r="F78" s="60">
        <v>0.99399999999999999</v>
      </c>
      <c r="G78" s="109">
        <v>0.89633333333333332</v>
      </c>
      <c r="H78" s="110">
        <v>9.604339297074696E-2</v>
      </c>
    </row>
    <row r="79" spans="2:14" x14ac:dyDescent="0.25">
      <c r="B79" s="227"/>
      <c r="C79" s="60" t="s">
        <v>154</v>
      </c>
      <c r="D79" s="60">
        <v>1.1319999999999999</v>
      </c>
      <c r="E79" s="60">
        <v>1.056</v>
      </c>
      <c r="F79" s="60">
        <v>1.4770000000000001</v>
      </c>
      <c r="G79" s="109">
        <v>1.2216666666666667</v>
      </c>
      <c r="H79" s="110">
        <v>0.22436651562417509</v>
      </c>
    </row>
    <row r="80" spans="2:14" x14ac:dyDescent="0.25">
      <c r="B80" s="228"/>
      <c r="C80" s="138" t="s">
        <v>155</v>
      </c>
      <c r="D80" s="63">
        <v>0.81299999999999994</v>
      </c>
      <c r="E80" s="63">
        <v>0.97799999999999998</v>
      </c>
      <c r="F80" s="63">
        <v>1.1850000000000001</v>
      </c>
      <c r="G80" s="112">
        <v>0.99199999999999999</v>
      </c>
      <c r="H80" s="113">
        <v>0.18639474241512219</v>
      </c>
    </row>
    <row r="81" spans="2:10" x14ac:dyDescent="0.25">
      <c r="B81" s="255" t="s">
        <v>40</v>
      </c>
      <c r="C81" s="60" t="s">
        <v>0</v>
      </c>
      <c r="D81" s="60">
        <v>2.4969999999999999</v>
      </c>
      <c r="E81" s="60">
        <v>2.508</v>
      </c>
      <c r="F81" s="60">
        <v>2.754</v>
      </c>
      <c r="G81" s="109">
        <v>2.5863333333333336</v>
      </c>
      <c r="H81" s="110">
        <v>0.14530771945541415</v>
      </c>
      <c r="I81" s="254" t="s">
        <v>270</v>
      </c>
      <c r="J81" s="221"/>
    </row>
    <row r="82" spans="2:10" x14ac:dyDescent="0.25">
      <c r="B82" s="227"/>
      <c r="C82" s="137" t="s">
        <v>1</v>
      </c>
      <c r="D82" s="60">
        <v>1.845</v>
      </c>
      <c r="E82" s="60">
        <v>2.0150000000000001</v>
      </c>
      <c r="F82" s="60">
        <v>1.8360000000000001</v>
      </c>
      <c r="G82" s="109">
        <v>1.8986666666666669</v>
      </c>
      <c r="H82" s="110">
        <v>0.10084807054839147</v>
      </c>
      <c r="I82" s="139">
        <v>1.25337535955901E-2</v>
      </c>
      <c r="J82" s="127"/>
    </row>
    <row r="83" spans="2:10" x14ac:dyDescent="0.25">
      <c r="B83" s="227"/>
      <c r="C83" s="60" t="s">
        <v>2</v>
      </c>
      <c r="D83" s="60">
        <v>2.3050000000000002</v>
      </c>
      <c r="E83" s="60">
        <v>2.6619999999999999</v>
      </c>
      <c r="F83" s="60">
        <v>2.431</v>
      </c>
      <c r="G83" s="109">
        <v>2.4660000000000002</v>
      </c>
      <c r="H83" s="110">
        <v>0.18105524018928576</v>
      </c>
      <c r="I83" s="140"/>
      <c r="J83" s="110"/>
    </row>
    <row r="84" spans="2:10" x14ac:dyDescent="0.25">
      <c r="B84" s="227"/>
      <c r="C84" s="137" t="s">
        <v>31</v>
      </c>
      <c r="D84" s="60">
        <v>1.2929999999999999</v>
      </c>
      <c r="E84" s="60">
        <v>1.4790000000000001</v>
      </c>
      <c r="F84" s="60">
        <v>1.2969999999999999</v>
      </c>
      <c r="G84" s="109">
        <v>1.3563333333333334</v>
      </c>
      <c r="H84" s="110">
        <v>0.10625127450215999</v>
      </c>
      <c r="I84" s="140">
        <v>1.07900532978106E-2</v>
      </c>
      <c r="J84" s="110"/>
    </row>
    <row r="85" spans="2:10" x14ac:dyDescent="0.25">
      <c r="B85" s="227"/>
      <c r="C85" s="60" t="s">
        <v>154</v>
      </c>
      <c r="D85" s="60">
        <v>3.5859999999999999</v>
      </c>
      <c r="E85" s="60">
        <v>3.944</v>
      </c>
      <c r="F85" s="60">
        <v>3.8650000000000002</v>
      </c>
      <c r="G85" s="109">
        <v>3.7983333333333333</v>
      </c>
      <c r="H85" s="110">
        <v>0.1880806564570992</v>
      </c>
      <c r="I85" s="140"/>
      <c r="J85" s="110">
        <v>0.36535735477447556</v>
      </c>
    </row>
    <row r="86" spans="2:10" x14ac:dyDescent="0.25">
      <c r="B86" s="228"/>
      <c r="C86" s="138" t="s">
        <v>155</v>
      </c>
      <c r="D86" s="63">
        <v>1.3049999999999999</v>
      </c>
      <c r="E86" s="63">
        <v>1.7569999999999999</v>
      </c>
      <c r="F86" s="63">
        <v>1.4550000000000001</v>
      </c>
      <c r="G86" s="112">
        <v>1.5056666666666665</v>
      </c>
      <c r="H86" s="113">
        <v>0.23022018446116729</v>
      </c>
      <c r="I86" s="141">
        <v>1.11816167283393E-2</v>
      </c>
      <c r="J86" s="113"/>
    </row>
    <row r="93" spans="2:10" x14ac:dyDescent="0.25">
      <c r="B93" s="89" t="s">
        <v>356</v>
      </c>
      <c r="C93" s="219" t="s">
        <v>367</v>
      </c>
      <c r="D93" s="220"/>
      <c r="E93" s="221"/>
    </row>
    <row r="94" spans="2:10" x14ac:dyDescent="0.25">
      <c r="B94" s="134"/>
      <c r="C94" s="135" t="s">
        <v>4</v>
      </c>
      <c r="D94" s="135" t="s">
        <v>5</v>
      </c>
      <c r="E94" s="135" t="s">
        <v>6</v>
      </c>
      <c r="F94" s="135" t="s">
        <v>10</v>
      </c>
      <c r="G94" s="136" t="s">
        <v>7</v>
      </c>
    </row>
    <row r="95" spans="2:10" x14ac:dyDescent="0.25">
      <c r="B95" s="59" t="s">
        <v>2</v>
      </c>
      <c r="C95" s="60">
        <v>1</v>
      </c>
      <c r="D95" s="60">
        <v>0.80100000000000005</v>
      </c>
      <c r="E95" s="60">
        <v>0.42299999999999999</v>
      </c>
      <c r="F95" s="109">
        <v>0.7413333333333334</v>
      </c>
      <c r="G95" s="110">
        <v>0.29309099838332309</v>
      </c>
      <c r="H95" s="254" t="s">
        <v>355</v>
      </c>
      <c r="I95" s="221"/>
    </row>
    <row r="96" spans="2:10" x14ac:dyDescent="0.25">
      <c r="B96" s="190" t="s">
        <v>3</v>
      </c>
      <c r="C96" s="60">
        <v>3.0750000000000002</v>
      </c>
      <c r="D96" s="60">
        <v>2.0489999999999999</v>
      </c>
      <c r="E96" s="60">
        <v>2.1080000000000001</v>
      </c>
      <c r="F96" s="109">
        <v>2.4106666666666672</v>
      </c>
      <c r="G96" s="110">
        <v>0.57608535247246984</v>
      </c>
      <c r="H96" s="139">
        <v>1.1046285277760118E-2</v>
      </c>
      <c r="I96" s="127"/>
    </row>
    <row r="97" spans="2:9" x14ac:dyDescent="0.25">
      <c r="B97" s="190" t="s">
        <v>31</v>
      </c>
      <c r="C97" s="60">
        <v>0.38800000000000001</v>
      </c>
      <c r="D97" s="60">
        <v>0.874</v>
      </c>
      <c r="E97" s="60">
        <v>0.38900000000000001</v>
      </c>
      <c r="F97" s="109">
        <v>0.55033333333333334</v>
      </c>
      <c r="G97" s="110">
        <v>0.28030400163631869</v>
      </c>
      <c r="H97" s="140"/>
      <c r="I97" s="110">
        <v>0.47360964313042059</v>
      </c>
    </row>
    <row r="98" spans="2:9" x14ac:dyDescent="0.25">
      <c r="B98" s="191" t="s">
        <v>63</v>
      </c>
      <c r="C98" s="63">
        <v>2.8769999999999998</v>
      </c>
      <c r="D98" s="63">
        <v>2.278</v>
      </c>
      <c r="E98" s="63">
        <v>3.0369999999999999</v>
      </c>
      <c r="F98" s="112">
        <v>2.7306666666666666</v>
      </c>
      <c r="G98" s="113">
        <v>0.40010040406544822</v>
      </c>
      <c r="H98" s="141">
        <v>3.476366821215702E-5</v>
      </c>
      <c r="I98" s="113"/>
    </row>
  </sheetData>
  <mergeCells count="8">
    <mergeCell ref="H95:I95"/>
    <mergeCell ref="B81:B86"/>
    <mergeCell ref="I81:J81"/>
    <mergeCell ref="B75:B80"/>
    <mergeCell ref="B21:G21"/>
    <mergeCell ref="H21:M21"/>
    <mergeCell ref="D73:F73"/>
    <mergeCell ref="C93:E93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93"/>
  <sheetViews>
    <sheetView topLeftCell="A46" workbookViewId="0">
      <selection activeCell="D51" sqref="D51:F51"/>
    </sheetView>
  </sheetViews>
  <sheetFormatPr defaultColWidth="8.875" defaultRowHeight="15" x14ac:dyDescent="0.25"/>
  <cols>
    <col min="1" max="7" width="8.875" style="43"/>
    <col min="8" max="8" width="9.625" style="43" bestFit="1" customWidth="1"/>
    <col min="9" max="9" width="8.875" style="43"/>
    <col min="10" max="10" width="11.625" style="43" bestFit="1" customWidth="1"/>
    <col min="11" max="18" width="8.875" style="43"/>
    <col min="19" max="19" width="11.625" style="43" bestFit="1" customWidth="1"/>
    <col min="20" max="16384" width="8.875" style="43"/>
  </cols>
  <sheetData>
    <row r="2" spans="2:21" x14ac:dyDescent="0.25">
      <c r="B2" s="91" t="s">
        <v>161</v>
      </c>
      <c r="N2" s="91" t="s">
        <v>162</v>
      </c>
    </row>
    <row r="3" spans="2:21" x14ac:dyDescent="0.25">
      <c r="B3" s="260" t="s">
        <v>156</v>
      </c>
      <c r="C3" s="232"/>
      <c r="D3" s="232"/>
      <c r="E3" s="232"/>
      <c r="F3" s="233"/>
      <c r="G3" s="261" t="s">
        <v>157</v>
      </c>
      <c r="H3" s="232"/>
      <c r="I3" s="232"/>
      <c r="J3" s="232"/>
      <c r="K3" s="233"/>
      <c r="N3" s="260" t="s">
        <v>156</v>
      </c>
      <c r="O3" s="232"/>
      <c r="P3" s="232"/>
      <c r="Q3" s="233"/>
      <c r="R3" s="261" t="s">
        <v>157</v>
      </c>
      <c r="S3" s="232"/>
      <c r="T3" s="232"/>
      <c r="U3" s="233"/>
    </row>
    <row r="4" spans="2:21" x14ac:dyDescent="0.25">
      <c r="B4" s="26" t="s">
        <v>0</v>
      </c>
      <c r="C4" s="35" t="s">
        <v>1</v>
      </c>
      <c r="D4" s="35" t="s">
        <v>158</v>
      </c>
      <c r="E4" s="35" t="s">
        <v>159</v>
      </c>
      <c r="F4" s="36" t="s">
        <v>160</v>
      </c>
      <c r="G4" s="27" t="s">
        <v>0</v>
      </c>
      <c r="H4" s="35" t="s">
        <v>1</v>
      </c>
      <c r="I4" s="35" t="s">
        <v>158</v>
      </c>
      <c r="J4" s="35" t="s">
        <v>159</v>
      </c>
      <c r="K4" s="36" t="s">
        <v>160</v>
      </c>
      <c r="N4" s="26" t="s">
        <v>2</v>
      </c>
      <c r="O4" s="35" t="s">
        <v>180</v>
      </c>
      <c r="P4" s="35" t="s">
        <v>31</v>
      </c>
      <c r="Q4" s="36" t="s">
        <v>181</v>
      </c>
      <c r="R4" s="27" t="s">
        <v>2</v>
      </c>
      <c r="S4" s="35" t="s">
        <v>180</v>
      </c>
      <c r="T4" s="35" t="s">
        <v>31</v>
      </c>
      <c r="U4" s="36" t="s">
        <v>181</v>
      </c>
    </row>
    <row r="5" spans="2:21" x14ac:dyDescent="0.25">
      <c r="B5" s="26">
        <v>16.581</v>
      </c>
      <c r="C5" s="27">
        <v>15.853999999999999</v>
      </c>
      <c r="D5" s="27">
        <v>13.336</v>
      </c>
      <c r="E5" s="27">
        <v>14.324999999999999</v>
      </c>
      <c r="F5" s="28">
        <v>15.115</v>
      </c>
      <c r="G5" s="27">
        <v>4.742</v>
      </c>
      <c r="H5" s="27">
        <v>4.0670000000000002</v>
      </c>
      <c r="I5" s="27">
        <v>5.492</v>
      </c>
      <c r="J5" s="27">
        <v>5.032</v>
      </c>
      <c r="K5" s="28">
        <v>7.3650000000000002</v>
      </c>
      <c r="N5" s="26">
        <v>14.115</v>
      </c>
      <c r="O5" s="27">
        <v>15.115</v>
      </c>
      <c r="P5" s="27">
        <v>12.821</v>
      </c>
      <c r="Q5" s="28">
        <v>15.474</v>
      </c>
      <c r="R5" s="27">
        <v>6.4589999999999996</v>
      </c>
      <c r="S5" s="27">
        <v>7.9889999999999999</v>
      </c>
      <c r="T5" s="27">
        <v>4.0650000000000004</v>
      </c>
      <c r="U5" s="28">
        <v>4.093</v>
      </c>
    </row>
    <row r="6" spans="2:21" x14ac:dyDescent="0.25">
      <c r="B6" s="26">
        <v>18.901</v>
      </c>
      <c r="C6" s="27">
        <v>13.698</v>
      </c>
      <c r="D6" s="27">
        <v>18.646999999999998</v>
      </c>
      <c r="E6" s="27">
        <v>16.984000000000002</v>
      </c>
      <c r="F6" s="28">
        <v>15.3</v>
      </c>
      <c r="G6" s="27">
        <v>3.6539999999999999</v>
      </c>
      <c r="H6" s="27">
        <v>3.3090000000000002</v>
      </c>
      <c r="I6" s="27">
        <v>5.1710000000000003</v>
      </c>
      <c r="J6" s="27">
        <v>5.0949999999999998</v>
      </c>
      <c r="K6" s="28">
        <v>7.4539999999999997</v>
      </c>
      <c r="N6" s="26">
        <v>14.3</v>
      </c>
      <c r="O6" s="27">
        <v>15.3</v>
      </c>
      <c r="P6" s="27">
        <v>13.406000000000001</v>
      </c>
      <c r="Q6" s="28">
        <v>13.975</v>
      </c>
      <c r="R6" s="27">
        <v>6.6230000000000002</v>
      </c>
      <c r="S6" s="27">
        <v>7.4279999999999999</v>
      </c>
      <c r="T6" s="27">
        <v>4.0259999999999998</v>
      </c>
      <c r="U6" s="28">
        <v>3.7280000000000002</v>
      </c>
    </row>
    <row r="7" spans="2:21" x14ac:dyDescent="0.25">
      <c r="B7" s="26">
        <v>18.654</v>
      </c>
      <c r="C7" s="27">
        <v>16.21</v>
      </c>
      <c r="D7" s="27">
        <v>18.945</v>
      </c>
      <c r="E7" s="27">
        <v>18.6325</v>
      </c>
      <c r="F7" s="28">
        <v>12.11</v>
      </c>
      <c r="G7" s="27">
        <v>4.8689999999999998</v>
      </c>
      <c r="H7" s="27">
        <v>3.9980000000000002</v>
      </c>
      <c r="I7" s="27">
        <v>4.5650000000000004</v>
      </c>
      <c r="J7" s="27">
        <v>4.3209999999999997</v>
      </c>
      <c r="K7" s="28">
        <v>6.9870000000000001</v>
      </c>
      <c r="N7" s="26">
        <v>13.11</v>
      </c>
      <c r="O7" s="27">
        <v>12.11</v>
      </c>
      <c r="P7" s="27">
        <v>11.034000000000001</v>
      </c>
      <c r="Q7" s="28">
        <v>13.585000000000001</v>
      </c>
      <c r="R7" s="27">
        <v>6.3959999999999999</v>
      </c>
      <c r="S7" s="27">
        <v>7.9980000000000002</v>
      </c>
      <c r="T7" s="27">
        <v>3.8959999999999999</v>
      </c>
      <c r="U7" s="28">
        <v>3.8730000000000002</v>
      </c>
    </row>
    <row r="8" spans="2:21" x14ac:dyDescent="0.25">
      <c r="B8" s="26">
        <v>15.78</v>
      </c>
      <c r="C8" s="27">
        <v>13.364000000000001</v>
      </c>
      <c r="D8" s="27">
        <v>17.867000000000001</v>
      </c>
      <c r="E8" s="27">
        <v>15.321</v>
      </c>
      <c r="F8" s="28">
        <v>14.587</v>
      </c>
      <c r="G8" s="27">
        <v>4.8559999999999999</v>
      </c>
      <c r="H8" s="27">
        <v>3.7770000000000001</v>
      </c>
      <c r="I8" s="27">
        <v>5.3250000000000002</v>
      </c>
      <c r="J8" s="27">
        <v>5.0860000000000003</v>
      </c>
      <c r="K8" s="28">
        <v>6.8970000000000002</v>
      </c>
      <c r="N8" s="26">
        <v>15.587</v>
      </c>
      <c r="O8" s="27">
        <v>14.587</v>
      </c>
      <c r="P8" s="27">
        <v>12.561999999999999</v>
      </c>
      <c r="Q8" s="28">
        <v>13.656000000000001</v>
      </c>
      <c r="R8" s="27">
        <v>6.1840000000000002</v>
      </c>
      <c r="S8" s="27">
        <v>7.1749999999999998</v>
      </c>
      <c r="T8" s="27">
        <v>4.0030000000000001</v>
      </c>
      <c r="U8" s="28">
        <v>5.0670000000000002</v>
      </c>
    </row>
    <row r="9" spans="2:21" x14ac:dyDescent="0.25">
      <c r="B9" s="26">
        <v>14.718</v>
      </c>
      <c r="C9" s="27">
        <v>15.324999999999999</v>
      </c>
      <c r="D9" s="27">
        <v>14.0654</v>
      </c>
      <c r="E9" s="27">
        <v>19.547999999999998</v>
      </c>
      <c r="F9" s="28">
        <v>16.984999999999999</v>
      </c>
      <c r="G9" s="27">
        <v>5.0369999999999999</v>
      </c>
      <c r="H9" s="27">
        <v>2.976</v>
      </c>
      <c r="I9" s="27">
        <v>5.5119999999999996</v>
      </c>
      <c r="J9" s="27">
        <v>6.3250000000000002</v>
      </c>
      <c r="K9" s="28">
        <v>5.8959999999999999</v>
      </c>
      <c r="N9" s="26">
        <v>14.984999999999999</v>
      </c>
      <c r="O9" s="27">
        <v>16.984999999999999</v>
      </c>
      <c r="P9" s="27">
        <v>14.54</v>
      </c>
      <c r="Q9" s="28">
        <v>12.233000000000001</v>
      </c>
      <c r="R9" s="27">
        <v>6.8849999999999998</v>
      </c>
      <c r="S9" s="27">
        <v>6.7569999999999997</v>
      </c>
      <c r="T9" s="27">
        <v>3.758</v>
      </c>
      <c r="U9" s="28">
        <v>4.282</v>
      </c>
    </row>
    <row r="10" spans="2:21" x14ac:dyDescent="0.25">
      <c r="B10" s="26">
        <v>13.336</v>
      </c>
      <c r="C10" s="27">
        <v>15.365399999999999</v>
      </c>
      <c r="D10" s="27">
        <v>13.907</v>
      </c>
      <c r="E10" s="27">
        <v>15.122999999999999</v>
      </c>
      <c r="F10" s="28">
        <v>14.236000000000001</v>
      </c>
      <c r="G10" s="27">
        <v>4.7160000000000002</v>
      </c>
      <c r="H10" s="27">
        <v>3.7669999999999999</v>
      </c>
      <c r="I10" s="27">
        <v>5.2759999999999998</v>
      </c>
      <c r="J10" s="27">
        <v>5.0229999999999997</v>
      </c>
      <c r="K10" s="28">
        <v>6.5890000000000004</v>
      </c>
      <c r="N10" s="26">
        <v>18.113</v>
      </c>
      <c r="O10" s="27">
        <v>17.113</v>
      </c>
      <c r="P10" s="27">
        <v>13.474</v>
      </c>
      <c r="Q10" s="28">
        <v>13.659000000000001</v>
      </c>
      <c r="R10" s="27">
        <v>6.6550000000000002</v>
      </c>
      <c r="S10" s="27">
        <v>7.5010000000000003</v>
      </c>
      <c r="T10" s="27">
        <v>2.6480000000000001</v>
      </c>
      <c r="U10" s="28">
        <v>5.0259999999999998</v>
      </c>
    </row>
    <row r="11" spans="2:21" x14ac:dyDescent="0.25">
      <c r="B11" s="26">
        <v>17.654</v>
      </c>
      <c r="C11" s="27">
        <v>17.54</v>
      </c>
      <c r="D11" s="27">
        <v>15.686</v>
      </c>
      <c r="E11" s="27">
        <v>18.325399999999998</v>
      </c>
      <c r="F11" s="28">
        <v>16.581</v>
      </c>
      <c r="G11" s="27">
        <v>3.2749999999999999</v>
      </c>
      <c r="H11" s="27">
        <v>3.3849999999999998</v>
      </c>
      <c r="I11" s="27">
        <v>5.2130000000000001</v>
      </c>
      <c r="J11" s="27">
        <v>5.1230000000000002</v>
      </c>
      <c r="K11" s="28">
        <v>7.3250000000000002</v>
      </c>
      <c r="N11" s="26">
        <v>14.581</v>
      </c>
      <c r="O11" s="27">
        <v>16.581</v>
      </c>
      <c r="P11" s="27">
        <v>13.975</v>
      </c>
      <c r="Q11" s="28">
        <v>13.843999999999999</v>
      </c>
      <c r="R11" s="27">
        <v>7.8019999999999996</v>
      </c>
      <c r="S11" s="27">
        <v>9.7070000000000007</v>
      </c>
      <c r="T11" s="27">
        <v>3.363</v>
      </c>
      <c r="U11" s="28">
        <v>4.7869999999999999</v>
      </c>
    </row>
    <row r="12" spans="2:21" x14ac:dyDescent="0.25">
      <c r="B12" s="26">
        <v>16.325399999999998</v>
      </c>
      <c r="C12" s="27">
        <v>17.698</v>
      </c>
      <c r="D12" s="27">
        <v>18.655999999999999</v>
      </c>
      <c r="E12" s="27">
        <v>17.350000000000001</v>
      </c>
      <c r="F12" s="28">
        <v>18.901</v>
      </c>
      <c r="G12" s="27">
        <v>3.2229999999999999</v>
      </c>
      <c r="H12" s="27">
        <v>5.1230000000000002</v>
      </c>
      <c r="I12" s="27">
        <v>4.4059999999999997</v>
      </c>
      <c r="J12" s="27">
        <v>5.0330000000000004</v>
      </c>
      <c r="K12" s="28">
        <v>8.3249999999999993</v>
      </c>
      <c r="N12" s="26">
        <v>13.901</v>
      </c>
      <c r="O12" s="27">
        <v>18.901</v>
      </c>
      <c r="P12" s="27">
        <v>13.585000000000001</v>
      </c>
      <c r="Q12" s="28">
        <v>13.842000000000001</v>
      </c>
      <c r="R12" s="27">
        <v>6.3220000000000001</v>
      </c>
      <c r="S12" s="27">
        <v>7.13</v>
      </c>
      <c r="T12" s="27">
        <v>2.524</v>
      </c>
      <c r="U12" s="28">
        <v>4.3179999999999996</v>
      </c>
    </row>
    <row r="13" spans="2:21" x14ac:dyDescent="0.25">
      <c r="B13" s="26">
        <v>16.231000000000002</v>
      </c>
      <c r="C13" s="27">
        <v>14.324999999999999</v>
      </c>
      <c r="D13" s="27">
        <v>13.659000000000001</v>
      </c>
      <c r="E13" s="27">
        <v>16.524000000000001</v>
      </c>
      <c r="F13" s="28">
        <v>16.021000000000001</v>
      </c>
      <c r="G13" s="27">
        <v>5.0359999999999996</v>
      </c>
      <c r="H13" s="27">
        <v>3.1280000000000001</v>
      </c>
      <c r="I13" s="27">
        <v>5.5579999999999998</v>
      </c>
      <c r="J13" s="27">
        <v>5.2770000000000001</v>
      </c>
      <c r="K13" s="28">
        <v>7.0209999999999999</v>
      </c>
      <c r="N13" s="26">
        <v>13.272</v>
      </c>
      <c r="O13" s="27">
        <v>19.271999999999998</v>
      </c>
      <c r="P13" s="27">
        <v>14.656000000000001</v>
      </c>
      <c r="Q13" s="28">
        <v>15.622999999999999</v>
      </c>
      <c r="R13" s="27">
        <v>5.274</v>
      </c>
      <c r="S13" s="27">
        <v>8.9109999999999996</v>
      </c>
      <c r="T13" s="27">
        <v>2.9529999999999998</v>
      </c>
      <c r="U13" s="28">
        <v>4.4850000000000003</v>
      </c>
    </row>
    <row r="14" spans="2:21" x14ac:dyDescent="0.25">
      <c r="B14" s="26">
        <v>15.243</v>
      </c>
      <c r="C14" s="27">
        <v>15.115</v>
      </c>
      <c r="D14" s="27">
        <v>13.843999999999999</v>
      </c>
      <c r="E14" s="27">
        <v>13.256</v>
      </c>
      <c r="F14" s="28">
        <v>15.78</v>
      </c>
      <c r="G14" s="27">
        <v>6.1459999999999999</v>
      </c>
      <c r="H14" s="27">
        <v>5.0324999999999998</v>
      </c>
      <c r="I14" s="27">
        <v>5.39</v>
      </c>
      <c r="J14" s="27">
        <v>6.8650000000000002</v>
      </c>
      <c r="K14" s="28">
        <v>4.9870000000000001</v>
      </c>
      <c r="N14" s="26">
        <v>15.78</v>
      </c>
      <c r="O14" s="27">
        <v>15.78</v>
      </c>
      <c r="P14" s="27">
        <v>12.233000000000001</v>
      </c>
      <c r="Q14" s="28">
        <v>15.853999999999999</v>
      </c>
      <c r="R14" s="27">
        <v>6.8339999999999996</v>
      </c>
      <c r="S14" s="27">
        <v>8.0229999999999997</v>
      </c>
      <c r="T14" s="27">
        <v>3.2210000000000001</v>
      </c>
      <c r="U14" s="28">
        <v>3.6059999999999999</v>
      </c>
    </row>
    <row r="15" spans="2:21" x14ac:dyDescent="0.25">
      <c r="B15" s="26">
        <v>13.907</v>
      </c>
      <c r="C15" s="27">
        <v>14.23</v>
      </c>
      <c r="D15" s="27">
        <v>13.842000000000001</v>
      </c>
      <c r="E15" s="27">
        <v>14.6325</v>
      </c>
      <c r="F15" s="28">
        <v>14.718</v>
      </c>
      <c r="G15" s="27">
        <v>3.339</v>
      </c>
      <c r="H15" s="27">
        <v>4.4029999999999996</v>
      </c>
      <c r="I15" s="27">
        <v>4.9859999999999998</v>
      </c>
      <c r="J15" s="27">
        <v>6.3239999999999998</v>
      </c>
      <c r="K15" s="28">
        <v>4.3209999999999997</v>
      </c>
      <c r="N15" s="26">
        <v>14.718</v>
      </c>
      <c r="O15" s="27">
        <v>14.718</v>
      </c>
      <c r="P15" s="27">
        <v>13.659000000000001</v>
      </c>
      <c r="Q15" s="28">
        <v>13.698</v>
      </c>
      <c r="R15" s="27">
        <v>6.58</v>
      </c>
      <c r="S15" s="27">
        <v>7.5659999999999998</v>
      </c>
      <c r="T15" s="27">
        <v>3.8769999999999998</v>
      </c>
      <c r="U15" s="28">
        <v>3.7480000000000002</v>
      </c>
    </row>
    <row r="16" spans="2:21" x14ac:dyDescent="0.25">
      <c r="B16" s="26">
        <v>15.686</v>
      </c>
      <c r="C16" s="27">
        <v>12.11</v>
      </c>
      <c r="D16" s="27">
        <v>15.622999999999999</v>
      </c>
      <c r="E16" s="27">
        <v>15.3652</v>
      </c>
      <c r="F16" s="28">
        <v>13.336</v>
      </c>
      <c r="G16" s="27">
        <v>3.839</v>
      </c>
      <c r="H16" s="27">
        <v>3.508</v>
      </c>
      <c r="I16" s="27">
        <v>4.0979999999999999</v>
      </c>
      <c r="J16" s="27">
        <v>7.3650000000000002</v>
      </c>
      <c r="K16" s="28">
        <v>5.0229999999999997</v>
      </c>
      <c r="N16" s="26">
        <v>13.336</v>
      </c>
      <c r="O16" s="27">
        <v>13.336</v>
      </c>
      <c r="P16" s="27">
        <v>13.843999999999999</v>
      </c>
      <c r="Q16" s="28">
        <v>15.324999999999999</v>
      </c>
      <c r="R16" s="27">
        <v>7.4089999999999998</v>
      </c>
      <c r="S16" s="27">
        <v>8.3849999999999998</v>
      </c>
      <c r="T16" s="27">
        <v>3.976</v>
      </c>
      <c r="U16" s="28">
        <v>3.177</v>
      </c>
    </row>
    <row r="17" spans="2:21" x14ac:dyDescent="0.25">
      <c r="B17" s="26">
        <v>18.655999999999999</v>
      </c>
      <c r="C17" s="27">
        <v>14.587</v>
      </c>
      <c r="D17" s="27">
        <v>17.032</v>
      </c>
      <c r="E17" s="27">
        <v>16.3658</v>
      </c>
      <c r="F17" s="28">
        <v>14.326000000000001</v>
      </c>
      <c r="G17" s="27">
        <v>5.032</v>
      </c>
      <c r="H17" s="27">
        <v>3.052</v>
      </c>
      <c r="I17" s="27">
        <v>4.0209999999999999</v>
      </c>
      <c r="J17" s="27">
        <v>7.4539999999999997</v>
      </c>
      <c r="K17" s="28">
        <v>5.1230000000000002</v>
      </c>
      <c r="N17" s="26">
        <v>18.646999999999998</v>
      </c>
      <c r="O17" s="27">
        <v>18.646999999999998</v>
      </c>
      <c r="P17" s="27">
        <v>13.842000000000001</v>
      </c>
      <c r="Q17" s="28">
        <v>13.364000000000001</v>
      </c>
      <c r="R17" s="27">
        <v>5.7939999999999996</v>
      </c>
      <c r="S17" s="27">
        <v>8.8219999999999992</v>
      </c>
      <c r="T17" s="27">
        <v>4.415</v>
      </c>
      <c r="U17" s="28">
        <v>3.915</v>
      </c>
    </row>
    <row r="18" spans="2:21" x14ac:dyDescent="0.25">
      <c r="B18" s="26">
        <v>16.324999999999999</v>
      </c>
      <c r="C18" s="27">
        <v>16.984999999999999</v>
      </c>
      <c r="D18" s="27">
        <v>14.698</v>
      </c>
      <c r="E18" s="27">
        <v>17.658899999999999</v>
      </c>
      <c r="F18" s="28">
        <v>13.265000000000001</v>
      </c>
      <c r="G18" s="27">
        <v>5.0949999999999998</v>
      </c>
      <c r="H18" s="27">
        <v>3.613</v>
      </c>
      <c r="I18" s="27">
        <v>3.9870000000000001</v>
      </c>
      <c r="J18" s="27">
        <v>6.9870000000000001</v>
      </c>
      <c r="K18" s="28">
        <v>5.9329999999999998</v>
      </c>
      <c r="N18" s="26">
        <v>19.966999999999999</v>
      </c>
      <c r="O18" s="27">
        <v>19.966999999999999</v>
      </c>
      <c r="P18" s="27">
        <v>15.622999999999999</v>
      </c>
      <c r="Q18" s="28">
        <v>15.324999999999999</v>
      </c>
      <c r="R18" s="27">
        <v>6.1890000000000001</v>
      </c>
      <c r="S18" s="27">
        <v>7.6319999999999997</v>
      </c>
      <c r="T18" s="27">
        <v>3.5819999999999999</v>
      </c>
      <c r="U18" s="28">
        <v>3.9940000000000002</v>
      </c>
    </row>
    <row r="19" spans="2:21" x14ac:dyDescent="0.25">
      <c r="B19" s="26">
        <v>16.213999999999999</v>
      </c>
      <c r="C19" s="27">
        <v>17.113</v>
      </c>
      <c r="D19" s="27">
        <v>18.324999999999999</v>
      </c>
      <c r="E19" s="27">
        <v>17.326499999999999</v>
      </c>
      <c r="F19" s="28">
        <v>17.867000000000001</v>
      </c>
      <c r="G19" s="27">
        <v>4.3209999999999997</v>
      </c>
      <c r="H19" s="27">
        <v>4.5309999999999997</v>
      </c>
      <c r="I19" s="27">
        <v>4.3209999999999997</v>
      </c>
      <c r="J19" s="27">
        <v>6.8970000000000002</v>
      </c>
      <c r="K19" s="28">
        <v>5.2770000000000001</v>
      </c>
      <c r="N19" s="26">
        <v>17.867000000000001</v>
      </c>
      <c r="O19" s="27">
        <v>17.867000000000001</v>
      </c>
      <c r="P19" s="27">
        <v>15.853999999999999</v>
      </c>
      <c r="Q19" s="28">
        <v>15.365399999999999</v>
      </c>
      <c r="R19" s="27">
        <v>6.593</v>
      </c>
      <c r="S19" s="27">
        <v>8.8420000000000005</v>
      </c>
      <c r="T19" s="27">
        <v>3.5249999999999999</v>
      </c>
      <c r="U19" s="28">
        <v>4.51</v>
      </c>
    </row>
    <row r="20" spans="2:21" x14ac:dyDescent="0.25">
      <c r="B20" s="26">
        <v>14.874000000000001</v>
      </c>
      <c r="C20" s="27">
        <v>17.012</v>
      </c>
      <c r="D20" s="27">
        <v>17.364000000000001</v>
      </c>
      <c r="E20" s="27">
        <v>18.364999999999998</v>
      </c>
      <c r="F20" s="28">
        <v>16.581</v>
      </c>
      <c r="G20" s="27">
        <v>4.0860000000000003</v>
      </c>
      <c r="H20" s="27">
        <v>3.3210000000000002</v>
      </c>
      <c r="I20" s="27">
        <v>5.0229999999999997</v>
      </c>
      <c r="J20" s="27">
        <v>5.8959999999999999</v>
      </c>
      <c r="K20" s="28">
        <v>5.0659999999999998</v>
      </c>
      <c r="N20" s="26">
        <v>15.243</v>
      </c>
      <c r="O20" s="27">
        <v>15.243</v>
      </c>
      <c r="P20" s="27">
        <v>13.698</v>
      </c>
      <c r="Q20" s="28">
        <v>15.6325</v>
      </c>
      <c r="R20" s="27">
        <v>5.5449999999999999</v>
      </c>
      <c r="S20" s="27">
        <v>7.3239999999999998</v>
      </c>
      <c r="T20" s="27">
        <v>3.1989999999999998</v>
      </c>
      <c r="U20" s="28">
        <v>3.847</v>
      </c>
    </row>
    <row r="21" spans="2:21" x14ac:dyDescent="0.25">
      <c r="B21" s="26">
        <v>15.321</v>
      </c>
      <c r="C21" s="27">
        <v>17.864999999999998</v>
      </c>
      <c r="D21" s="27">
        <v>15.324999999999999</v>
      </c>
      <c r="E21" s="27">
        <v>18.325600000000001</v>
      </c>
      <c r="F21" s="28">
        <v>18.901</v>
      </c>
      <c r="G21" s="27">
        <v>4.0359999999999996</v>
      </c>
      <c r="H21" s="27">
        <v>3.387</v>
      </c>
      <c r="I21" s="27">
        <v>5.1230000000000002</v>
      </c>
      <c r="J21" s="27">
        <v>6.5890000000000004</v>
      </c>
      <c r="K21" s="28">
        <v>5.4130000000000003</v>
      </c>
      <c r="N21" s="26">
        <v>13.907</v>
      </c>
      <c r="O21" s="27">
        <v>13.907</v>
      </c>
      <c r="P21" s="27">
        <v>17.324999999999999</v>
      </c>
      <c r="Q21" s="28">
        <v>17.524699999999999</v>
      </c>
      <c r="R21" s="27">
        <v>5.0570000000000004</v>
      </c>
      <c r="S21" s="27">
        <v>7.734</v>
      </c>
      <c r="T21" s="27">
        <v>3.121</v>
      </c>
      <c r="U21" s="28">
        <v>4.226</v>
      </c>
    </row>
    <row r="22" spans="2:21" x14ac:dyDescent="0.25">
      <c r="B22" s="26">
        <v>14.362500000000001</v>
      </c>
      <c r="C22" s="27">
        <v>15.021000000000001</v>
      </c>
      <c r="D22" s="27">
        <v>14.021000000000001</v>
      </c>
      <c r="E22" s="27">
        <v>16.585999999999999</v>
      </c>
      <c r="F22" s="28">
        <v>17.689</v>
      </c>
      <c r="G22" s="27">
        <v>5.0229999999999997</v>
      </c>
      <c r="H22" s="27">
        <v>4.0236000000000001</v>
      </c>
      <c r="I22" s="27">
        <v>5.0330000000000004</v>
      </c>
      <c r="J22" s="27">
        <v>7.3250000000000002</v>
      </c>
      <c r="K22" s="28">
        <v>6.2873999999999999</v>
      </c>
      <c r="N22" s="26">
        <v>15.686</v>
      </c>
      <c r="O22" s="27">
        <v>15.686</v>
      </c>
      <c r="P22" s="27">
        <v>13.364000000000001</v>
      </c>
      <c r="Q22" s="28">
        <v>17.547999999999998</v>
      </c>
      <c r="R22" s="27">
        <v>5.9169999999999998</v>
      </c>
      <c r="S22" s="27">
        <v>7.8259999999999996</v>
      </c>
      <c r="T22" s="27">
        <v>2.8570000000000002</v>
      </c>
      <c r="U22" s="28">
        <v>4.8120000000000003</v>
      </c>
    </row>
    <row r="23" spans="2:21" x14ac:dyDescent="0.25">
      <c r="B23" s="26">
        <v>15.135</v>
      </c>
      <c r="C23" s="27">
        <v>16.565000000000001</v>
      </c>
      <c r="D23" s="27">
        <v>13.256</v>
      </c>
      <c r="E23" s="27">
        <v>16.21</v>
      </c>
      <c r="F23" s="28">
        <v>13.098000000000001</v>
      </c>
      <c r="G23" s="27">
        <v>5.1230000000000002</v>
      </c>
      <c r="H23" s="27">
        <v>3.387</v>
      </c>
      <c r="I23" s="27">
        <v>4.2770000000000001</v>
      </c>
      <c r="J23" s="27">
        <v>4.3250000000000002</v>
      </c>
      <c r="K23" s="28">
        <v>6.9870000000000001</v>
      </c>
      <c r="N23" s="26">
        <v>18.655999999999999</v>
      </c>
      <c r="O23" s="27">
        <v>18.655999999999999</v>
      </c>
      <c r="P23" s="27">
        <v>15.324999999999999</v>
      </c>
      <c r="Q23" s="28">
        <v>16.532</v>
      </c>
      <c r="R23" s="27">
        <v>7.125</v>
      </c>
      <c r="S23" s="27">
        <v>7.3949999999999996</v>
      </c>
      <c r="T23" s="27">
        <v>2.6459999999999999</v>
      </c>
      <c r="U23" s="28">
        <v>3.927</v>
      </c>
    </row>
    <row r="24" spans="2:21" x14ac:dyDescent="0.25">
      <c r="B24" s="26">
        <v>14.3256</v>
      </c>
      <c r="C24" s="27">
        <v>14.221</v>
      </c>
      <c r="D24" s="27">
        <v>15.698</v>
      </c>
      <c r="E24" s="27">
        <v>14.987</v>
      </c>
      <c r="F24" s="28">
        <v>14.718</v>
      </c>
      <c r="G24" s="27">
        <v>5.0330000000000004</v>
      </c>
      <c r="H24" s="27">
        <v>3.9870000000000001</v>
      </c>
      <c r="I24" s="27">
        <v>4.0659999999999998</v>
      </c>
      <c r="J24" s="27">
        <v>7.0209999999999999</v>
      </c>
      <c r="K24" s="28">
        <v>6.8650000000000002</v>
      </c>
      <c r="N24" s="26">
        <v>13.659000000000001</v>
      </c>
      <c r="O24" s="27">
        <v>13.659000000000001</v>
      </c>
      <c r="P24" s="27">
        <v>15.365399999999999</v>
      </c>
      <c r="Q24" s="28">
        <v>16.325399999999998</v>
      </c>
      <c r="R24" s="27">
        <v>5.8929999999999998</v>
      </c>
      <c r="S24" s="27">
        <v>9.9220000000000006</v>
      </c>
      <c r="T24" s="27">
        <v>3.4990000000000001</v>
      </c>
      <c r="U24" s="28">
        <v>4.7229999999999999</v>
      </c>
    </row>
    <row r="25" spans="2:21" x14ac:dyDescent="0.25">
      <c r="B25" s="26">
        <v>13.256</v>
      </c>
      <c r="C25" s="27">
        <v>13.0214</v>
      </c>
      <c r="D25" s="27">
        <v>13.907</v>
      </c>
      <c r="E25" s="27">
        <v>17.654</v>
      </c>
      <c r="F25" s="28">
        <v>13.336</v>
      </c>
      <c r="G25" s="27">
        <v>5.2770000000000001</v>
      </c>
      <c r="H25" s="27">
        <v>3.68</v>
      </c>
      <c r="I25" s="27">
        <v>3.4129999999999998</v>
      </c>
      <c r="J25" s="27">
        <v>6.5890000000000004</v>
      </c>
      <c r="K25" s="28">
        <v>7.6539999999999999</v>
      </c>
      <c r="N25" s="26">
        <v>13.843999999999999</v>
      </c>
      <c r="O25" s="27">
        <v>13.843999999999999</v>
      </c>
      <c r="P25" s="27">
        <v>18.256</v>
      </c>
      <c r="Q25" s="28">
        <v>15.35</v>
      </c>
      <c r="R25" s="27">
        <v>6.609</v>
      </c>
      <c r="S25" s="27">
        <v>7.6429999999999998</v>
      </c>
      <c r="T25" s="27">
        <v>2.9609999999999999</v>
      </c>
      <c r="U25" s="28">
        <v>3.54</v>
      </c>
    </row>
    <row r="26" spans="2:21" x14ac:dyDescent="0.25">
      <c r="B26" s="26">
        <v>15.321400000000001</v>
      </c>
      <c r="C26" s="27">
        <v>13.987</v>
      </c>
      <c r="D26" s="27">
        <v>15.086</v>
      </c>
      <c r="E26" s="27">
        <v>15.365399999999999</v>
      </c>
      <c r="F26" s="28">
        <v>17.053999999999998</v>
      </c>
      <c r="G26" s="27">
        <v>4.0659999999999998</v>
      </c>
      <c r="H26" s="27">
        <v>5.4640000000000004</v>
      </c>
      <c r="I26" s="27">
        <v>6.5873999999999997</v>
      </c>
      <c r="J26" s="27">
        <v>6.3250000000000002</v>
      </c>
      <c r="K26" s="28">
        <v>6.9850000000000003</v>
      </c>
      <c r="N26" s="26">
        <v>13.842000000000001</v>
      </c>
      <c r="O26" s="27">
        <v>13.842000000000001</v>
      </c>
      <c r="P26" s="27">
        <v>17.698</v>
      </c>
      <c r="Q26" s="28">
        <v>16.524000000000001</v>
      </c>
      <c r="R26" s="27">
        <v>6.0640000000000001</v>
      </c>
      <c r="S26" s="27">
        <v>8.1029999999999998</v>
      </c>
      <c r="T26" s="27">
        <v>3.665</v>
      </c>
      <c r="U26" s="28">
        <v>3.589</v>
      </c>
    </row>
    <row r="27" spans="2:21" x14ac:dyDescent="0.25">
      <c r="B27" s="26">
        <v>14.3658</v>
      </c>
      <c r="C27" s="27">
        <v>14.632</v>
      </c>
      <c r="D27" s="27">
        <v>18.056000000000001</v>
      </c>
      <c r="E27" s="27">
        <v>17.54</v>
      </c>
      <c r="F27" s="28">
        <v>14.324999999999999</v>
      </c>
      <c r="G27" s="27">
        <v>3.4129999999999998</v>
      </c>
      <c r="H27" s="27">
        <v>4.6230000000000002</v>
      </c>
      <c r="I27" s="27">
        <v>6.9870000000000001</v>
      </c>
      <c r="J27" s="27">
        <v>4.6580000000000004</v>
      </c>
      <c r="K27" s="28">
        <v>7.0919999999999996</v>
      </c>
      <c r="N27" s="26">
        <v>15.622999999999999</v>
      </c>
      <c r="O27" s="27">
        <v>15.622999999999999</v>
      </c>
      <c r="P27" s="27">
        <v>14.324999999999999</v>
      </c>
      <c r="Q27" s="28">
        <v>13.256</v>
      </c>
      <c r="R27" s="27">
        <v>5.7329999999999997</v>
      </c>
      <c r="S27" s="27">
        <v>7.4740000000000002</v>
      </c>
      <c r="T27" s="27">
        <v>3.4590000000000001</v>
      </c>
      <c r="U27" s="28">
        <v>3.5819999999999999</v>
      </c>
    </row>
    <row r="28" spans="2:21" x14ac:dyDescent="0.25">
      <c r="B28" s="26">
        <v>15.654</v>
      </c>
      <c r="C28" s="27">
        <v>15.012</v>
      </c>
      <c r="D28" s="27">
        <v>16.324999999999999</v>
      </c>
      <c r="E28" s="27">
        <v>17.698</v>
      </c>
      <c r="F28" s="28">
        <v>16.231000000000002</v>
      </c>
      <c r="G28" s="27">
        <v>4.226</v>
      </c>
      <c r="H28" s="27">
        <v>4.6360000000000001</v>
      </c>
      <c r="I28" s="27">
        <v>6.8650000000000002</v>
      </c>
      <c r="J28" s="27">
        <v>4.9870000000000001</v>
      </c>
      <c r="K28" s="28">
        <v>5.8689999999999998</v>
      </c>
      <c r="N28" s="26">
        <v>17.632000000000001</v>
      </c>
      <c r="O28" s="27">
        <v>16.853999999999999</v>
      </c>
      <c r="P28" s="27">
        <v>15.115</v>
      </c>
      <c r="Q28" s="28">
        <v>14.6325</v>
      </c>
      <c r="R28" s="27">
        <v>7.3710000000000004</v>
      </c>
      <c r="S28" s="27">
        <v>5.5419999999999998</v>
      </c>
      <c r="T28" s="27">
        <v>3.5289999999999999</v>
      </c>
      <c r="U28" s="28">
        <v>2.5150000000000001</v>
      </c>
    </row>
    <row r="29" spans="2:21" x14ac:dyDescent="0.25">
      <c r="B29" s="26">
        <v>15.454000000000001</v>
      </c>
      <c r="C29" s="27">
        <v>15.420999999999999</v>
      </c>
      <c r="D29" s="27">
        <v>15.654</v>
      </c>
      <c r="E29" s="27">
        <v>14.324999999999999</v>
      </c>
      <c r="F29" s="28">
        <v>15.243</v>
      </c>
      <c r="G29" s="27">
        <v>4.5039999999999996</v>
      </c>
      <c r="H29" s="27">
        <v>3.456</v>
      </c>
      <c r="I29" s="27">
        <v>6.3239999999999998</v>
      </c>
      <c r="J29" s="27">
        <v>5.8630000000000004</v>
      </c>
      <c r="K29" s="28">
        <v>6.25</v>
      </c>
      <c r="N29" s="26">
        <v>14.698</v>
      </c>
      <c r="O29" s="27">
        <v>13.698</v>
      </c>
      <c r="P29" s="27">
        <v>15.3</v>
      </c>
      <c r="Q29" s="28">
        <v>15.3652</v>
      </c>
      <c r="R29" s="27">
        <v>6.085</v>
      </c>
      <c r="S29" s="27">
        <v>7.883</v>
      </c>
      <c r="T29" s="27">
        <v>3.04</v>
      </c>
      <c r="U29" s="28">
        <v>3.9550000000000001</v>
      </c>
    </row>
    <row r="30" spans="2:21" x14ac:dyDescent="0.25">
      <c r="B30" s="26">
        <v>13.254</v>
      </c>
      <c r="C30" s="27">
        <v>14.324999999999999</v>
      </c>
      <c r="D30" s="27">
        <v>14.874000000000001</v>
      </c>
      <c r="E30" s="27">
        <v>15.115</v>
      </c>
      <c r="F30" s="28">
        <v>12.845000000000001</v>
      </c>
      <c r="G30" s="27">
        <v>5.3209999999999997</v>
      </c>
      <c r="H30" s="27">
        <v>3.802</v>
      </c>
      <c r="I30" s="27">
        <v>7.3650000000000002</v>
      </c>
      <c r="J30" s="27">
        <v>5.6580000000000004</v>
      </c>
      <c r="K30" s="28">
        <v>6.125</v>
      </c>
      <c r="N30" s="26">
        <v>18.324999999999999</v>
      </c>
      <c r="O30" s="27">
        <v>17.324999999999999</v>
      </c>
      <c r="P30" s="27">
        <v>12.11</v>
      </c>
      <c r="Q30" s="28">
        <v>12.3658</v>
      </c>
      <c r="R30" s="27">
        <v>6.5030000000000001</v>
      </c>
      <c r="S30" s="27">
        <v>7.4269999999999996</v>
      </c>
      <c r="T30" s="27">
        <v>2.5710000000000002</v>
      </c>
      <c r="U30" s="28">
        <v>3.93</v>
      </c>
    </row>
    <row r="31" spans="2:21" x14ac:dyDescent="0.25">
      <c r="B31" s="26">
        <v>14.9658</v>
      </c>
      <c r="C31" s="27">
        <v>13.269</v>
      </c>
      <c r="D31" s="27">
        <v>15.321</v>
      </c>
      <c r="E31" s="27">
        <v>14.23</v>
      </c>
      <c r="F31" s="28">
        <v>15.686</v>
      </c>
      <c r="G31" s="27">
        <v>4.8979999999999997</v>
      </c>
      <c r="H31" s="27">
        <v>4.3250000000000002</v>
      </c>
      <c r="I31" s="27">
        <v>7.4539999999999997</v>
      </c>
      <c r="J31" s="27">
        <v>5.4589999999999996</v>
      </c>
      <c r="K31" s="28">
        <v>5.3209999999999997</v>
      </c>
      <c r="N31" s="26">
        <v>17.364000000000001</v>
      </c>
      <c r="O31" s="27">
        <v>17.364000000000001</v>
      </c>
      <c r="P31" s="27">
        <v>14.587</v>
      </c>
      <c r="Q31" s="28">
        <v>13.658899999999999</v>
      </c>
      <c r="R31" s="27">
        <v>6.7350000000000003</v>
      </c>
      <c r="S31" s="27">
        <v>7.2190000000000003</v>
      </c>
      <c r="T31" s="27">
        <v>3.2549999999999999</v>
      </c>
      <c r="U31" s="28">
        <v>3.254</v>
      </c>
    </row>
    <row r="32" spans="2:21" x14ac:dyDescent="0.25">
      <c r="B32" s="26">
        <v>15.6548</v>
      </c>
      <c r="C32" s="27">
        <v>14.698</v>
      </c>
      <c r="D32" s="27">
        <v>14.087</v>
      </c>
      <c r="E32" s="27">
        <v>14.657999999999999</v>
      </c>
      <c r="F32" s="28">
        <v>15.321400000000001</v>
      </c>
      <c r="G32" s="27">
        <v>4.8319999999999999</v>
      </c>
      <c r="H32" s="27">
        <v>4.3</v>
      </c>
      <c r="I32" s="27">
        <v>6.9870000000000001</v>
      </c>
      <c r="J32" s="27">
        <v>5.0359999999999996</v>
      </c>
      <c r="K32" s="28">
        <v>4.9649999999999999</v>
      </c>
      <c r="N32" s="26">
        <v>15.324999999999999</v>
      </c>
      <c r="O32" s="27">
        <v>15.324999999999999</v>
      </c>
      <c r="P32" s="27">
        <v>16.984999999999999</v>
      </c>
      <c r="Q32" s="28">
        <v>15.326499999999999</v>
      </c>
      <c r="R32" s="27">
        <v>6.5519999999999996</v>
      </c>
      <c r="S32" s="27">
        <v>9.8550000000000004</v>
      </c>
      <c r="T32" s="27">
        <v>3.2679999999999998</v>
      </c>
      <c r="U32" s="28">
        <v>3.7410000000000001</v>
      </c>
    </row>
    <row r="33" spans="2:21" x14ac:dyDescent="0.25">
      <c r="B33" s="26">
        <v>17.164999999999999</v>
      </c>
      <c r="C33" s="27">
        <v>16.874500000000001</v>
      </c>
      <c r="D33" s="27">
        <v>13.256</v>
      </c>
      <c r="E33" s="27">
        <v>15.654</v>
      </c>
      <c r="F33" s="28">
        <v>14.3658</v>
      </c>
      <c r="G33" s="27">
        <v>4.3650000000000002</v>
      </c>
      <c r="H33" s="27">
        <v>3.6520000000000001</v>
      </c>
      <c r="I33" s="27">
        <v>6.8970000000000002</v>
      </c>
      <c r="J33" s="27">
        <v>5.0119999999999996</v>
      </c>
      <c r="K33" s="28">
        <v>6.0119999999999996</v>
      </c>
      <c r="N33" s="26">
        <v>14.365399999999999</v>
      </c>
      <c r="O33" s="27">
        <v>15.365399999999999</v>
      </c>
      <c r="P33" s="27">
        <v>17.113</v>
      </c>
      <c r="Q33" s="28">
        <v>14.234999999999999</v>
      </c>
      <c r="R33" s="27">
        <v>5.7560000000000002</v>
      </c>
      <c r="S33" s="27">
        <v>6.18</v>
      </c>
      <c r="T33" s="27">
        <v>3.5190000000000001</v>
      </c>
      <c r="U33" s="28">
        <v>4.08</v>
      </c>
    </row>
    <row r="34" spans="2:21" x14ac:dyDescent="0.25">
      <c r="B34" s="26">
        <v>15.324999999999999</v>
      </c>
      <c r="C34" s="27">
        <v>16.324999999999999</v>
      </c>
      <c r="D34" s="27">
        <v>15.122999999999999</v>
      </c>
      <c r="E34" s="27">
        <v>17.867000000000001</v>
      </c>
      <c r="F34" s="28">
        <v>14.021000000000001</v>
      </c>
      <c r="G34" s="27">
        <v>5.0324999999999998</v>
      </c>
      <c r="H34" s="27">
        <v>4.7160000000000002</v>
      </c>
      <c r="I34" s="27">
        <v>4.3250000000000002</v>
      </c>
      <c r="J34" s="27">
        <v>6.5890000000000004</v>
      </c>
      <c r="K34" s="28">
        <v>5.492</v>
      </c>
      <c r="N34" s="26">
        <v>13.256</v>
      </c>
      <c r="O34" s="27">
        <v>18.256</v>
      </c>
      <c r="P34" s="27">
        <v>16.581</v>
      </c>
      <c r="Q34" s="28">
        <v>17.325600000000001</v>
      </c>
      <c r="R34" s="27">
        <v>6.0919999999999996</v>
      </c>
      <c r="S34" s="27">
        <v>5.2930000000000001</v>
      </c>
      <c r="T34" s="27">
        <v>3.0659999999999998</v>
      </c>
      <c r="U34" s="28">
        <v>3.6739999999999999</v>
      </c>
    </row>
    <row r="35" spans="2:21" x14ac:dyDescent="0.25">
      <c r="B35" s="26">
        <v>15.365399999999999</v>
      </c>
      <c r="C35" s="27">
        <v>16.213999999999999</v>
      </c>
      <c r="D35" s="27">
        <v>18.325399999999998</v>
      </c>
      <c r="E35" s="27">
        <v>16.581</v>
      </c>
      <c r="F35" s="28">
        <v>13.256</v>
      </c>
      <c r="G35" s="27">
        <v>5.4640000000000004</v>
      </c>
      <c r="H35" s="27">
        <v>3.2749999999999999</v>
      </c>
      <c r="I35" s="27">
        <v>7.0209999999999999</v>
      </c>
      <c r="J35" s="27">
        <v>5.0229999999999997</v>
      </c>
      <c r="K35" s="28">
        <v>5.0229999999999997</v>
      </c>
      <c r="N35" s="26">
        <v>15.698</v>
      </c>
      <c r="O35" s="27">
        <v>17.698</v>
      </c>
      <c r="P35" s="27">
        <v>18.901</v>
      </c>
      <c r="Q35" s="28">
        <v>15.0124</v>
      </c>
      <c r="R35" s="27">
        <v>6.3819999999999997</v>
      </c>
      <c r="S35" s="27">
        <v>6.5179999999999998</v>
      </c>
      <c r="T35" s="27">
        <v>3.7669999999999999</v>
      </c>
      <c r="U35" s="28">
        <v>3.5609999999999999</v>
      </c>
    </row>
    <row r="36" spans="2:21" x14ac:dyDescent="0.25">
      <c r="B36" s="26">
        <v>17.54</v>
      </c>
      <c r="C36" s="27">
        <v>14.874000000000001</v>
      </c>
      <c r="D36" s="27">
        <v>17.350000000000001</v>
      </c>
      <c r="E36" s="27">
        <v>18.901</v>
      </c>
      <c r="F36" s="28">
        <v>15.698</v>
      </c>
      <c r="G36" s="27">
        <v>4.6230000000000002</v>
      </c>
      <c r="H36" s="27">
        <v>3.2229999999999999</v>
      </c>
      <c r="I36" s="27">
        <v>6.5890000000000004</v>
      </c>
      <c r="J36" s="27">
        <v>5.1230000000000002</v>
      </c>
      <c r="K36" s="28">
        <v>5.1230000000000002</v>
      </c>
      <c r="N36" s="26">
        <v>16.324999999999999</v>
      </c>
      <c r="O36" s="27">
        <v>14.324999999999999</v>
      </c>
      <c r="P36" s="27">
        <v>19.271999999999998</v>
      </c>
      <c r="Q36" s="28">
        <v>16.254000000000001</v>
      </c>
      <c r="R36" s="27">
        <v>6.0179999999999998</v>
      </c>
      <c r="S36" s="27">
        <v>6.7149999999999999</v>
      </c>
      <c r="T36" s="27">
        <v>3.2930000000000001</v>
      </c>
      <c r="U36" s="28">
        <v>3.6030000000000002</v>
      </c>
    </row>
    <row r="37" spans="2:21" x14ac:dyDescent="0.25">
      <c r="B37" s="26">
        <v>17.698</v>
      </c>
      <c r="C37" s="27">
        <v>15.321</v>
      </c>
      <c r="D37" s="27">
        <v>16.524000000000001</v>
      </c>
      <c r="E37" s="27">
        <v>17.689</v>
      </c>
      <c r="F37" s="28">
        <v>13.907</v>
      </c>
      <c r="G37" s="27">
        <v>4.6360000000000001</v>
      </c>
      <c r="H37" s="27">
        <v>3.339</v>
      </c>
      <c r="I37" s="27">
        <v>6.3250000000000002</v>
      </c>
      <c r="J37" s="27">
        <v>5.9329999999999998</v>
      </c>
      <c r="K37" s="28">
        <v>5.0330000000000004</v>
      </c>
      <c r="N37" s="26">
        <v>18.984000000000002</v>
      </c>
      <c r="O37" s="27">
        <v>16.984000000000002</v>
      </c>
      <c r="P37" s="27">
        <v>15.78</v>
      </c>
      <c r="Q37" s="28">
        <v>18.364999999999998</v>
      </c>
      <c r="R37" s="27">
        <v>5.4279999999999999</v>
      </c>
      <c r="S37" s="27">
        <v>7.117</v>
      </c>
      <c r="T37" s="27">
        <v>3.1320000000000001</v>
      </c>
      <c r="U37" s="28">
        <v>2.99</v>
      </c>
    </row>
    <row r="38" spans="2:21" x14ac:dyDescent="0.25">
      <c r="B38" s="26">
        <v>14.324999999999999</v>
      </c>
      <c r="C38" s="27">
        <v>14.362500000000001</v>
      </c>
      <c r="D38" s="27">
        <v>13.656000000000001</v>
      </c>
      <c r="E38" s="27">
        <v>15.098000000000001</v>
      </c>
      <c r="F38" s="28">
        <v>15.086</v>
      </c>
      <c r="G38" s="27">
        <v>4.3250000000000002</v>
      </c>
      <c r="H38" s="27">
        <v>3.839</v>
      </c>
      <c r="I38" s="27">
        <v>4.6580000000000004</v>
      </c>
      <c r="J38" s="27">
        <v>6.2873999999999999</v>
      </c>
      <c r="K38" s="28">
        <v>6.9870000000000001</v>
      </c>
      <c r="N38" s="26">
        <v>15.6325</v>
      </c>
      <c r="O38" s="27">
        <v>18.6325</v>
      </c>
      <c r="P38" s="27">
        <v>14.365</v>
      </c>
      <c r="Q38" s="28">
        <v>17.364999999999998</v>
      </c>
      <c r="R38" s="27">
        <v>6.9580000000000002</v>
      </c>
      <c r="S38" s="27">
        <v>7.1459999999999999</v>
      </c>
      <c r="T38" s="27">
        <v>3.0049999999999999</v>
      </c>
      <c r="U38" s="28">
        <v>3.524</v>
      </c>
    </row>
    <row r="39" spans="2:21" x14ac:dyDescent="0.25">
      <c r="B39" s="29">
        <v>15.115</v>
      </c>
      <c r="C39" s="30">
        <v>15.135</v>
      </c>
      <c r="D39" s="30">
        <v>14.6325</v>
      </c>
      <c r="E39" s="30">
        <v>14.718</v>
      </c>
      <c r="F39" s="31">
        <v>16.056000000000001</v>
      </c>
      <c r="G39" s="30">
        <v>4.3120000000000003</v>
      </c>
      <c r="H39" s="30">
        <v>3.4129999999999998</v>
      </c>
      <c r="I39" s="30">
        <v>4.9870000000000001</v>
      </c>
      <c r="J39" s="30">
        <v>6.9870000000000001</v>
      </c>
      <c r="K39" s="31">
        <v>6.8650000000000002</v>
      </c>
      <c r="N39" s="26">
        <v>18.524699999999999</v>
      </c>
      <c r="O39" s="27">
        <v>12.524699999999999</v>
      </c>
      <c r="P39" s="27">
        <v>15.324999999999999</v>
      </c>
      <c r="Q39" s="28">
        <v>14.324999999999999</v>
      </c>
      <c r="R39" s="27">
        <v>8.218</v>
      </c>
      <c r="S39" s="27">
        <v>8.109</v>
      </c>
      <c r="T39" s="27">
        <v>2.8410000000000002</v>
      </c>
      <c r="U39" s="28">
        <v>3.0640000000000001</v>
      </c>
    </row>
    <row r="40" spans="2:21" ht="15.75" x14ac:dyDescent="0.25">
      <c r="F40" s="34" t="s">
        <v>42</v>
      </c>
      <c r="G40" s="115" t="s">
        <v>176</v>
      </c>
      <c r="H40" s="115" t="s">
        <v>176</v>
      </c>
      <c r="I40" s="115" t="s">
        <v>178</v>
      </c>
      <c r="J40" s="115" t="s">
        <v>178</v>
      </c>
      <c r="K40" s="116" t="s">
        <v>178</v>
      </c>
      <c r="N40" s="26">
        <v>17.547999999999998</v>
      </c>
      <c r="O40" s="27">
        <v>19.547999999999998</v>
      </c>
      <c r="P40" s="27">
        <v>16.547000000000001</v>
      </c>
      <c r="Q40" s="28">
        <v>15.122999999999999</v>
      </c>
      <c r="R40" s="27">
        <v>6.1150000000000002</v>
      </c>
      <c r="S40" s="27">
        <v>8.2319999999999993</v>
      </c>
      <c r="T40" s="27">
        <v>2.9359999999999999</v>
      </c>
      <c r="U40" s="28">
        <v>3.649</v>
      </c>
    </row>
    <row r="41" spans="2:21" x14ac:dyDescent="0.25">
      <c r="F41" s="29" t="s">
        <v>323</v>
      </c>
      <c r="G41" s="48" t="s">
        <v>324</v>
      </c>
      <c r="H41" s="112">
        <v>1.15400266906418E-21</v>
      </c>
      <c r="I41" s="48"/>
      <c r="J41" s="48"/>
      <c r="K41" s="49"/>
      <c r="N41" s="26">
        <v>16.532</v>
      </c>
      <c r="O41" s="27">
        <v>12.532</v>
      </c>
      <c r="P41" s="27">
        <v>18.324999999999999</v>
      </c>
      <c r="Q41" s="28">
        <v>18.422999999999998</v>
      </c>
      <c r="R41" s="27">
        <v>6.0720000000000001</v>
      </c>
      <c r="S41" s="27">
        <v>7.91</v>
      </c>
      <c r="T41" s="27">
        <v>3.97</v>
      </c>
      <c r="U41" s="28">
        <v>3.25</v>
      </c>
    </row>
    <row r="42" spans="2:21" x14ac:dyDescent="0.25">
      <c r="N42" s="26">
        <v>18.325399999999998</v>
      </c>
      <c r="O42" s="27">
        <v>18.325399999999998</v>
      </c>
      <c r="P42" s="27">
        <v>17.562000000000001</v>
      </c>
      <c r="Q42" s="28">
        <v>16.353999999999999</v>
      </c>
      <c r="R42" s="27">
        <v>7.093</v>
      </c>
      <c r="S42" s="27">
        <v>8.1530000000000005</v>
      </c>
      <c r="T42" s="27">
        <v>3.2240000000000002</v>
      </c>
      <c r="U42" s="28">
        <v>3.3210000000000002</v>
      </c>
    </row>
    <row r="43" spans="2:21" x14ac:dyDescent="0.25">
      <c r="N43" s="26">
        <v>15.35</v>
      </c>
      <c r="O43" s="27">
        <v>17.350000000000001</v>
      </c>
      <c r="P43" s="27">
        <v>14.3254</v>
      </c>
      <c r="Q43" s="28">
        <v>17.32</v>
      </c>
      <c r="R43" s="27">
        <v>7.0449999999999999</v>
      </c>
      <c r="S43" s="27">
        <v>6.1710000000000003</v>
      </c>
      <c r="T43" s="27">
        <v>2.8740000000000001</v>
      </c>
      <c r="U43" s="28">
        <v>3.58</v>
      </c>
    </row>
    <row r="44" spans="2:21" x14ac:dyDescent="0.25">
      <c r="N44" s="26">
        <v>16.524000000000001</v>
      </c>
      <c r="O44" s="27">
        <v>16.524000000000001</v>
      </c>
      <c r="P44" s="27">
        <v>14.254</v>
      </c>
      <c r="Q44" s="28">
        <v>17.32</v>
      </c>
      <c r="R44" s="27">
        <v>7.5110000000000001</v>
      </c>
      <c r="S44" s="27">
        <v>7.83</v>
      </c>
      <c r="T44" s="27">
        <v>3.472</v>
      </c>
      <c r="U44" s="28">
        <v>3.74</v>
      </c>
    </row>
    <row r="45" spans="2:21" x14ac:dyDescent="0.25">
      <c r="N45" s="26">
        <v>13.256</v>
      </c>
      <c r="O45" s="27">
        <v>13.256</v>
      </c>
      <c r="P45" s="27">
        <v>14.365</v>
      </c>
      <c r="Q45" s="28">
        <v>14.36</v>
      </c>
      <c r="R45" s="27">
        <v>6.0164</v>
      </c>
      <c r="S45" s="27">
        <v>8.6910000000000007</v>
      </c>
      <c r="T45" s="27">
        <v>3.372525</v>
      </c>
      <c r="U45" s="28">
        <v>3.3559999999999999</v>
      </c>
    </row>
    <row r="46" spans="2:21" x14ac:dyDescent="0.25">
      <c r="N46" s="26">
        <v>14.6325</v>
      </c>
      <c r="O46" s="27">
        <v>14.6325</v>
      </c>
      <c r="P46" s="27">
        <v>15.021000000000001</v>
      </c>
      <c r="Q46" s="28">
        <v>15.12</v>
      </c>
      <c r="R46" s="27">
        <v>5.0854780000000002</v>
      </c>
      <c r="S46" s="27">
        <v>7.6920000000000002</v>
      </c>
      <c r="T46" s="27">
        <v>4.2355999999999998</v>
      </c>
      <c r="U46" s="28">
        <v>3.64</v>
      </c>
    </row>
    <row r="47" spans="2:21" x14ac:dyDescent="0.25">
      <c r="N47" s="26">
        <v>15.3652</v>
      </c>
      <c r="O47" s="27">
        <v>15.3652</v>
      </c>
      <c r="P47" s="27">
        <v>14.654</v>
      </c>
      <c r="Q47" s="28">
        <v>17.36</v>
      </c>
      <c r="R47" s="27">
        <v>5.2125478000000003</v>
      </c>
      <c r="S47" s="27">
        <v>7.798</v>
      </c>
      <c r="T47" s="27">
        <v>3.084578</v>
      </c>
      <c r="U47" s="28">
        <v>3.048</v>
      </c>
    </row>
    <row r="48" spans="2:21" x14ac:dyDescent="0.25">
      <c r="N48" s="26">
        <v>12.3658</v>
      </c>
      <c r="O48" s="27">
        <v>16.3658</v>
      </c>
      <c r="P48" s="27">
        <v>15.324999999999999</v>
      </c>
      <c r="Q48" s="28">
        <v>18.32</v>
      </c>
      <c r="R48" s="27">
        <v>5.0632541</v>
      </c>
      <c r="S48" s="27">
        <v>7.8040000000000003</v>
      </c>
      <c r="T48" s="27">
        <v>3.885478</v>
      </c>
      <c r="U48" s="28">
        <v>3.3410000000000002</v>
      </c>
    </row>
    <row r="49" spans="2:21" x14ac:dyDescent="0.25">
      <c r="N49" s="26">
        <v>17.658899999999999</v>
      </c>
      <c r="O49" s="27">
        <v>17.658899999999999</v>
      </c>
      <c r="P49" s="27">
        <v>14.568</v>
      </c>
      <c r="Q49" s="28">
        <v>15.65</v>
      </c>
      <c r="R49" s="27">
        <v>5.6321458</v>
      </c>
      <c r="S49" s="27">
        <v>8.1969999999999992</v>
      </c>
      <c r="T49" s="27">
        <v>4.0214499999999997</v>
      </c>
      <c r="U49" s="28">
        <v>3.1920000000000002</v>
      </c>
    </row>
    <row r="50" spans="2:21" x14ac:dyDescent="0.25">
      <c r="N50" s="26">
        <v>15.326499999999999</v>
      </c>
      <c r="O50" s="27">
        <v>17.326499999999999</v>
      </c>
      <c r="P50" s="27">
        <v>15.3254</v>
      </c>
      <c r="Q50" s="28">
        <v>17.32</v>
      </c>
      <c r="R50" s="27">
        <v>5.2145785</v>
      </c>
      <c r="S50" s="27">
        <v>8.0069999999999997</v>
      </c>
      <c r="T50" s="27">
        <v>4.021458</v>
      </c>
      <c r="U50" s="28">
        <v>3.089</v>
      </c>
    </row>
    <row r="51" spans="2:21" x14ac:dyDescent="0.25">
      <c r="B51" s="91" t="s">
        <v>272</v>
      </c>
      <c r="D51" s="219" t="s">
        <v>367</v>
      </c>
      <c r="E51" s="220"/>
      <c r="F51" s="221"/>
      <c r="N51" s="26">
        <v>14.234999999999999</v>
      </c>
      <c r="O51" s="27">
        <v>15.234999999999999</v>
      </c>
      <c r="P51" s="27">
        <v>14.3254</v>
      </c>
      <c r="Q51" s="28">
        <v>18.36</v>
      </c>
      <c r="R51" s="27">
        <v>5.0321549000000001</v>
      </c>
      <c r="S51" s="27">
        <v>8.9740000000000002</v>
      </c>
      <c r="T51" s="27">
        <v>3.0124873999999999</v>
      </c>
      <c r="U51" s="28">
        <v>2.9990000000000001</v>
      </c>
    </row>
    <row r="52" spans="2:21" x14ac:dyDescent="0.25">
      <c r="B52" s="144"/>
      <c r="C52" s="115"/>
      <c r="D52" s="115" t="s">
        <v>263</v>
      </c>
      <c r="E52" s="115" t="s">
        <v>264</v>
      </c>
      <c r="F52" s="115" t="s">
        <v>267</v>
      </c>
      <c r="G52" s="115" t="s">
        <v>252</v>
      </c>
      <c r="H52" s="116" t="s">
        <v>253</v>
      </c>
      <c r="N52" s="26">
        <v>17.325600000000001</v>
      </c>
      <c r="O52" s="27">
        <v>18.325600000000001</v>
      </c>
      <c r="P52" s="27">
        <v>17.365400000000001</v>
      </c>
      <c r="Q52" s="28">
        <v>14.65</v>
      </c>
      <c r="R52" s="27">
        <v>5.2354785000000001</v>
      </c>
      <c r="S52" s="27">
        <v>8.9654784099999993</v>
      </c>
      <c r="T52" s="27">
        <v>3.0654155799999998</v>
      </c>
      <c r="U52" s="28">
        <v>2.7069999999999999</v>
      </c>
    </row>
    <row r="53" spans="2:21" x14ac:dyDescent="0.25">
      <c r="B53" s="249" t="s">
        <v>268</v>
      </c>
      <c r="C53" s="104" t="s">
        <v>265</v>
      </c>
      <c r="D53" s="104">
        <v>1</v>
      </c>
      <c r="E53" s="104">
        <v>1.052</v>
      </c>
      <c r="F53" s="104">
        <v>0.96899999999999997</v>
      </c>
      <c r="G53" s="126">
        <v>1.0069999999999999</v>
      </c>
      <c r="H53" s="127">
        <v>4.1940433951021573E-2</v>
      </c>
      <c r="I53" s="101"/>
      <c r="J53" s="101"/>
      <c r="K53" s="101"/>
      <c r="L53" s="101"/>
      <c r="N53" s="26">
        <v>13.256</v>
      </c>
      <c r="O53" s="27">
        <v>19.256</v>
      </c>
      <c r="P53" s="27">
        <v>13.2545</v>
      </c>
      <c r="Q53" s="28">
        <v>13.32</v>
      </c>
      <c r="R53" s="27">
        <v>5.8547845000000001</v>
      </c>
      <c r="S53" s="27">
        <v>8.5654869999999992</v>
      </c>
      <c r="T53" s="27">
        <v>3.032569874</v>
      </c>
      <c r="U53" s="28">
        <v>3.2719999999999998</v>
      </c>
    </row>
    <row r="54" spans="2:21" x14ac:dyDescent="0.25">
      <c r="B54" s="227"/>
      <c r="C54" s="92" t="s">
        <v>266</v>
      </c>
      <c r="D54" s="45">
        <v>0.86199999999999999</v>
      </c>
      <c r="E54" s="45">
        <v>0.92500000000000004</v>
      </c>
      <c r="F54" s="45">
        <v>1.101</v>
      </c>
      <c r="G54" s="109">
        <v>0.96266666666666667</v>
      </c>
      <c r="H54" s="110">
        <v>0.12387224601715029</v>
      </c>
      <c r="I54" s="1"/>
      <c r="J54" s="1"/>
      <c r="K54" s="1"/>
      <c r="L54" s="1"/>
      <c r="N54" s="29">
        <v>14.2569</v>
      </c>
      <c r="O54" s="30">
        <v>15.2569</v>
      </c>
      <c r="P54" s="30">
        <v>13.365399999999999</v>
      </c>
      <c r="Q54" s="31">
        <v>14.32</v>
      </c>
      <c r="R54" s="30">
        <v>5.0653214000000002</v>
      </c>
      <c r="S54" s="30">
        <v>9.3215547799999996</v>
      </c>
      <c r="T54" s="30">
        <v>3.0214560000000001</v>
      </c>
      <c r="U54" s="31">
        <v>2.9790000000000001</v>
      </c>
    </row>
    <row r="55" spans="2:21" ht="15.75" x14ac:dyDescent="0.25">
      <c r="B55" s="227"/>
      <c r="C55" s="92" t="s">
        <v>158</v>
      </c>
      <c r="D55" s="45">
        <v>0.89200000000000002</v>
      </c>
      <c r="E55" s="45">
        <v>1.1519999999999999</v>
      </c>
      <c r="F55" s="45">
        <v>1.026</v>
      </c>
      <c r="G55" s="109">
        <v>1.0233333333333334</v>
      </c>
      <c r="H55" s="110">
        <v>0.13002051120239877</v>
      </c>
      <c r="I55" s="1"/>
      <c r="J55" s="1"/>
      <c r="K55" s="1"/>
      <c r="L55" s="1"/>
      <c r="Q55" s="34" t="s">
        <v>42</v>
      </c>
      <c r="R55" s="115" t="s">
        <v>176</v>
      </c>
      <c r="S55" s="115" t="s">
        <v>178</v>
      </c>
      <c r="T55" s="115" t="s">
        <v>182</v>
      </c>
      <c r="U55" s="116" t="s">
        <v>182</v>
      </c>
    </row>
    <row r="56" spans="2:21" x14ac:dyDescent="0.25">
      <c r="B56" s="227"/>
      <c r="C56" s="92" t="s">
        <v>159</v>
      </c>
      <c r="D56" s="45">
        <v>0.90200000000000002</v>
      </c>
      <c r="E56" s="45">
        <v>0.95499999999999996</v>
      </c>
      <c r="F56" s="45">
        <v>1.1040000000000001</v>
      </c>
      <c r="G56" s="109">
        <v>0.9870000000000001</v>
      </c>
      <c r="H56" s="110">
        <v>0.10473299384625653</v>
      </c>
      <c r="Q56" s="26" t="s">
        <v>323</v>
      </c>
      <c r="R56" s="45" t="s">
        <v>324</v>
      </c>
      <c r="S56" s="109">
        <v>1.7446488298519957E-14</v>
      </c>
      <c r="T56" s="45"/>
      <c r="U56" s="46"/>
    </row>
    <row r="57" spans="2:21" x14ac:dyDescent="0.25">
      <c r="B57" s="228"/>
      <c r="C57" s="143" t="s">
        <v>160</v>
      </c>
      <c r="D57" s="48">
        <v>1.131</v>
      </c>
      <c r="E57" s="48">
        <v>1.1679999999999999</v>
      </c>
      <c r="F57" s="48">
        <v>1.3049999999999999</v>
      </c>
      <c r="G57" s="112">
        <v>1.2013333333333334</v>
      </c>
      <c r="H57" s="113">
        <v>9.1664242392185458E-2</v>
      </c>
      <c r="Q57" s="44"/>
      <c r="R57" s="45" t="s">
        <v>325</v>
      </c>
      <c r="S57" s="109">
        <v>1.1721135410288784E-53</v>
      </c>
      <c r="T57" s="45"/>
      <c r="U57" s="46"/>
    </row>
    <row r="58" spans="2:21" x14ac:dyDescent="0.25">
      <c r="B58" s="249" t="s">
        <v>271</v>
      </c>
      <c r="C58" s="45" t="s">
        <v>265</v>
      </c>
      <c r="D58" s="45">
        <v>2.2050000000000001</v>
      </c>
      <c r="E58" s="45">
        <v>2.3570000000000002</v>
      </c>
      <c r="F58" s="45">
        <v>2.468</v>
      </c>
      <c r="G58" s="109">
        <v>2.3433333333333333</v>
      </c>
      <c r="H58" s="110">
        <v>0.13203156188326079</v>
      </c>
      <c r="I58" s="254" t="s">
        <v>270</v>
      </c>
      <c r="J58" s="221"/>
      <c r="K58" s="106"/>
      <c r="Q58" s="47"/>
      <c r="R58" s="48" t="s">
        <v>326</v>
      </c>
      <c r="S58" s="112">
        <v>7.5708610637161286E-72</v>
      </c>
      <c r="T58" s="48"/>
      <c r="U58" s="49"/>
    </row>
    <row r="59" spans="2:21" x14ac:dyDescent="0.25">
      <c r="B59" s="227"/>
      <c r="C59" s="92" t="s">
        <v>266</v>
      </c>
      <c r="D59" s="45">
        <v>1.3859999999999999</v>
      </c>
      <c r="E59" s="45">
        <v>1.8049999999999999</v>
      </c>
      <c r="F59" s="45">
        <v>1.472</v>
      </c>
      <c r="G59" s="109">
        <v>1.5543333333333333</v>
      </c>
      <c r="H59" s="110">
        <v>0.22130145352738376</v>
      </c>
      <c r="I59" s="139">
        <v>1.60743369619991E-2</v>
      </c>
      <c r="J59" s="263">
        <v>1.16074336961999E-2</v>
      </c>
      <c r="K59" s="106"/>
    </row>
    <row r="60" spans="2:21" x14ac:dyDescent="0.25">
      <c r="B60" s="227"/>
      <c r="C60" s="92" t="s">
        <v>158</v>
      </c>
      <c r="D60" s="45">
        <v>2.5720000000000001</v>
      </c>
      <c r="E60" s="45">
        <v>2.758</v>
      </c>
      <c r="F60" s="45">
        <v>2.9660000000000002</v>
      </c>
      <c r="G60" s="109">
        <v>2.765333333333333</v>
      </c>
      <c r="H60" s="110">
        <v>0.19710234228271709</v>
      </c>
      <c r="I60" s="140"/>
      <c r="J60" s="244"/>
      <c r="K60" s="106"/>
    </row>
    <row r="61" spans="2:21" x14ac:dyDescent="0.25">
      <c r="B61" s="227"/>
      <c r="C61" s="92" t="s">
        <v>159</v>
      </c>
      <c r="D61" s="45">
        <v>2.8450000000000002</v>
      </c>
      <c r="E61" s="45">
        <v>2.923</v>
      </c>
      <c r="F61" s="45">
        <v>3.2440000000000002</v>
      </c>
      <c r="G61" s="109">
        <v>3.004</v>
      </c>
      <c r="H61" s="110">
        <v>0.21147340258292535</v>
      </c>
      <c r="I61" s="140"/>
      <c r="J61" s="244"/>
      <c r="K61" s="106"/>
    </row>
    <row r="62" spans="2:21" x14ac:dyDescent="0.25">
      <c r="B62" s="228"/>
      <c r="C62" s="143" t="s">
        <v>160</v>
      </c>
      <c r="D62" s="48">
        <v>2.669</v>
      </c>
      <c r="E62" s="48">
        <v>2.504</v>
      </c>
      <c r="F62" s="48">
        <v>2.8119999999999998</v>
      </c>
      <c r="G62" s="112">
        <v>2.6616666666666666</v>
      </c>
      <c r="H62" s="113">
        <v>0.15413089675121375</v>
      </c>
      <c r="I62" s="141"/>
      <c r="J62" s="226"/>
      <c r="K62" s="106"/>
    </row>
    <row r="63" spans="2:21" x14ac:dyDescent="0.25">
      <c r="G63" s="106"/>
      <c r="H63" s="106"/>
    </row>
    <row r="64" spans="2:21" x14ac:dyDescent="0.25">
      <c r="C64" s="142"/>
      <c r="G64" s="106"/>
      <c r="H64" s="106"/>
    </row>
    <row r="65" spans="2:19" x14ac:dyDescent="0.25">
      <c r="C65" s="142"/>
      <c r="G65" s="106"/>
      <c r="H65" s="106"/>
      <c r="I65" s="106"/>
    </row>
    <row r="66" spans="2:19" x14ac:dyDescent="0.25">
      <c r="B66" s="91" t="s">
        <v>202</v>
      </c>
      <c r="D66" s="251" t="s">
        <v>367</v>
      </c>
      <c r="E66" s="220"/>
      <c r="F66" s="220"/>
      <c r="G66" s="220"/>
      <c r="H66" s="220"/>
      <c r="I66" s="221"/>
    </row>
    <row r="67" spans="2:19" x14ac:dyDescent="0.25">
      <c r="B67" s="5"/>
      <c r="C67" s="102"/>
      <c r="D67" s="222" t="s">
        <v>97</v>
      </c>
      <c r="E67" s="222"/>
      <c r="F67" s="222" t="s">
        <v>98</v>
      </c>
      <c r="G67" s="222"/>
      <c r="H67" s="222" t="s">
        <v>99</v>
      </c>
      <c r="I67" s="222"/>
      <c r="J67" s="222" t="s">
        <v>100</v>
      </c>
      <c r="K67" s="237"/>
      <c r="L67" s="32"/>
      <c r="O67" s="91"/>
    </row>
    <row r="68" spans="2:19" x14ac:dyDescent="0.25">
      <c r="B68" s="5"/>
      <c r="C68" s="102"/>
      <c r="D68" s="67" t="s">
        <v>95</v>
      </c>
      <c r="E68" s="67" t="s">
        <v>96</v>
      </c>
      <c r="F68" s="67" t="s">
        <v>95</v>
      </c>
      <c r="G68" s="67" t="s">
        <v>96</v>
      </c>
      <c r="H68" s="67" t="s">
        <v>95</v>
      </c>
      <c r="I68" s="67" t="s">
        <v>96</v>
      </c>
      <c r="J68" s="67" t="s">
        <v>95</v>
      </c>
      <c r="K68" s="68" t="s">
        <v>96</v>
      </c>
      <c r="L68" s="32"/>
      <c r="P68" s="91" t="s">
        <v>346</v>
      </c>
      <c r="Q68" s="187"/>
      <c r="R68" s="187"/>
      <c r="S68" s="187"/>
    </row>
    <row r="69" spans="2:19" x14ac:dyDescent="0.25">
      <c r="B69" s="210" t="s">
        <v>39</v>
      </c>
      <c r="C69" s="74" t="s">
        <v>93</v>
      </c>
      <c r="D69" s="75">
        <v>1</v>
      </c>
      <c r="E69" s="45">
        <v>0.88500000000000001</v>
      </c>
      <c r="F69" s="75">
        <v>1</v>
      </c>
      <c r="G69" s="45">
        <v>1.1559999999999999</v>
      </c>
      <c r="H69" s="75">
        <v>1</v>
      </c>
      <c r="I69" s="45">
        <v>1.032</v>
      </c>
      <c r="J69" s="75">
        <v>1</v>
      </c>
      <c r="K69" s="76">
        <v>1.0243333333333333</v>
      </c>
      <c r="L69" s="33"/>
      <c r="O69" s="87"/>
      <c r="P69" s="1"/>
      <c r="Q69" s="1"/>
      <c r="R69" s="1"/>
      <c r="S69" s="1"/>
    </row>
    <row r="70" spans="2:19" x14ac:dyDescent="0.25">
      <c r="B70" s="228"/>
      <c r="C70" s="70" t="s">
        <v>94</v>
      </c>
      <c r="D70" s="72">
        <v>1</v>
      </c>
      <c r="E70" s="48">
        <v>0.96399999999999997</v>
      </c>
      <c r="F70" s="72">
        <v>1</v>
      </c>
      <c r="G70" s="48">
        <v>1.3859999999999999</v>
      </c>
      <c r="H70" s="72">
        <v>1</v>
      </c>
      <c r="I70" s="48">
        <v>1.256</v>
      </c>
      <c r="J70" s="72">
        <v>1</v>
      </c>
      <c r="K70" s="73">
        <v>1.202</v>
      </c>
      <c r="L70" s="16" t="s">
        <v>48</v>
      </c>
      <c r="O70" s="87"/>
      <c r="P70" s="1"/>
      <c r="Q70" s="1"/>
      <c r="R70" s="1"/>
      <c r="S70" s="1"/>
    </row>
    <row r="71" spans="2:19" x14ac:dyDescent="0.25">
      <c r="B71" s="210" t="s">
        <v>40</v>
      </c>
      <c r="C71" s="69" t="s">
        <v>93</v>
      </c>
      <c r="D71" s="45">
        <v>1.0049999999999999</v>
      </c>
      <c r="E71" s="45">
        <v>2.665</v>
      </c>
      <c r="F71" s="45">
        <v>1.2589999999999999</v>
      </c>
      <c r="G71" s="45">
        <v>3.056</v>
      </c>
      <c r="H71" s="45">
        <v>1.4730000000000001</v>
      </c>
      <c r="I71" s="45">
        <v>3.5049999999999999</v>
      </c>
      <c r="J71" s="24">
        <v>1.2456666666666667</v>
      </c>
      <c r="K71" s="37">
        <v>3.075333333333333</v>
      </c>
      <c r="L71" s="65">
        <v>2.7530172287785343E-3</v>
      </c>
      <c r="O71" s="87"/>
      <c r="P71" s="1"/>
      <c r="Q71" s="1"/>
      <c r="R71" s="1"/>
      <c r="S71" s="1"/>
    </row>
    <row r="72" spans="2:19" x14ac:dyDescent="0.25">
      <c r="B72" s="228"/>
      <c r="C72" s="70" t="s">
        <v>94</v>
      </c>
      <c r="D72" s="48">
        <v>0.80500000000000005</v>
      </c>
      <c r="E72" s="48">
        <v>1.325</v>
      </c>
      <c r="F72" s="48">
        <v>0.75900000000000001</v>
      </c>
      <c r="G72" s="48">
        <v>1.4279999999999999</v>
      </c>
      <c r="H72" s="48">
        <v>0.98899999999999999</v>
      </c>
      <c r="I72" s="48">
        <v>1.758</v>
      </c>
      <c r="J72" s="72">
        <v>0.85099999999999998</v>
      </c>
      <c r="K72" s="73">
        <v>1.5036666666666667</v>
      </c>
      <c r="L72" s="66">
        <v>5.1682089726306099E-2</v>
      </c>
      <c r="O72" s="87"/>
      <c r="P72" s="1"/>
      <c r="Q72" s="1"/>
      <c r="R72" s="1"/>
      <c r="S72" s="1"/>
    </row>
    <row r="84" spans="2:10" x14ac:dyDescent="0.25">
      <c r="B84" s="91" t="s">
        <v>205</v>
      </c>
    </row>
    <row r="85" spans="2:10" x14ac:dyDescent="0.25">
      <c r="B85" s="114"/>
      <c r="C85" s="115"/>
      <c r="D85" s="115" t="s">
        <v>276</v>
      </c>
      <c r="E85" s="115" t="s">
        <v>277</v>
      </c>
      <c r="F85" s="115" t="s">
        <v>278</v>
      </c>
      <c r="G85" s="115" t="s">
        <v>279</v>
      </c>
      <c r="H85" s="116" t="s">
        <v>280</v>
      </c>
      <c r="I85" s="262"/>
      <c r="J85" s="262"/>
    </row>
    <row r="86" spans="2:10" x14ac:dyDescent="0.25">
      <c r="B86" s="249" t="s">
        <v>274</v>
      </c>
      <c r="C86" s="128" t="s">
        <v>273</v>
      </c>
      <c r="D86" s="128">
        <v>1</v>
      </c>
      <c r="E86" s="128">
        <v>1.0720000000000001</v>
      </c>
      <c r="F86" s="128">
        <v>0.93400000000000005</v>
      </c>
      <c r="G86" s="126">
        <v>1.002</v>
      </c>
      <c r="H86" s="127">
        <v>6.9021735706949597E-2</v>
      </c>
      <c r="I86" s="1"/>
      <c r="J86" s="1"/>
    </row>
    <row r="87" spans="2:10" x14ac:dyDescent="0.25">
      <c r="B87" s="227"/>
      <c r="C87" s="23" t="s">
        <v>203</v>
      </c>
      <c r="D87" s="24">
        <v>1.1919999999999999</v>
      </c>
      <c r="E87" s="45">
        <v>1.365</v>
      </c>
      <c r="F87" s="45">
        <v>1.2949999999999999</v>
      </c>
      <c r="G87" s="109">
        <v>1.284</v>
      </c>
      <c r="H87" s="110">
        <v>8.7022985469357481E-2</v>
      </c>
      <c r="I87" s="1"/>
      <c r="J87" s="1"/>
    </row>
    <row r="88" spans="2:10" x14ac:dyDescent="0.25">
      <c r="B88" s="227"/>
      <c r="C88" s="23" t="s">
        <v>31</v>
      </c>
      <c r="D88" s="24">
        <v>1.2110000000000001</v>
      </c>
      <c r="E88" s="45">
        <v>1.256</v>
      </c>
      <c r="F88" s="45">
        <v>1.429</v>
      </c>
      <c r="G88" s="109">
        <v>1.2986666666666666</v>
      </c>
      <c r="H88" s="110">
        <v>0.11509271624795955</v>
      </c>
    </row>
    <row r="89" spans="2:10" x14ac:dyDescent="0.25">
      <c r="B89" s="228"/>
      <c r="C89" s="50" t="s">
        <v>204</v>
      </c>
      <c r="D89" s="72">
        <v>1.0649999999999999</v>
      </c>
      <c r="E89" s="48">
        <v>1.1020000000000001</v>
      </c>
      <c r="F89" s="48">
        <v>1.2090000000000001</v>
      </c>
      <c r="G89" s="112">
        <v>1.1253333333333333</v>
      </c>
      <c r="H89" s="113">
        <v>7.478190511971021E-2</v>
      </c>
    </row>
    <row r="90" spans="2:10" x14ac:dyDescent="0.25">
      <c r="B90" s="259" t="s">
        <v>275</v>
      </c>
      <c r="C90" s="45" t="s">
        <v>273</v>
      </c>
      <c r="D90" s="45">
        <v>1.6259999999999999</v>
      </c>
      <c r="E90" s="45">
        <v>1.865</v>
      </c>
      <c r="F90" s="45">
        <v>1.708</v>
      </c>
      <c r="G90" s="109">
        <v>1.7329999999999999</v>
      </c>
      <c r="H90" s="110">
        <v>0.12144546101028236</v>
      </c>
      <c r="I90" s="155" t="s">
        <v>281</v>
      </c>
      <c r="J90" s="106"/>
    </row>
    <row r="91" spans="2:10" x14ac:dyDescent="0.25">
      <c r="B91" s="227"/>
      <c r="C91" s="23" t="s">
        <v>203</v>
      </c>
      <c r="D91" s="45">
        <v>3.419</v>
      </c>
      <c r="E91" s="45">
        <v>3.5680000000000001</v>
      </c>
      <c r="F91" s="45">
        <v>3.6869999999999998</v>
      </c>
      <c r="G91" s="109">
        <v>3.5579999999999998</v>
      </c>
      <c r="H91" s="110">
        <v>0.13427955912945191</v>
      </c>
      <c r="I91" s="118">
        <v>1.20063188185282E-2</v>
      </c>
      <c r="J91" s="106"/>
    </row>
    <row r="92" spans="2:10" x14ac:dyDescent="0.25">
      <c r="B92" s="227"/>
      <c r="C92" s="23" t="s">
        <v>31</v>
      </c>
      <c r="D92" s="45">
        <v>0.96799999999999997</v>
      </c>
      <c r="E92" s="45">
        <v>1.1279999999999999</v>
      </c>
      <c r="F92" s="45">
        <v>1.1140000000000001</v>
      </c>
      <c r="G92" s="109">
        <v>1.07</v>
      </c>
      <c r="H92" s="110">
        <v>8.861151166750289E-2</v>
      </c>
      <c r="I92" s="118"/>
      <c r="J92" s="106"/>
    </row>
    <row r="93" spans="2:10" x14ac:dyDescent="0.25">
      <c r="B93" s="228"/>
      <c r="C93" s="50" t="s">
        <v>204</v>
      </c>
      <c r="D93" s="48">
        <v>1.325</v>
      </c>
      <c r="E93" s="48">
        <v>1.694</v>
      </c>
      <c r="F93" s="48">
        <v>1.462</v>
      </c>
      <c r="G93" s="112">
        <v>1.4936666666666667</v>
      </c>
      <c r="H93" s="113">
        <v>0.18652703110630844</v>
      </c>
      <c r="I93" s="120">
        <v>5.3724293283958002E-2</v>
      </c>
    </row>
  </sheetData>
  <mergeCells count="19">
    <mergeCell ref="D51:F51"/>
    <mergeCell ref="D66:I66"/>
    <mergeCell ref="J67:K67"/>
    <mergeCell ref="B86:B89"/>
    <mergeCell ref="B90:B93"/>
    <mergeCell ref="F67:G67"/>
    <mergeCell ref="N3:Q3"/>
    <mergeCell ref="R3:U3"/>
    <mergeCell ref="I85:J85"/>
    <mergeCell ref="I58:J58"/>
    <mergeCell ref="B69:B70"/>
    <mergeCell ref="B71:B72"/>
    <mergeCell ref="J59:J62"/>
    <mergeCell ref="B53:B57"/>
    <mergeCell ref="B58:B62"/>
    <mergeCell ref="D67:E67"/>
    <mergeCell ref="B3:F3"/>
    <mergeCell ref="G3:K3"/>
    <mergeCell ref="H67:I6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22"/>
  <sheetViews>
    <sheetView workbookViewId="0">
      <selection activeCell="G15" sqref="G15"/>
    </sheetView>
  </sheetViews>
  <sheetFormatPr defaultColWidth="8.875" defaultRowHeight="15" x14ac:dyDescent="0.25"/>
  <cols>
    <col min="1" max="16384" width="8.875" style="145"/>
  </cols>
  <sheetData>
    <row r="2" spans="2:19" x14ac:dyDescent="0.25">
      <c r="B2" s="4"/>
    </row>
    <row r="4" spans="2:19" x14ac:dyDescent="0.25">
      <c r="B4" s="157" t="s">
        <v>283</v>
      </c>
      <c r="C4" s="146"/>
      <c r="D4" s="240" t="s">
        <v>367</v>
      </c>
      <c r="E4" s="220"/>
      <c r="F4" s="220"/>
      <c r="G4" s="221"/>
    </row>
    <row r="5" spans="2:19" x14ac:dyDescent="0.25">
      <c r="B5" s="5"/>
      <c r="C5" s="151"/>
      <c r="D5" s="222" t="s">
        <v>97</v>
      </c>
      <c r="E5" s="222"/>
      <c r="F5" s="222" t="s">
        <v>98</v>
      </c>
      <c r="G5" s="222"/>
      <c r="H5" s="222" t="s">
        <v>100</v>
      </c>
      <c r="I5" s="237"/>
      <c r="M5" s="157" t="s">
        <v>347</v>
      </c>
    </row>
    <row r="6" spans="2:19" x14ac:dyDescent="0.25">
      <c r="B6" s="5"/>
      <c r="C6" s="151"/>
      <c r="D6" s="67" t="s">
        <v>95</v>
      </c>
      <c r="E6" s="67" t="s">
        <v>96</v>
      </c>
      <c r="F6" s="67" t="s">
        <v>95</v>
      </c>
      <c r="G6" s="67" t="s">
        <v>96</v>
      </c>
      <c r="H6" s="67" t="s">
        <v>95</v>
      </c>
      <c r="I6" s="68" t="s">
        <v>96</v>
      </c>
      <c r="J6" s="16" t="s">
        <v>282</v>
      </c>
      <c r="K6" s="11"/>
      <c r="L6" s="11"/>
      <c r="M6" s="11"/>
      <c r="N6" s="11"/>
      <c r="O6" s="11"/>
      <c r="P6" s="11"/>
      <c r="Q6" s="11"/>
      <c r="R6" s="11"/>
      <c r="S6" s="11"/>
    </row>
    <row r="7" spans="2:19" x14ac:dyDescent="0.25">
      <c r="B7" s="210" t="s">
        <v>39</v>
      </c>
      <c r="C7" s="74" t="s">
        <v>93</v>
      </c>
      <c r="D7" s="75">
        <v>1</v>
      </c>
      <c r="E7" s="11">
        <v>2.6259999999999999</v>
      </c>
      <c r="F7" s="75">
        <v>1</v>
      </c>
      <c r="G7" s="11">
        <v>3.109</v>
      </c>
      <c r="H7" s="75">
        <v>1</v>
      </c>
      <c r="I7" s="37">
        <v>2.8674999999999997</v>
      </c>
      <c r="J7" s="105">
        <v>1.6314829763831463E-2</v>
      </c>
      <c r="K7" s="11"/>
      <c r="L7" s="11"/>
      <c r="M7" s="11"/>
      <c r="N7" s="11"/>
      <c r="O7" s="11"/>
      <c r="P7" s="11"/>
      <c r="Q7" s="11"/>
      <c r="R7" s="11"/>
      <c r="S7" s="11"/>
    </row>
    <row r="8" spans="2:19" x14ac:dyDescent="0.25">
      <c r="B8" s="213"/>
      <c r="C8" s="70" t="s">
        <v>94</v>
      </c>
      <c r="D8" s="72">
        <v>1</v>
      </c>
      <c r="E8" s="14">
        <v>2.8050000000000002</v>
      </c>
      <c r="F8" s="72">
        <v>1</v>
      </c>
      <c r="G8" s="14">
        <v>3.2519999999999998</v>
      </c>
      <c r="H8" s="72">
        <v>1</v>
      </c>
      <c r="I8" s="73">
        <v>3.0285000000000002</v>
      </c>
      <c r="J8" s="65">
        <v>1.192294234361182E-2</v>
      </c>
      <c r="K8" s="11"/>
      <c r="L8" s="11"/>
      <c r="M8" s="11"/>
      <c r="N8" s="11"/>
      <c r="O8" s="11"/>
      <c r="P8" s="11"/>
      <c r="Q8" s="11"/>
      <c r="R8" s="11"/>
      <c r="S8" s="11"/>
    </row>
    <row r="9" spans="2:19" x14ac:dyDescent="0.25">
      <c r="B9" s="210" t="s">
        <v>40</v>
      </c>
      <c r="C9" s="69" t="s">
        <v>93</v>
      </c>
      <c r="D9" s="11">
        <v>1.0149999999999999</v>
      </c>
      <c r="E9" s="11">
        <v>1.5660000000000001</v>
      </c>
      <c r="F9" s="11">
        <v>1.232</v>
      </c>
      <c r="G9" s="11">
        <v>1.925</v>
      </c>
      <c r="H9" s="75">
        <v>1.1234999999999999</v>
      </c>
      <c r="I9" s="37">
        <v>1.7455000000000001</v>
      </c>
      <c r="J9" s="65">
        <v>9.7383070156340179E-2</v>
      </c>
      <c r="K9" s="11"/>
      <c r="L9" s="11"/>
      <c r="M9" s="11"/>
      <c r="N9" s="11"/>
      <c r="O9" s="11"/>
      <c r="P9" s="11"/>
      <c r="Q9" s="11"/>
      <c r="R9" s="11"/>
      <c r="S9" s="11"/>
    </row>
    <row r="10" spans="2:19" x14ac:dyDescent="0.25">
      <c r="B10" s="213"/>
      <c r="C10" s="70" t="s">
        <v>94</v>
      </c>
      <c r="D10" s="14">
        <v>0.90100000000000002</v>
      </c>
      <c r="E10" s="14">
        <v>1.6579999999999999</v>
      </c>
      <c r="F10" s="14">
        <v>1.038</v>
      </c>
      <c r="G10" s="14">
        <v>1.927</v>
      </c>
      <c r="H10" s="72">
        <v>0.97099999999999997</v>
      </c>
      <c r="I10" s="73">
        <v>1.7925</v>
      </c>
      <c r="J10" s="66">
        <v>3.2028601211645961E-2</v>
      </c>
      <c r="K10" s="188"/>
      <c r="L10" s="188"/>
      <c r="M10" s="188"/>
      <c r="N10" s="188"/>
      <c r="O10" s="11"/>
      <c r="P10" s="11"/>
      <c r="Q10" s="11"/>
      <c r="R10" s="11"/>
      <c r="S10" s="11"/>
    </row>
    <row r="11" spans="2:19" x14ac:dyDescent="0.25">
      <c r="G11" s="11"/>
      <c r="H11" s="11"/>
      <c r="I11" s="11"/>
      <c r="J11" s="11"/>
      <c r="K11" s="69"/>
      <c r="L11" s="69"/>
      <c r="M11" s="69"/>
      <c r="N11" s="69"/>
      <c r="O11" s="11"/>
      <c r="P11" s="11"/>
      <c r="Q11" s="11"/>
      <c r="R11" s="11"/>
      <c r="S11" s="11"/>
    </row>
    <row r="12" spans="2:19" x14ac:dyDescent="0.25">
      <c r="G12" s="11"/>
      <c r="H12" s="11"/>
      <c r="I12" s="186"/>
      <c r="J12" s="69"/>
      <c r="K12" s="24"/>
      <c r="L12" s="11"/>
      <c r="M12" s="24"/>
      <c r="N12" s="24"/>
      <c r="O12" s="11"/>
      <c r="P12" s="11"/>
      <c r="Q12" s="11"/>
      <c r="R12" s="11"/>
      <c r="S12" s="11"/>
    </row>
    <row r="13" spans="2:19" x14ac:dyDescent="0.25">
      <c r="G13" s="11"/>
      <c r="H13" s="11"/>
      <c r="I13" s="186"/>
      <c r="J13" s="69"/>
      <c r="K13" s="24"/>
      <c r="L13" s="11"/>
      <c r="M13" s="24"/>
      <c r="N13" s="24"/>
      <c r="O13" s="11"/>
      <c r="P13" s="11"/>
      <c r="Q13" s="11"/>
      <c r="R13" s="11"/>
      <c r="S13" s="11"/>
    </row>
    <row r="14" spans="2:19" x14ac:dyDescent="0.25">
      <c r="G14" s="11"/>
      <c r="H14" s="11"/>
      <c r="I14" s="186"/>
      <c r="J14" s="69"/>
      <c r="K14" s="11"/>
      <c r="L14" s="11"/>
      <c r="M14" s="24"/>
      <c r="N14" s="24"/>
      <c r="O14" s="11"/>
      <c r="P14" s="11"/>
      <c r="Q14" s="11"/>
      <c r="R14" s="11"/>
      <c r="S14" s="11"/>
    </row>
    <row r="15" spans="2:19" x14ac:dyDescent="0.25">
      <c r="G15" s="11"/>
      <c r="H15" s="11"/>
      <c r="I15" s="186"/>
      <c r="J15" s="69"/>
      <c r="K15" s="11"/>
      <c r="L15" s="11"/>
      <c r="M15" s="24"/>
      <c r="N15" s="24"/>
      <c r="O15" s="11"/>
      <c r="P15" s="11"/>
      <c r="Q15" s="11"/>
      <c r="R15" s="11"/>
      <c r="S15" s="11"/>
    </row>
    <row r="16" spans="2:19" x14ac:dyDescent="0.25"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7:19" x14ac:dyDescent="0.25"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7:19" x14ac:dyDescent="0.25"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7:19" x14ac:dyDescent="0.25"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7:19" x14ac:dyDescent="0.25"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7:19" x14ac:dyDescent="0.25"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7:19" x14ac:dyDescent="0.25"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</sheetData>
  <mergeCells count="6">
    <mergeCell ref="B9:B10"/>
    <mergeCell ref="D4:G4"/>
    <mergeCell ref="D5:E5"/>
    <mergeCell ref="F5:G5"/>
    <mergeCell ref="H5:I5"/>
    <mergeCell ref="B7:B8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21"/>
  <sheetViews>
    <sheetView workbookViewId="0">
      <selection activeCell="P3" sqref="P3:Q3"/>
    </sheetView>
  </sheetViews>
  <sheetFormatPr defaultColWidth="8.875" defaultRowHeight="14.25" x14ac:dyDescent="0.2"/>
  <sheetData>
    <row r="3" spans="2:24" ht="15" x14ac:dyDescent="0.2">
      <c r="B3" s="156" t="s">
        <v>286</v>
      </c>
      <c r="H3" s="156" t="s">
        <v>300</v>
      </c>
      <c r="N3" s="156" t="s">
        <v>308</v>
      </c>
      <c r="P3" s="264" t="s">
        <v>367</v>
      </c>
      <c r="Q3" s="265"/>
    </row>
    <row r="4" spans="2:24" ht="15" x14ac:dyDescent="0.25">
      <c r="B4" s="150"/>
      <c r="C4" s="148" t="s">
        <v>284</v>
      </c>
      <c r="D4" s="149" t="s">
        <v>285</v>
      </c>
      <c r="H4" s="161"/>
      <c r="I4" s="75" t="s">
        <v>284</v>
      </c>
      <c r="J4" s="76" t="s">
        <v>285</v>
      </c>
      <c r="K4" s="24"/>
      <c r="L4" s="24"/>
      <c r="M4" s="24"/>
      <c r="N4" s="5"/>
      <c r="O4" s="151"/>
      <c r="P4" s="151" t="s">
        <v>4</v>
      </c>
      <c r="Q4" s="151" t="s">
        <v>5</v>
      </c>
      <c r="R4" s="151" t="s">
        <v>10</v>
      </c>
      <c r="S4" s="152" t="s">
        <v>7</v>
      </c>
    </row>
    <row r="5" spans="2:24" ht="15" x14ac:dyDescent="0.25">
      <c r="B5" s="22" t="s">
        <v>104</v>
      </c>
      <c r="C5" s="24">
        <v>1</v>
      </c>
      <c r="D5" s="37">
        <v>1E-3</v>
      </c>
      <c r="F5" s="158"/>
      <c r="H5" s="32" t="s">
        <v>288</v>
      </c>
      <c r="I5" s="11">
        <v>1.532</v>
      </c>
      <c r="J5" s="12">
        <v>0.22500000000000001</v>
      </c>
      <c r="K5" s="11"/>
      <c r="L5" s="11"/>
      <c r="M5" s="11"/>
      <c r="N5" s="210" t="s">
        <v>214</v>
      </c>
      <c r="O5" s="162" t="s">
        <v>301</v>
      </c>
      <c r="P5" s="148">
        <v>1</v>
      </c>
      <c r="Q5" s="148">
        <v>1</v>
      </c>
      <c r="R5" s="148">
        <v>1</v>
      </c>
      <c r="S5" s="149">
        <v>0</v>
      </c>
    </row>
    <row r="6" spans="2:24" ht="15" x14ac:dyDescent="0.25">
      <c r="B6" s="22" t="s">
        <v>105</v>
      </c>
      <c r="C6" s="24">
        <v>1.1579999999999999</v>
      </c>
      <c r="D6" s="37">
        <v>0.29799999999999999</v>
      </c>
      <c r="F6" s="158"/>
      <c r="H6" s="32" t="s">
        <v>289</v>
      </c>
      <c r="I6" s="11">
        <v>0.25800000000000001</v>
      </c>
      <c r="J6" s="12">
        <v>0.10199999999999999</v>
      </c>
      <c r="K6" s="11"/>
      <c r="L6" s="11"/>
      <c r="M6" s="11"/>
      <c r="N6" s="227"/>
      <c r="O6" s="10" t="s">
        <v>302</v>
      </c>
      <c r="P6" s="11">
        <v>0.81499999999999995</v>
      </c>
      <c r="Q6" s="11">
        <v>1.0720000000000001</v>
      </c>
      <c r="R6" s="11">
        <v>0.94350000000000001</v>
      </c>
      <c r="S6" s="12">
        <v>0.18172644276494274</v>
      </c>
    </row>
    <row r="7" spans="2:24" ht="15" x14ac:dyDescent="0.25">
      <c r="B7" s="22" t="s">
        <v>93</v>
      </c>
      <c r="C7" s="24">
        <v>0.34899999999999998</v>
      </c>
      <c r="D7" s="37">
        <v>8.8999999999999996E-2</v>
      </c>
      <c r="H7" s="32" t="s">
        <v>290</v>
      </c>
      <c r="I7" s="11">
        <v>1.8540000000000001</v>
      </c>
      <c r="J7" s="12">
        <v>0.186</v>
      </c>
      <c r="K7" s="11"/>
      <c r="L7" s="11"/>
      <c r="M7" s="11"/>
      <c r="N7" s="227"/>
      <c r="O7" s="10" t="s">
        <v>301</v>
      </c>
      <c r="P7" s="11">
        <v>1</v>
      </c>
      <c r="Q7" s="11">
        <v>1</v>
      </c>
      <c r="R7" s="11">
        <v>1</v>
      </c>
      <c r="S7" s="12">
        <v>0</v>
      </c>
    </row>
    <row r="8" spans="2:24" ht="15" x14ac:dyDescent="0.25">
      <c r="B8" s="22" t="s">
        <v>206</v>
      </c>
      <c r="C8" s="24">
        <v>4.3250000000000002</v>
      </c>
      <c r="D8" s="37">
        <v>0.26900000000000002</v>
      </c>
      <c r="H8" s="32" t="s">
        <v>291</v>
      </c>
      <c r="I8" s="11">
        <v>7.3250000000000002</v>
      </c>
      <c r="J8" s="12">
        <v>0.55600000000000005</v>
      </c>
      <c r="K8" s="11"/>
      <c r="L8" s="11"/>
      <c r="M8" s="11"/>
      <c r="N8" s="228"/>
      <c r="O8" s="13" t="s">
        <v>303</v>
      </c>
      <c r="P8" s="14">
        <v>0.95599999999999996</v>
      </c>
      <c r="Q8" s="14">
        <v>1.2889999999999999</v>
      </c>
      <c r="R8" s="14">
        <v>1.1225000000000001</v>
      </c>
      <c r="S8" s="15">
        <v>0.23546655813511869</v>
      </c>
      <c r="T8" s="16" t="s">
        <v>282</v>
      </c>
    </row>
    <row r="9" spans="2:24" ht="15" x14ac:dyDescent="0.25">
      <c r="B9" s="22" t="s">
        <v>106</v>
      </c>
      <c r="C9" s="24">
        <v>1.321</v>
      </c>
      <c r="D9" s="37">
        <v>0.159</v>
      </c>
      <c r="H9" s="32" t="s">
        <v>292</v>
      </c>
      <c r="I9" s="11">
        <v>2.1560000000000001</v>
      </c>
      <c r="J9" s="12">
        <v>0.36499999999999999</v>
      </c>
      <c r="K9" s="11"/>
      <c r="L9" s="11"/>
      <c r="M9" s="11"/>
      <c r="N9" s="210" t="s">
        <v>215</v>
      </c>
      <c r="O9" s="162" t="s">
        <v>301</v>
      </c>
      <c r="P9" s="148">
        <v>3.4510000000000001</v>
      </c>
      <c r="Q9" s="148">
        <v>4.1760000000000002</v>
      </c>
      <c r="R9" s="148">
        <v>3.8135000000000003</v>
      </c>
      <c r="S9" s="149">
        <v>0.51265241636024705</v>
      </c>
      <c r="T9" s="105">
        <v>1.7713298618526069E-4</v>
      </c>
      <c r="U9" s="147"/>
      <c r="V9" s="147"/>
      <c r="W9" s="147"/>
      <c r="X9" s="147"/>
    </row>
    <row r="10" spans="2:24" ht="15" x14ac:dyDescent="0.25">
      <c r="B10" s="22" t="s">
        <v>207</v>
      </c>
      <c r="C10" s="24">
        <v>2.758</v>
      </c>
      <c r="D10" s="37">
        <v>0.36899999999999999</v>
      </c>
      <c r="H10" s="32" t="s">
        <v>293</v>
      </c>
      <c r="I10" s="11">
        <v>5.7560000000000002</v>
      </c>
      <c r="J10" s="12">
        <v>0.33200000000000002</v>
      </c>
      <c r="K10" s="11"/>
      <c r="L10" s="11"/>
      <c r="M10" s="11"/>
      <c r="N10" s="227"/>
      <c r="O10" s="10" t="s">
        <v>302</v>
      </c>
      <c r="P10" s="11">
        <v>1.7649999999999999</v>
      </c>
      <c r="Q10" s="11">
        <v>2.081</v>
      </c>
      <c r="R10" s="11">
        <v>1.923</v>
      </c>
      <c r="S10" s="12">
        <v>0.22344574285494906</v>
      </c>
      <c r="T10" s="65">
        <v>1.01346942970894E-2</v>
      </c>
    </row>
    <row r="11" spans="2:24" ht="15" x14ac:dyDescent="0.25">
      <c r="B11" s="22" t="s">
        <v>208</v>
      </c>
      <c r="C11" s="24">
        <v>0.156</v>
      </c>
      <c r="D11" s="37">
        <v>4.4999999999999998E-2</v>
      </c>
      <c r="H11" s="32" t="s">
        <v>294</v>
      </c>
      <c r="I11" s="11">
        <v>1.2350000000000001</v>
      </c>
      <c r="J11" s="12">
        <v>0.23499999999999999</v>
      </c>
      <c r="K11" s="11"/>
      <c r="L11" s="11"/>
      <c r="M11" s="11"/>
      <c r="N11" s="227"/>
      <c r="O11" s="10" t="s">
        <v>301</v>
      </c>
      <c r="P11" s="11">
        <v>2.4660000000000002</v>
      </c>
      <c r="Q11" s="11">
        <v>2.8340000000000001</v>
      </c>
      <c r="R11" s="11">
        <v>2.6500000000000004</v>
      </c>
      <c r="S11" s="12">
        <v>0.2602152954766494</v>
      </c>
      <c r="T11" s="65">
        <v>1.1100308324423099E-2</v>
      </c>
    </row>
    <row r="12" spans="2:24" ht="15" x14ac:dyDescent="0.25">
      <c r="B12" s="22" t="s">
        <v>209</v>
      </c>
      <c r="C12" s="24">
        <v>0.85399999999999998</v>
      </c>
      <c r="D12" s="37">
        <v>8.5999999999999993E-2</v>
      </c>
      <c r="H12" s="32" t="s">
        <v>295</v>
      </c>
      <c r="I12" s="11">
        <v>2.8650000000000002</v>
      </c>
      <c r="J12" s="12">
        <v>0.19800000000000001</v>
      </c>
      <c r="K12" s="11"/>
      <c r="L12" s="11"/>
      <c r="M12" s="11"/>
      <c r="N12" s="228"/>
      <c r="O12" s="13" t="s">
        <v>303</v>
      </c>
      <c r="P12" s="14">
        <v>0.94699999999999995</v>
      </c>
      <c r="Q12" s="14">
        <v>1.256</v>
      </c>
      <c r="R12" s="14">
        <v>1.1014999999999999</v>
      </c>
      <c r="S12" s="15">
        <v>0.2184959953866436</v>
      </c>
      <c r="T12" s="65"/>
    </row>
    <row r="13" spans="2:24" ht="15" x14ac:dyDescent="0.25">
      <c r="B13" s="22" t="s">
        <v>210</v>
      </c>
      <c r="C13" s="24">
        <v>3.2559999999999998</v>
      </c>
      <c r="D13" s="37">
        <v>0.25800000000000001</v>
      </c>
      <c r="H13" s="32" t="s">
        <v>296</v>
      </c>
      <c r="I13" s="11">
        <v>3.569</v>
      </c>
      <c r="J13" s="12">
        <v>0.56899999999999995</v>
      </c>
      <c r="K13" s="11"/>
      <c r="L13" s="11"/>
      <c r="M13" s="11"/>
      <c r="N13" s="212" t="s">
        <v>216</v>
      </c>
      <c r="O13" s="10" t="s">
        <v>301</v>
      </c>
      <c r="P13" s="11">
        <v>2.4889999999999999</v>
      </c>
      <c r="Q13" s="11">
        <v>2.8159999999999998</v>
      </c>
      <c r="R13" s="11">
        <v>2.6524999999999999</v>
      </c>
      <c r="S13" s="12">
        <v>0.231223917448001</v>
      </c>
      <c r="T13" s="65">
        <v>1.1086746642872699E-2</v>
      </c>
    </row>
    <row r="14" spans="2:24" ht="15" x14ac:dyDescent="0.25">
      <c r="B14" s="22" t="s">
        <v>211</v>
      </c>
      <c r="C14" s="24">
        <v>0.32500000000000001</v>
      </c>
      <c r="D14" s="37">
        <v>0.189</v>
      </c>
      <c r="H14" s="32" t="s">
        <v>297</v>
      </c>
      <c r="I14" s="11">
        <v>1.403</v>
      </c>
      <c r="J14" s="12">
        <v>0.156</v>
      </c>
      <c r="K14" s="11"/>
      <c r="L14" s="11"/>
      <c r="M14" s="11"/>
      <c r="N14" s="227"/>
      <c r="O14" s="10" t="s">
        <v>302</v>
      </c>
      <c r="P14" s="11">
        <v>1.9450000000000001</v>
      </c>
      <c r="Q14" s="11">
        <v>2.2970000000000002</v>
      </c>
      <c r="R14" s="11">
        <v>2.121</v>
      </c>
      <c r="S14" s="12">
        <v>0.24890158697766479</v>
      </c>
      <c r="T14" s="65">
        <v>1.0725913544756299E-2</v>
      </c>
    </row>
    <row r="15" spans="2:24" ht="15" x14ac:dyDescent="0.25">
      <c r="B15" s="22" t="s">
        <v>212</v>
      </c>
      <c r="C15" s="24">
        <v>1.121</v>
      </c>
      <c r="D15" s="37">
        <v>0.23499999999999999</v>
      </c>
      <c r="H15" s="32" t="s">
        <v>298</v>
      </c>
      <c r="I15" s="11">
        <v>1.0249999999999999</v>
      </c>
      <c r="J15" s="12">
        <v>0.36499999999999999</v>
      </c>
      <c r="K15" s="11"/>
      <c r="L15" s="11"/>
      <c r="M15" s="11"/>
      <c r="N15" s="227"/>
      <c r="O15" s="10" t="s">
        <v>301</v>
      </c>
      <c r="P15" s="11">
        <v>2.7450000000000001</v>
      </c>
      <c r="Q15" s="11">
        <v>3.3580000000000001</v>
      </c>
      <c r="R15" s="11">
        <v>3.0514999999999999</v>
      </c>
      <c r="S15" s="12">
        <v>0.43345645686735362</v>
      </c>
      <c r="T15" s="66">
        <v>1.0316303315985801E-2</v>
      </c>
    </row>
    <row r="16" spans="2:24" ht="15" x14ac:dyDescent="0.25">
      <c r="B16" s="159" t="s">
        <v>213</v>
      </c>
      <c r="C16" s="72">
        <v>0.93500000000000005</v>
      </c>
      <c r="D16" s="73">
        <v>0.186</v>
      </c>
      <c r="H16" s="33" t="s">
        <v>299</v>
      </c>
      <c r="I16" s="14">
        <v>4.6980000000000004</v>
      </c>
      <c r="J16" s="15">
        <v>0.85599999999999998</v>
      </c>
      <c r="K16" s="11"/>
      <c r="L16" s="11"/>
      <c r="M16" s="11"/>
      <c r="N16" s="228"/>
      <c r="O16" s="13" t="s">
        <v>303</v>
      </c>
      <c r="P16" s="14">
        <v>0.72799999999999998</v>
      </c>
      <c r="Q16" s="14">
        <v>0.875</v>
      </c>
      <c r="R16" s="14">
        <v>0.80149999999999999</v>
      </c>
      <c r="S16" s="15">
        <v>0.10394469683442251</v>
      </c>
    </row>
    <row r="17" spans="6:17" x14ac:dyDescent="0.2">
      <c r="H17" s="160"/>
      <c r="I17" s="147"/>
      <c r="J17" s="147"/>
      <c r="K17" s="147"/>
      <c r="L17" s="147"/>
      <c r="M17" s="147"/>
      <c r="N17" s="147"/>
      <c r="O17" s="147"/>
      <c r="P17" s="147"/>
      <c r="Q17" s="147"/>
    </row>
    <row r="18" spans="6:17" x14ac:dyDescent="0.2">
      <c r="I18" s="147"/>
      <c r="J18" s="147"/>
      <c r="K18" s="147"/>
      <c r="L18" s="147"/>
      <c r="M18" s="147"/>
      <c r="N18" s="147"/>
      <c r="O18" s="147"/>
      <c r="P18" s="147"/>
      <c r="Q18" s="147"/>
    </row>
    <row r="19" spans="6:17" x14ac:dyDescent="0.2">
      <c r="I19" s="147"/>
      <c r="J19" s="147"/>
      <c r="K19" s="147"/>
      <c r="L19" s="147"/>
      <c r="M19" s="147"/>
      <c r="N19" s="147"/>
      <c r="O19" s="147"/>
      <c r="P19" s="147"/>
      <c r="Q19" s="147"/>
    </row>
    <row r="20" spans="6:17" x14ac:dyDescent="0.2">
      <c r="I20" s="147"/>
      <c r="J20" s="147"/>
      <c r="K20" s="147"/>
      <c r="L20" s="147"/>
      <c r="M20" s="147"/>
      <c r="N20" s="147"/>
      <c r="O20" s="147"/>
      <c r="P20" s="147"/>
      <c r="Q20" s="147"/>
    </row>
    <row r="21" spans="6:17" x14ac:dyDescent="0.2"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</row>
  </sheetData>
  <mergeCells count="4">
    <mergeCell ref="N5:N8"/>
    <mergeCell ref="N9:N12"/>
    <mergeCell ref="N13:N16"/>
    <mergeCell ref="P3:Q3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W123"/>
  <sheetViews>
    <sheetView topLeftCell="A88" workbookViewId="0">
      <selection activeCell="K114" sqref="K114"/>
    </sheetView>
  </sheetViews>
  <sheetFormatPr defaultColWidth="8.875" defaultRowHeight="15" x14ac:dyDescent="0.25"/>
  <cols>
    <col min="1" max="3" width="8.875" style="43"/>
    <col min="4" max="4" width="9.5" style="43" bestFit="1" customWidth="1"/>
    <col min="5" max="7" width="8.875" style="43"/>
    <col min="8" max="8" width="11.625" style="43" bestFit="1" customWidth="1"/>
    <col min="9" max="11" width="8.875" style="43"/>
    <col min="12" max="13" width="9.5" style="43" bestFit="1" customWidth="1"/>
    <col min="14" max="16" width="8.875" style="43"/>
    <col min="17" max="17" width="11.625" style="43" bestFit="1" customWidth="1"/>
    <col min="18" max="18" width="9.125" style="43" bestFit="1" customWidth="1"/>
    <col min="19" max="21" width="11.625" style="43" bestFit="1" customWidth="1"/>
    <col min="22" max="16384" width="8.875" style="43"/>
  </cols>
  <sheetData>
    <row r="4" spans="2:23" x14ac:dyDescent="0.25">
      <c r="B4" s="91" t="s">
        <v>167</v>
      </c>
      <c r="N4" s="91" t="s">
        <v>170</v>
      </c>
    </row>
    <row r="5" spans="2:23" x14ac:dyDescent="0.25">
      <c r="B5" s="260" t="s">
        <v>165</v>
      </c>
      <c r="C5" s="232"/>
      <c r="D5" s="232"/>
      <c r="E5" s="232"/>
      <c r="F5" s="233"/>
      <c r="G5" s="261" t="s">
        <v>166</v>
      </c>
      <c r="H5" s="232"/>
      <c r="I5" s="232"/>
      <c r="J5" s="232"/>
      <c r="K5" s="233"/>
      <c r="N5" s="260" t="s">
        <v>165</v>
      </c>
      <c r="O5" s="232"/>
      <c r="P5" s="232"/>
      <c r="Q5" s="232"/>
      <c r="R5" s="233"/>
      <c r="S5" s="261" t="s">
        <v>166</v>
      </c>
      <c r="T5" s="232"/>
      <c r="U5" s="232"/>
      <c r="V5" s="232"/>
      <c r="W5" s="233"/>
    </row>
    <row r="6" spans="2:23" x14ac:dyDescent="0.25">
      <c r="B6" s="26" t="s">
        <v>2</v>
      </c>
      <c r="C6" s="35" t="s">
        <v>37</v>
      </c>
      <c r="D6" s="27" t="s">
        <v>104</v>
      </c>
      <c r="E6" s="27" t="s">
        <v>163</v>
      </c>
      <c r="F6" s="28" t="s">
        <v>164</v>
      </c>
      <c r="G6" s="27" t="s">
        <v>2</v>
      </c>
      <c r="H6" s="35" t="s">
        <v>37</v>
      </c>
      <c r="I6" s="27" t="s">
        <v>104</v>
      </c>
      <c r="J6" s="27" t="s">
        <v>163</v>
      </c>
      <c r="K6" s="28" t="s">
        <v>164</v>
      </c>
      <c r="N6" s="26" t="s">
        <v>2</v>
      </c>
      <c r="O6" s="35" t="s">
        <v>38</v>
      </c>
      <c r="P6" s="27" t="s">
        <v>110</v>
      </c>
      <c r="Q6" s="27" t="s">
        <v>168</v>
      </c>
      <c r="R6" s="28" t="s">
        <v>169</v>
      </c>
      <c r="S6" s="27" t="s">
        <v>2</v>
      </c>
      <c r="T6" s="35" t="s">
        <v>38</v>
      </c>
      <c r="U6" s="27" t="s">
        <v>110</v>
      </c>
      <c r="V6" s="27" t="s">
        <v>168</v>
      </c>
      <c r="W6" s="28" t="s">
        <v>169</v>
      </c>
    </row>
    <row r="7" spans="2:23" x14ac:dyDescent="0.25">
      <c r="B7" s="26">
        <v>16.619</v>
      </c>
      <c r="C7" s="27">
        <v>14.069000000000001</v>
      </c>
      <c r="D7" s="27">
        <v>15.781000000000001</v>
      </c>
      <c r="E7" s="27">
        <v>15</v>
      </c>
      <c r="F7" s="28">
        <v>16.425000000000001</v>
      </c>
      <c r="G7" s="27">
        <v>4.4969999999999999</v>
      </c>
      <c r="H7" s="27">
        <v>2.1349999999999998</v>
      </c>
      <c r="I7" s="27">
        <v>5.7169999999999996</v>
      </c>
      <c r="J7" s="27">
        <v>3.4260000000000002</v>
      </c>
      <c r="K7" s="28">
        <v>2.9860000000000002</v>
      </c>
      <c r="N7" s="26">
        <v>16.619</v>
      </c>
      <c r="O7" s="27">
        <v>15.457000000000001</v>
      </c>
      <c r="P7" s="27">
        <v>17.564</v>
      </c>
      <c r="Q7" s="27">
        <v>19.021000000000001</v>
      </c>
      <c r="R7" s="28">
        <v>14.529</v>
      </c>
      <c r="S7" s="27">
        <v>4.4969999999999999</v>
      </c>
      <c r="T7" s="27">
        <v>3.55</v>
      </c>
      <c r="U7" s="27">
        <v>5.1980000000000004</v>
      </c>
      <c r="V7" s="27">
        <v>4.9630000000000001</v>
      </c>
      <c r="W7" s="28">
        <v>4.3769999999999998</v>
      </c>
    </row>
    <row r="8" spans="2:23" x14ac:dyDescent="0.25">
      <c r="B8" s="26">
        <v>14.692</v>
      </c>
      <c r="C8" s="27">
        <v>16.677</v>
      </c>
      <c r="D8" s="27">
        <v>19.091000000000001</v>
      </c>
      <c r="E8" s="27">
        <v>18.358000000000001</v>
      </c>
      <c r="F8" s="28">
        <v>15.773</v>
      </c>
      <c r="G8" s="27">
        <v>3.9860000000000002</v>
      </c>
      <c r="H8" s="27">
        <v>2.9940000000000002</v>
      </c>
      <c r="I8" s="27">
        <v>4.0410000000000004</v>
      </c>
      <c r="J8" s="27">
        <v>4.1820000000000004</v>
      </c>
      <c r="K8" s="28">
        <v>3.0920000000000001</v>
      </c>
      <c r="N8" s="26">
        <v>14.692</v>
      </c>
      <c r="O8" s="27">
        <v>16.556000000000001</v>
      </c>
      <c r="P8" s="27">
        <v>16.762</v>
      </c>
      <c r="Q8" s="27">
        <v>18.300999999999998</v>
      </c>
      <c r="R8" s="28">
        <v>16.262</v>
      </c>
      <c r="S8" s="27">
        <v>3.9860000000000002</v>
      </c>
      <c r="T8" s="27">
        <v>3.754</v>
      </c>
      <c r="U8" s="27">
        <v>6.5229999999999997</v>
      </c>
      <c r="V8" s="27">
        <v>5.306</v>
      </c>
      <c r="W8" s="28">
        <v>4.4770000000000003</v>
      </c>
    </row>
    <row r="9" spans="2:23" x14ac:dyDescent="0.25">
      <c r="B9" s="26">
        <v>15.968999999999999</v>
      </c>
      <c r="C9" s="27">
        <v>14.467000000000001</v>
      </c>
      <c r="D9" s="27">
        <v>17.266999999999999</v>
      </c>
      <c r="E9" s="27">
        <v>16.013000000000002</v>
      </c>
      <c r="F9" s="28">
        <v>14.461</v>
      </c>
      <c r="G9" s="27">
        <v>4.0919999999999996</v>
      </c>
      <c r="H9" s="27">
        <v>3.004</v>
      </c>
      <c r="I9" s="27">
        <v>4.774</v>
      </c>
      <c r="J9" s="27">
        <v>4.6239999999999997</v>
      </c>
      <c r="K9" s="28">
        <v>3.5190000000000001</v>
      </c>
      <c r="N9" s="26">
        <v>15.968999999999999</v>
      </c>
      <c r="O9" s="27">
        <v>15.074999999999999</v>
      </c>
      <c r="P9" s="27">
        <v>18.602</v>
      </c>
      <c r="Q9" s="27">
        <v>17.715</v>
      </c>
      <c r="R9" s="28">
        <v>16.266999999999999</v>
      </c>
      <c r="S9" s="27">
        <v>4.0919999999999996</v>
      </c>
      <c r="T9" s="27">
        <v>4.298</v>
      </c>
      <c r="U9" s="27">
        <v>6.5650000000000004</v>
      </c>
      <c r="V9" s="27">
        <v>4.4530000000000003</v>
      </c>
      <c r="W9" s="28">
        <v>4.7990000000000004</v>
      </c>
    </row>
    <row r="10" spans="2:23" x14ac:dyDescent="0.25">
      <c r="B10" s="26">
        <v>17.5</v>
      </c>
      <c r="C10" s="27">
        <v>18.422999999999998</v>
      </c>
      <c r="D10" s="27">
        <v>17.064</v>
      </c>
      <c r="E10" s="27">
        <v>16.901</v>
      </c>
      <c r="F10" s="28">
        <v>17.216999999999999</v>
      </c>
      <c r="G10" s="27">
        <v>4.5190000000000001</v>
      </c>
      <c r="H10" s="27">
        <v>2.633</v>
      </c>
      <c r="I10" s="27">
        <v>4.3049999999999997</v>
      </c>
      <c r="J10" s="27">
        <v>2.9969999999999999</v>
      </c>
      <c r="K10" s="28">
        <v>2.6160000000000001</v>
      </c>
      <c r="N10" s="26">
        <v>17.5</v>
      </c>
      <c r="O10" s="27">
        <v>14.444000000000001</v>
      </c>
      <c r="P10" s="27">
        <v>17.332999999999998</v>
      </c>
      <c r="Q10" s="27">
        <v>16.547000000000001</v>
      </c>
      <c r="R10" s="28">
        <v>15.4</v>
      </c>
      <c r="S10" s="27">
        <v>4.5190000000000001</v>
      </c>
      <c r="T10" s="27">
        <v>3.411</v>
      </c>
      <c r="U10" s="27">
        <v>5.992</v>
      </c>
      <c r="V10" s="27">
        <v>3.9710000000000001</v>
      </c>
      <c r="W10" s="28">
        <v>4.141</v>
      </c>
    </row>
    <row r="11" spans="2:23" x14ac:dyDescent="0.25">
      <c r="B11" s="26">
        <v>16.262</v>
      </c>
      <c r="C11" s="27">
        <v>17.006</v>
      </c>
      <c r="D11" s="27">
        <v>17.652000000000001</v>
      </c>
      <c r="E11" s="27">
        <v>17.800999999999998</v>
      </c>
      <c r="F11" s="28">
        <v>15.813000000000001</v>
      </c>
      <c r="G11" s="27">
        <v>4.6159999999999997</v>
      </c>
      <c r="H11" s="27">
        <v>2.7589999999999999</v>
      </c>
      <c r="I11" s="27">
        <v>4.681</v>
      </c>
      <c r="J11" s="27">
        <v>3.3809999999999998</v>
      </c>
      <c r="K11" s="28">
        <v>3.907</v>
      </c>
      <c r="N11" s="26">
        <v>16.262</v>
      </c>
      <c r="O11" s="27">
        <v>14.366</v>
      </c>
      <c r="P11" s="27">
        <v>17.864999999999998</v>
      </c>
      <c r="Q11" s="27">
        <v>18.364000000000001</v>
      </c>
      <c r="R11" s="28">
        <v>14.218999999999999</v>
      </c>
      <c r="S11" s="27">
        <v>4.6159999999999997</v>
      </c>
      <c r="T11" s="27">
        <v>3.2639999999999998</v>
      </c>
      <c r="U11" s="27">
        <v>7.2519999999999998</v>
      </c>
      <c r="V11" s="27">
        <v>4.4770000000000003</v>
      </c>
      <c r="W11" s="28">
        <v>5.7629999999999999</v>
      </c>
    </row>
    <row r="12" spans="2:23" x14ac:dyDescent="0.25">
      <c r="B12" s="26">
        <v>16.266999999999999</v>
      </c>
      <c r="C12" s="27">
        <v>16.219000000000001</v>
      </c>
      <c r="D12" s="27">
        <v>15.945</v>
      </c>
      <c r="E12" s="27">
        <v>17.472999999999999</v>
      </c>
      <c r="F12" s="28">
        <v>14.522</v>
      </c>
      <c r="G12" s="27">
        <v>4.907</v>
      </c>
      <c r="H12" s="27">
        <v>3.0739999999999998</v>
      </c>
      <c r="I12" s="27">
        <v>5.59</v>
      </c>
      <c r="J12" s="27">
        <v>2.6040000000000001</v>
      </c>
      <c r="K12" s="28">
        <v>3.4260000000000002</v>
      </c>
      <c r="N12" s="26">
        <v>16.266999999999999</v>
      </c>
      <c r="O12" s="27">
        <v>13.663</v>
      </c>
      <c r="P12" s="27">
        <v>17.446000000000002</v>
      </c>
      <c r="Q12" s="27">
        <v>17.803999999999998</v>
      </c>
      <c r="R12" s="28">
        <v>15.207000000000001</v>
      </c>
      <c r="S12" s="27">
        <v>4.907</v>
      </c>
      <c r="T12" s="27">
        <v>3.9169999999999998</v>
      </c>
      <c r="U12" s="27">
        <v>6.0220000000000002</v>
      </c>
      <c r="V12" s="27">
        <v>4.7990000000000004</v>
      </c>
      <c r="W12" s="28">
        <v>4.8129999999999997</v>
      </c>
    </row>
    <row r="13" spans="2:23" x14ac:dyDescent="0.25">
      <c r="B13" s="26">
        <v>15.4</v>
      </c>
      <c r="C13" s="27">
        <v>15.349</v>
      </c>
      <c r="D13" s="27">
        <v>17.126000000000001</v>
      </c>
      <c r="E13" s="27">
        <v>18.338000000000001</v>
      </c>
      <c r="F13" s="28">
        <v>15.63</v>
      </c>
      <c r="G13" s="27">
        <v>4.4260000000000002</v>
      </c>
      <c r="H13" s="27">
        <v>2.4409999999999998</v>
      </c>
      <c r="I13" s="27">
        <v>5.0810000000000004</v>
      </c>
      <c r="J13" s="27">
        <v>2.9940000000000002</v>
      </c>
      <c r="K13" s="28">
        <v>4.1820000000000004</v>
      </c>
      <c r="N13" s="26">
        <v>15.4</v>
      </c>
      <c r="O13" s="27">
        <v>16.074000000000002</v>
      </c>
      <c r="P13" s="27">
        <v>19.417000000000002</v>
      </c>
      <c r="Q13" s="27">
        <v>16.981999999999999</v>
      </c>
      <c r="R13" s="28">
        <v>16.66</v>
      </c>
      <c r="S13" s="27">
        <v>4.4260000000000002</v>
      </c>
      <c r="T13" s="27">
        <v>3.214</v>
      </c>
      <c r="U13" s="27">
        <v>6.7990000000000004</v>
      </c>
      <c r="V13" s="27">
        <v>4.141</v>
      </c>
      <c r="W13" s="28">
        <v>3.7749999999999999</v>
      </c>
    </row>
    <row r="14" spans="2:23" x14ac:dyDescent="0.25">
      <c r="B14" s="26">
        <v>14.218999999999999</v>
      </c>
      <c r="C14" s="27">
        <v>15.827999999999999</v>
      </c>
      <c r="D14" s="27">
        <v>17.515000000000001</v>
      </c>
      <c r="E14" s="27">
        <v>16.434999999999999</v>
      </c>
      <c r="F14" s="28">
        <v>16.050999999999998</v>
      </c>
      <c r="G14" s="27">
        <v>4.1820000000000004</v>
      </c>
      <c r="H14" s="27">
        <v>2.601</v>
      </c>
      <c r="I14" s="27">
        <v>4.8559999999999999</v>
      </c>
      <c r="J14" s="27">
        <v>3.004</v>
      </c>
      <c r="K14" s="28">
        <v>4.6239999999999997</v>
      </c>
      <c r="N14" s="26">
        <v>14.218999999999999</v>
      </c>
      <c r="O14" s="27">
        <v>13.688000000000001</v>
      </c>
      <c r="P14" s="27">
        <v>17.827999999999999</v>
      </c>
      <c r="Q14" s="27">
        <v>15.531000000000001</v>
      </c>
      <c r="R14" s="28">
        <v>15.409000000000001</v>
      </c>
      <c r="S14" s="27">
        <v>4.1820000000000004</v>
      </c>
      <c r="T14" s="27">
        <v>2.4849999999999999</v>
      </c>
      <c r="U14" s="27">
        <v>6.7190000000000003</v>
      </c>
      <c r="V14" s="27">
        <v>5.0629999999999997</v>
      </c>
      <c r="W14" s="28">
        <v>3.5139999999999998</v>
      </c>
    </row>
    <row r="15" spans="2:23" x14ac:dyDescent="0.25">
      <c r="B15" s="26">
        <v>15.207000000000001</v>
      </c>
      <c r="C15" s="27">
        <v>13.691000000000001</v>
      </c>
      <c r="D15" s="27">
        <v>15.018000000000001</v>
      </c>
      <c r="E15" s="27">
        <v>17.576000000000001</v>
      </c>
      <c r="F15" s="28">
        <v>16.683</v>
      </c>
      <c r="G15" s="27">
        <v>4.6239999999999997</v>
      </c>
      <c r="H15" s="27">
        <v>2.524</v>
      </c>
      <c r="I15" s="27">
        <v>4.6959999999999997</v>
      </c>
      <c r="J15" s="27">
        <v>2.633</v>
      </c>
      <c r="K15" s="28">
        <v>2.9969999999999999</v>
      </c>
      <c r="N15" s="26">
        <v>15.207000000000001</v>
      </c>
      <c r="O15" s="27">
        <v>15.723000000000001</v>
      </c>
      <c r="P15" s="27">
        <v>18.138000000000002</v>
      </c>
      <c r="Q15" s="27">
        <v>14.443</v>
      </c>
      <c r="R15" s="28">
        <v>13.688000000000001</v>
      </c>
      <c r="S15" s="27">
        <v>4.6239999999999997</v>
      </c>
      <c r="T15" s="27">
        <v>3.371</v>
      </c>
      <c r="U15" s="27">
        <v>6.8630000000000004</v>
      </c>
      <c r="V15" s="27">
        <v>3.8130000000000002</v>
      </c>
      <c r="W15" s="28">
        <v>3.8639999999999999</v>
      </c>
    </row>
    <row r="16" spans="2:23" x14ac:dyDescent="0.25">
      <c r="B16" s="26">
        <v>16.66</v>
      </c>
      <c r="C16" s="27">
        <v>15.721</v>
      </c>
      <c r="D16" s="27">
        <v>16.965</v>
      </c>
      <c r="E16" s="27">
        <v>17.064</v>
      </c>
      <c r="F16" s="28">
        <v>16.608000000000001</v>
      </c>
      <c r="G16" s="27">
        <v>3.9969999999999999</v>
      </c>
      <c r="H16" s="27">
        <v>3.1280000000000001</v>
      </c>
      <c r="I16" s="27">
        <v>4.2380000000000004</v>
      </c>
      <c r="J16" s="27">
        <v>2.7589999999999999</v>
      </c>
      <c r="K16" s="28">
        <v>3.3809999999999998</v>
      </c>
      <c r="N16" s="26">
        <v>16.66</v>
      </c>
      <c r="O16" s="27">
        <v>15.284000000000001</v>
      </c>
      <c r="P16" s="27">
        <v>15.406000000000001</v>
      </c>
      <c r="Q16" s="27">
        <v>15.500999999999999</v>
      </c>
      <c r="R16" s="28">
        <v>15.723000000000001</v>
      </c>
      <c r="S16" s="27">
        <v>3.9969999999999999</v>
      </c>
      <c r="T16" s="27">
        <v>3.758</v>
      </c>
      <c r="U16" s="27">
        <v>8.6319999999999997</v>
      </c>
      <c r="V16" s="27">
        <v>4.2789999999999999</v>
      </c>
      <c r="W16" s="28">
        <v>3.62</v>
      </c>
    </row>
    <row r="17" spans="2:23" x14ac:dyDescent="0.25">
      <c r="B17" s="26">
        <v>15.409000000000001</v>
      </c>
      <c r="C17" s="27">
        <v>17.597999999999999</v>
      </c>
      <c r="D17" s="27">
        <v>15</v>
      </c>
      <c r="E17" s="27">
        <v>16.704999999999998</v>
      </c>
      <c r="F17" s="28">
        <v>13.426</v>
      </c>
      <c r="G17" s="27">
        <v>4.0780000000000003</v>
      </c>
      <c r="H17" s="27">
        <v>3.0640000000000001</v>
      </c>
      <c r="I17" s="27">
        <v>4.2930000000000001</v>
      </c>
      <c r="J17" s="27">
        <v>3.0739999999999998</v>
      </c>
      <c r="K17" s="28">
        <v>2.6040000000000001</v>
      </c>
      <c r="N17" s="26">
        <v>15.409000000000001</v>
      </c>
      <c r="O17" s="27">
        <v>16.734999999999999</v>
      </c>
      <c r="P17" s="27">
        <v>17.777000000000001</v>
      </c>
      <c r="Q17" s="27">
        <v>15.968999999999999</v>
      </c>
      <c r="R17" s="28">
        <v>13.663</v>
      </c>
      <c r="S17" s="27">
        <v>4.0780000000000003</v>
      </c>
      <c r="T17" s="27">
        <v>2.6459999999999999</v>
      </c>
      <c r="U17" s="27">
        <v>6.7530000000000001</v>
      </c>
      <c r="V17" s="27">
        <v>4.2910000000000004</v>
      </c>
      <c r="W17" s="28">
        <v>3.91</v>
      </c>
    </row>
    <row r="18" spans="2:23" x14ac:dyDescent="0.25">
      <c r="B18" s="26">
        <v>17.440000000000001</v>
      </c>
      <c r="C18" s="27">
        <v>13.180999999999999</v>
      </c>
      <c r="D18" s="27">
        <v>18.358000000000001</v>
      </c>
      <c r="E18" s="27">
        <v>17.408000000000001</v>
      </c>
      <c r="F18" s="28">
        <v>16.312000000000001</v>
      </c>
      <c r="G18" s="27">
        <v>4.9349999999999996</v>
      </c>
      <c r="H18" s="27">
        <v>3.1309999999999998</v>
      </c>
      <c r="I18" s="27">
        <v>4.7990000000000004</v>
      </c>
      <c r="J18" s="27">
        <v>2.4409999999999998</v>
      </c>
      <c r="K18" s="28">
        <v>3.2090000000000001</v>
      </c>
      <c r="N18" s="26">
        <v>17.440000000000001</v>
      </c>
      <c r="O18" s="27">
        <v>14.875999999999999</v>
      </c>
      <c r="P18" s="27">
        <v>14.347</v>
      </c>
      <c r="Q18" s="27">
        <v>17.5</v>
      </c>
      <c r="R18" s="28">
        <v>16.074000000000002</v>
      </c>
      <c r="S18" s="27">
        <v>4.9349999999999996</v>
      </c>
      <c r="T18" s="27">
        <v>3.11</v>
      </c>
      <c r="U18" s="27">
        <v>6.5730000000000004</v>
      </c>
      <c r="V18" s="27">
        <v>4.6769999999999996</v>
      </c>
      <c r="W18" s="28">
        <v>4.0209999999999999</v>
      </c>
    </row>
    <row r="19" spans="2:23" x14ac:dyDescent="0.25">
      <c r="B19" s="26">
        <v>15.034000000000001</v>
      </c>
      <c r="C19" s="27">
        <v>16.425000000000001</v>
      </c>
      <c r="D19" s="27">
        <v>16.013000000000002</v>
      </c>
      <c r="E19" s="27">
        <v>18.045999999999999</v>
      </c>
      <c r="F19" s="28">
        <v>18.358000000000001</v>
      </c>
      <c r="G19" s="27">
        <v>4.4080000000000004</v>
      </c>
      <c r="H19" s="27">
        <v>2.597</v>
      </c>
      <c r="I19" s="27">
        <v>4.0529999999999999</v>
      </c>
      <c r="J19" s="27">
        <v>2.2130000000000001</v>
      </c>
      <c r="K19" s="28">
        <v>3.2130000000000001</v>
      </c>
      <c r="N19" s="26">
        <v>15.034000000000001</v>
      </c>
      <c r="O19" s="27">
        <v>14.218999999999999</v>
      </c>
      <c r="P19" s="27">
        <v>14.516999999999999</v>
      </c>
      <c r="Q19" s="27">
        <v>16.262</v>
      </c>
      <c r="R19" s="28">
        <v>13.688000000000001</v>
      </c>
      <c r="S19" s="27">
        <v>4.4080000000000004</v>
      </c>
      <c r="T19" s="27">
        <v>3.2890000000000001</v>
      </c>
      <c r="U19" s="27">
        <v>7.415</v>
      </c>
      <c r="V19" s="27">
        <v>4.4349999999999996</v>
      </c>
      <c r="W19" s="28">
        <v>3.26</v>
      </c>
    </row>
    <row r="20" spans="2:23" x14ac:dyDescent="0.25">
      <c r="B20" s="26">
        <v>18.2</v>
      </c>
      <c r="C20" s="27">
        <v>15.773</v>
      </c>
      <c r="D20" s="27">
        <v>16.901</v>
      </c>
      <c r="E20" s="27">
        <v>17.446999999999999</v>
      </c>
      <c r="F20" s="28">
        <v>16.013000000000002</v>
      </c>
      <c r="G20" s="27">
        <v>4.2839999999999998</v>
      </c>
      <c r="H20" s="27">
        <v>2.5710000000000002</v>
      </c>
      <c r="I20" s="27">
        <v>4.5140000000000002</v>
      </c>
      <c r="J20" s="27">
        <v>2.7959999999999998</v>
      </c>
      <c r="K20" s="28">
        <v>2.7959999999999998</v>
      </c>
      <c r="N20" s="26">
        <v>18.2</v>
      </c>
      <c r="O20" s="27">
        <v>14.763999999999999</v>
      </c>
      <c r="P20" s="27">
        <v>15.422000000000001</v>
      </c>
      <c r="Q20" s="27">
        <v>16.266999999999999</v>
      </c>
      <c r="R20" s="28">
        <v>15.723000000000001</v>
      </c>
      <c r="S20" s="27">
        <v>4.2839999999999998</v>
      </c>
      <c r="T20" s="27">
        <v>3.548</v>
      </c>
      <c r="U20" s="27">
        <v>6.32</v>
      </c>
      <c r="V20" s="27">
        <v>4.0830000000000002</v>
      </c>
      <c r="W20" s="28">
        <v>3.4319999999999999</v>
      </c>
    </row>
    <row r="21" spans="2:23" x14ac:dyDescent="0.25">
      <c r="B21" s="26">
        <v>16.704000000000001</v>
      </c>
      <c r="C21" s="27">
        <v>14.461</v>
      </c>
      <c r="D21" s="27">
        <v>17.800999999999998</v>
      </c>
      <c r="E21" s="27">
        <v>16.741</v>
      </c>
      <c r="F21" s="28">
        <v>16.901</v>
      </c>
      <c r="G21" s="27">
        <v>4.7119999999999997</v>
      </c>
      <c r="H21" s="27">
        <v>3.0790000000000002</v>
      </c>
      <c r="I21" s="27">
        <v>4.9260000000000002</v>
      </c>
      <c r="J21" s="27">
        <v>3.202</v>
      </c>
      <c r="K21" s="28">
        <v>3.202</v>
      </c>
      <c r="N21" s="26">
        <v>16.704000000000001</v>
      </c>
      <c r="O21" s="27">
        <v>14.837</v>
      </c>
      <c r="P21" s="27">
        <v>15.565</v>
      </c>
      <c r="Q21" s="27">
        <v>15.4</v>
      </c>
      <c r="R21" s="28">
        <v>15.284000000000001</v>
      </c>
      <c r="S21" s="27">
        <v>4.7119999999999997</v>
      </c>
      <c r="T21" s="27">
        <v>3.7989999999999999</v>
      </c>
      <c r="U21" s="27">
        <v>5.9039999999999999</v>
      </c>
      <c r="V21" s="27">
        <v>3.8319999999999999</v>
      </c>
      <c r="W21" s="28">
        <v>5.2439999999999998</v>
      </c>
    </row>
    <row r="22" spans="2:23" x14ac:dyDescent="0.25">
      <c r="B22" s="26">
        <v>13.332000000000001</v>
      </c>
      <c r="C22" s="27">
        <v>17.216999999999999</v>
      </c>
      <c r="D22" s="27">
        <v>17.472999999999999</v>
      </c>
      <c r="E22" s="27">
        <v>16.893999999999998</v>
      </c>
      <c r="F22" s="28">
        <v>17.800999999999998</v>
      </c>
      <c r="G22" s="27">
        <v>5.2439999999999998</v>
      </c>
      <c r="H22" s="27">
        <v>2.3079999999999998</v>
      </c>
      <c r="I22" s="27">
        <v>4.2080000000000002</v>
      </c>
      <c r="J22" s="27">
        <v>3.6579999999999999</v>
      </c>
      <c r="K22" s="28">
        <v>3.6579999999999999</v>
      </c>
      <c r="N22" s="26">
        <v>13.332000000000001</v>
      </c>
      <c r="O22" s="27">
        <v>16.59</v>
      </c>
      <c r="P22" s="27">
        <v>19.021000000000001</v>
      </c>
      <c r="Q22" s="27">
        <v>14.218999999999999</v>
      </c>
      <c r="R22" s="28">
        <v>16.734999999999999</v>
      </c>
      <c r="S22" s="27">
        <v>5.2439999999999998</v>
      </c>
      <c r="T22" s="27">
        <v>3.4039999999999999</v>
      </c>
      <c r="U22" s="27">
        <v>6.6360000000000001</v>
      </c>
      <c r="V22" s="27">
        <v>4.0629999999999997</v>
      </c>
      <c r="W22" s="28">
        <v>4.8280000000000003</v>
      </c>
    </row>
    <row r="23" spans="2:23" x14ac:dyDescent="0.25">
      <c r="B23" s="26">
        <v>14.712999999999999</v>
      </c>
      <c r="C23" s="27">
        <v>15.813000000000001</v>
      </c>
      <c r="D23" s="27">
        <v>18.338000000000001</v>
      </c>
      <c r="E23" s="27">
        <v>15.574</v>
      </c>
      <c r="F23" s="28">
        <v>17.472999999999999</v>
      </c>
      <c r="G23" s="27">
        <v>4.8280000000000003</v>
      </c>
      <c r="H23" s="27">
        <v>2.9910000000000001</v>
      </c>
      <c r="I23" s="27">
        <v>5.375</v>
      </c>
      <c r="J23" s="27">
        <v>2.4849999999999999</v>
      </c>
      <c r="K23" s="28">
        <v>2.4849999999999999</v>
      </c>
      <c r="N23" s="26">
        <v>14.712999999999999</v>
      </c>
      <c r="O23" s="27">
        <v>17.649000000000001</v>
      </c>
      <c r="P23" s="27">
        <v>18.300999999999998</v>
      </c>
      <c r="Q23" s="27">
        <v>15.207000000000001</v>
      </c>
      <c r="R23" s="28">
        <v>14.875999999999999</v>
      </c>
      <c r="S23" s="27">
        <v>4.8280000000000003</v>
      </c>
      <c r="T23" s="27">
        <v>3.294</v>
      </c>
      <c r="U23" s="27">
        <v>7.3490000000000002</v>
      </c>
      <c r="V23" s="27">
        <v>4.1980000000000004</v>
      </c>
      <c r="W23" s="28">
        <v>5.0090000000000003</v>
      </c>
    </row>
    <row r="24" spans="2:23" x14ac:dyDescent="0.25">
      <c r="B24" s="26">
        <v>15.292</v>
      </c>
      <c r="C24" s="27">
        <v>14.522</v>
      </c>
      <c r="D24" s="27">
        <v>16.434999999999999</v>
      </c>
      <c r="E24" s="27">
        <v>18.821000000000002</v>
      </c>
      <c r="F24" s="28">
        <v>18.338000000000001</v>
      </c>
      <c r="G24" s="27">
        <v>5.0090000000000003</v>
      </c>
      <c r="H24" s="27">
        <v>3.03</v>
      </c>
      <c r="I24" s="27">
        <v>4.3369999999999997</v>
      </c>
      <c r="J24" s="27">
        <v>2.379</v>
      </c>
      <c r="K24" s="28">
        <v>2.379</v>
      </c>
      <c r="N24" s="26">
        <v>15.292</v>
      </c>
      <c r="O24" s="27">
        <v>14.885</v>
      </c>
      <c r="P24" s="27">
        <v>17.715</v>
      </c>
      <c r="Q24" s="27">
        <v>16.66</v>
      </c>
      <c r="R24" s="28">
        <v>14.218999999999999</v>
      </c>
      <c r="S24" s="27">
        <v>5.0090000000000003</v>
      </c>
      <c r="T24" s="27">
        <v>3.113</v>
      </c>
      <c r="U24" s="27">
        <v>7.59</v>
      </c>
      <c r="V24" s="27">
        <v>4.4749999999999996</v>
      </c>
      <c r="W24" s="28">
        <v>4.5999999999999996</v>
      </c>
    </row>
    <row r="25" spans="2:23" x14ac:dyDescent="0.25">
      <c r="B25" s="26">
        <v>15.834</v>
      </c>
      <c r="C25" s="27">
        <v>15.63</v>
      </c>
      <c r="D25" s="27">
        <v>17.576000000000001</v>
      </c>
      <c r="E25" s="27">
        <v>16.619</v>
      </c>
      <c r="F25" s="28">
        <v>16.434999999999999</v>
      </c>
      <c r="G25" s="27">
        <v>4.5999999999999996</v>
      </c>
      <c r="H25" s="27">
        <v>3.093</v>
      </c>
      <c r="I25" s="27">
        <v>4.4029999999999996</v>
      </c>
      <c r="J25" s="27">
        <v>4.5869999999999997</v>
      </c>
      <c r="K25" s="28">
        <v>3.097</v>
      </c>
      <c r="N25" s="26">
        <v>15.834</v>
      </c>
      <c r="O25" s="27">
        <v>15.058999999999999</v>
      </c>
      <c r="P25" s="27">
        <v>16.547000000000001</v>
      </c>
      <c r="Q25" s="27">
        <v>15.409000000000001</v>
      </c>
      <c r="R25" s="28">
        <v>18.2</v>
      </c>
      <c r="S25" s="27">
        <v>4.5999999999999996</v>
      </c>
      <c r="T25" s="27">
        <v>2.7749999999999999</v>
      </c>
      <c r="U25" s="27">
        <v>6.2720000000000002</v>
      </c>
      <c r="V25" s="27">
        <v>4.6029999999999998</v>
      </c>
      <c r="W25" s="28">
        <v>5.08</v>
      </c>
    </row>
    <row r="26" spans="2:23" x14ac:dyDescent="0.25">
      <c r="B26" s="26">
        <v>15.382</v>
      </c>
      <c r="C26" s="27">
        <v>16.050999999999998</v>
      </c>
      <c r="D26" s="27">
        <v>17.064</v>
      </c>
      <c r="E26" s="27">
        <v>14.692</v>
      </c>
      <c r="F26" s="28">
        <v>17.576000000000001</v>
      </c>
      <c r="G26" s="27">
        <v>5.08</v>
      </c>
      <c r="H26" s="27">
        <v>2.669</v>
      </c>
      <c r="I26" s="27">
        <v>4.2290000000000001</v>
      </c>
      <c r="J26" s="27">
        <v>4.6529999999999996</v>
      </c>
      <c r="K26" s="28">
        <v>3.3370000000000002</v>
      </c>
      <c r="N26" s="26">
        <v>15.382</v>
      </c>
      <c r="O26" s="27">
        <v>15.845000000000001</v>
      </c>
      <c r="P26" s="27">
        <v>18.364000000000001</v>
      </c>
      <c r="Q26" s="27">
        <v>13.688000000000001</v>
      </c>
      <c r="R26" s="28">
        <v>16.704000000000001</v>
      </c>
      <c r="S26" s="27">
        <v>5.08</v>
      </c>
      <c r="T26" s="27">
        <v>3.5139999999999998</v>
      </c>
      <c r="U26" s="27">
        <v>7.0720000000000001</v>
      </c>
      <c r="V26" s="27">
        <v>4.8769999999999998</v>
      </c>
      <c r="W26" s="28">
        <v>4.8979999999999997</v>
      </c>
    </row>
    <row r="27" spans="2:23" x14ac:dyDescent="0.25">
      <c r="B27" s="26">
        <v>18.625</v>
      </c>
      <c r="C27" s="27">
        <v>16.683</v>
      </c>
      <c r="D27" s="27">
        <v>16.704999999999998</v>
      </c>
      <c r="E27" s="27">
        <v>15.968999999999999</v>
      </c>
      <c r="F27" s="28">
        <v>17.064</v>
      </c>
      <c r="G27" s="27">
        <v>4.8979999999999997</v>
      </c>
      <c r="H27" s="27">
        <v>2.3809999999999998</v>
      </c>
      <c r="I27" s="27">
        <v>5.2720000000000002</v>
      </c>
      <c r="J27" s="27">
        <v>4.4290000000000003</v>
      </c>
      <c r="K27" s="28">
        <v>3.403</v>
      </c>
      <c r="N27" s="26">
        <v>18.625</v>
      </c>
      <c r="O27" s="27">
        <v>14.824</v>
      </c>
      <c r="P27" s="27">
        <v>17.803999999999998</v>
      </c>
      <c r="Q27" s="27">
        <v>15.723000000000001</v>
      </c>
      <c r="R27" s="28">
        <v>13.332000000000001</v>
      </c>
      <c r="S27" s="27">
        <v>4.8979999999999997</v>
      </c>
      <c r="T27" s="27">
        <v>3.8639999999999999</v>
      </c>
      <c r="U27" s="27">
        <v>8.4320000000000004</v>
      </c>
      <c r="V27" s="27">
        <v>5.032</v>
      </c>
      <c r="W27" s="28">
        <v>3.9470000000000001</v>
      </c>
    </row>
    <row r="28" spans="2:23" x14ac:dyDescent="0.25">
      <c r="B28" s="26">
        <v>14.678000000000001</v>
      </c>
      <c r="C28" s="27">
        <v>16.608000000000001</v>
      </c>
      <c r="D28" s="27">
        <v>17.408000000000001</v>
      </c>
      <c r="E28" s="27">
        <v>17.5</v>
      </c>
      <c r="F28" s="28">
        <v>16.704999999999998</v>
      </c>
      <c r="G28" s="27">
        <v>4.9470000000000001</v>
      </c>
      <c r="H28" s="27">
        <v>2.6040000000000001</v>
      </c>
      <c r="I28" s="27">
        <v>4.5350000000000001</v>
      </c>
      <c r="J28" s="27">
        <v>3.5830000000000002</v>
      </c>
      <c r="K28" s="28">
        <v>2.2290000000000001</v>
      </c>
      <c r="N28" s="26">
        <v>14.678000000000001</v>
      </c>
      <c r="O28" s="27">
        <v>14.185</v>
      </c>
      <c r="P28" s="27">
        <v>16.981999999999999</v>
      </c>
      <c r="Q28" s="27">
        <v>15.284000000000001</v>
      </c>
      <c r="R28" s="28">
        <v>14.712999999999999</v>
      </c>
      <c r="S28" s="27">
        <v>4.9470000000000001</v>
      </c>
      <c r="T28" s="27">
        <v>3.62</v>
      </c>
      <c r="U28" s="27">
        <v>6.2549999999999999</v>
      </c>
      <c r="V28" s="27">
        <v>3.7370000000000001</v>
      </c>
      <c r="W28" s="28">
        <v>5.0010000000000003</v>
      </c>
    </row>
    <row r="29" spans="2:23" x14ac:dyDescent="0.25">
      <c r="B29" s="26">
        <v>14.885999999999999</v>
      </c>
      <c r="C29" s="27">
        <v>13.426</v>
      </c>
      <c r="D29" s="27">
        <v>18.045999999999999</v>
      </c>
      <c r="E29" s="27">
        <v>16.262</v>
      </c>
      <c r="F29" s="28">
        <v>15.4</v>
      </c>
      <c r="G29" s="27">
        <v>5.0010000000000003</v>
      </c>
      <c r="H29" s="27">
        <v>3.2090000000000001</v>
      </c>
      <c r="I29" s="27">
        <v>4.6870000000000003</v>
      </c>
      <c r="J29" s="27">
        <v>4.7670000000000003</v>
      </c>
      <c r="K29" s="28">
        <v>3.2719999999999998</v>
      </c>
      <c r="N29" s="26">
        <v>14.885999999999999</v>
      </c>
      <c r="O29" s="27">
        <v>17.597999999999999</v>
      </c>
      <c r="P29" s="27">
        <v>15.531000000000001</v>
      </c>
      <c r="Q29" s="27">
        <v>16.734999999999999</v>
      </c>
      <c r="R29" s="28">
        <v>15.292</v>
      </c>
      <c r="S29" s="27">
        <v>5.0010000000000003</v>
      </c>
      <c r="T29" s="27">
        <v>3.91</v>
      </c>
      <c r="U29" s="27">
        <v>6.6029999999999998</v>
      </c>
      <c r="V29" s="27">
        <v>4.0540000000000003</v>
      </c>
      <c r="W29" s="28">
        <v>5.306</v>
      </c>
    </row>
    <row r="30" spans="2:23" x14ac:dyDescent="0.25">
      <c r="B30" s="26">
        <v>15.135999999999999</v>
      </c>
      <c r="C30" s="27">
        <v>16.312000000000001</v>
      </c>
      <c r="D30" s="27">
        <v>17.446999999999999</v>
      </c>
      <c r="E30" s="27">
        <v>16.266999999999999</v>
      </c>
      <c r="F30" s="28">
        <v>14.218999999999999</v>
      </c>
      <c r="G30" s="27">
        <v>5.008</v>
      </c>
      <c r="H30" s="27">
        <v>2.2130000000000001</v>
      </c>
      <c r="I30" s="27">
        <v>4.5830000000000002</v>
      </c>
      <c r="J30" s="27">
        <v>3.1880000000000002</v>
      </c>
      <c r="K30" s="28">
        <v>3.5350000000000001</v>
      </c>
      <c r="N30" s="26">
        <v>15.135999999999999</v>
      </c>
      <c r="O30" s="27">
        <v>17.306999999999999</v>
      </c>
      <c r="P30" s="27">
        <v>14.443</v>
      </c>
      <c r="Q30" s="27">
        <v>14.875999999999999</v>
      </c>
      <c r="R30" s="28">
        <v>15.834</v>
      </c>
      <c r="S30" s="27">
        <v>5.008</v>
      </c>
      <c r="T30" s="27">
        <v>4.0209999999999999</v>
      </c>
      <c r="U30" s="27">
        <v>8.1359999999999992</v>
      </c>
      <c r="V30" s="27">
        <v>4.7249999999999996</v>
      </c>
      <c r="W30" s="28">
        <v>5.4530000000000003</v>
      </c>
    </row>
    <row r="31" spans="2:23" x14ac:dyDescent="0.25">
      <c r="B31" s="26">
        <v>17.187999999999999</v>
      </c>
      <c r="C31" s="27">
        <v>18.55</v>
      </c>
      <c r="D31" s="27">
        <v>16.741</v>
      </c>
      <c r="E31" s="27">
        <v>15.4</v>
      </c>
      <c r="F31" s="28">
        <v>15.207000000000001</v>
      </c>
      <c r="G31" s="27">
        <v>5.0609999999999999</v>
      </c>
      <c r="H31" s="27">
        <v>2.7959999999999998</v>
      </c>
      <c r="I31" s="27">
        <v>4.7670000000000003</v>
      </c>
      <c r="J31" s="27">
        <v>3.5289999999999999</v>
      </c>
      <c r="K31" s="28">
        <v>2.6869999999999998</v>
      </c>
      <c r="N31" s="26">
        <v>17.187999999999999</v>
      </c>
      <c r="O31" s="27">
        <v>14.175000000000001</v>
      </c>
      <c r="P31" s="27">
        <v>15.500999999999999</v>
      </c>
      <c r="Q31" s="27">
        <v>14.218999999999999</v>
      </c>
      <c r="R31" s="28">
        <v>15.382</v>
      </c>
      <c r="S31" s="27">
        <v>5.0609999999999999</v>
      </c>
      <c r="T31" s="27">
        <v>3.26</v>
      </c>
      <c r="U31" s="27">
        <v>6.0659999999999998</v>
      </c>
      <c r="V31" s="27">
        <v>5.0369999999999999</v>
      </c>
      <c r="W31" s="28">
        <v>4.9710000000000001</v>
      </c>
    </row>
    <row r="32" spans="2:23" x14ac:dyDescent="0.25">
      <c r="B32" s="26">
        <v>16.216999999999999</v>
      </c>
      <c r="C32" s="27">
        <v>16.873000000000001</v>
      </c>
      <c r="D32" s="27">
        <v>16.893999999999998</v>
      </c>
      <c r="E32" s="27">
        <v>14.218999999999999</v>
      </c>
      <c r="F32" s="28">
        <v>16.66</v>
      </c>
      <c r="G32" s="27">
        <v>4.7439999999999998</v>
      </c>
      <c r="H32" s="27">
        <v>3.202</v>
      </c>
      <c r="I32" s="27">
        <v>5.1879999999999997</v>
      </c>
      <c r="J32" s="27">
        <v>3.5870000000000002</v>
      </c>
      <c r="K32" s="28">
        <v>3.5830000000000002</v>
      </c>
      <c r="N32" s="26">
        <v>16.216999999999999</v>
      </c>
      <c r="O32" s="27">
        <v>16.262</v>
      </c>
      <c r="P32" s="27">
        <v>15.723000000000001</v>
      </c>
      <c r="Q32" s="27">
        <v>14.763999999999999</v>
      </c>
      <c r="R32" s="28">
        <v>16.981999999999999</v>
      </c>
      <c r="S32" s="27">
        <v>4.7439999999999998</v>
      </c>
      <c r="T32" s="27">
        <v>3.4319999999999999</v>
      </c>
      <c r="U32" s="27">
        <v>5.5170000000000003</v>
      </c>
      <c r="V32" s="27">
        <v>4.8010000000000002</v>
      </c>
      <c r="W32" s="28">
        <v>4.4770000000000003</v>
      </c>
    </row>
    <row r="33" spans="2:23" x14ac:dyDescent="0.25">
      <c r="B33" s="26">
        <v>16.425000000000001</v>
      </c>
      <c r="C33" s="27">
        <v>16.297999999999998</v>
      </c>
      <c r="D33" s="27">
        <v>15.574</v>
      </c>
      <c r="E33" s="27">
        <v>15.207000000000001</v>
      </c>
      <c r="F33" s="28">
        <v>15.409000000000001</v>
      </c>
      <c r="G33" s="27">
        <v>4.4889999999999999</v>
      </c>
      <c r="H33" s="27">
        <v>3.6579999999999999</v>
      </c>
      <c r="I33" s="27">
        <v>4.5289999999999999</v>
      </c>
      <c r="J33" s="27">
        <v>2.653</v>
      </c>
      <c r="K33" s="28">
        <v>4.7670000000000003</v>
      </c>
      <c r="N33" s="26">
        <v>16.425000000000001</v>
      </c>
      <c r="O33" s="27">
        <v>16.66</v>
      </c>
      <c r="P33" s="27">
        <v>15.284000000000001</v>
      </c>
      <c r="Q33" s="27">
        <v>14.837</v>
      </c>
      <c r="R33" s="28">
        <v>15.531000000000001</v>
      </c>
      <c r="S33" s="27">
        <v>4.4889999999999999</v>
      </c>
      <c r="T33" s="27">
        <v>3.7810000000000001</v>
      </c>
      <c r="U33" s="27">
        <v>7.3140000000000001</v>
      </c>
      <c r="V33" s="27">
        <v>3.8079999999999998</v>
      </c>
      <c r="W33" s="28">
        <v>4.7990000000000004</v>
      </c>
    </row>
    <row r="34" spans="2:23" x14ac:dyDescent="0.25">
      <c r="B34" s="26">
        <v>15.773</v>
      </c>
      <c r="C34" s="27">
        <v>16.751999999999999</v>
      </c>
      <c r="D34" s="27">
        <v>18.821000000000002</v>
      </c>
      <c r="E34" s="27">
        <v>16.66</v>
      </c>
      <c r="F34" s="28">
        <v>17.440000000000001</v>
      </c>
      <c r="G34" s="27">
        <v>4.7549999999999999</v>
      </c>
      <c r="H34" s="27">
        <v>2.4849999999999999</v>
      </c>
      <c r="I34" s="27">
        <v>4.5869999999999997</v>
      </c>
      <c r="J34" s="27">
        <v>4.1820000000000004</v>
      </c>
      <c r="K34" s="28">
        <v>3.1880000000000002</v>
      </c>
      <c r="N34" s="26">
        <v>15.773</v>
      </c>
      <c r="O34" s="27">
        <v>15.409000000000001</v>
      </c>
      <c r="P34" s="27">
        <v>16.734999999999999</v>
      </c>
      <c r="Q34" s="27">
        <v>16.59</v>
      </c>
      <c r="R34" s="28">
        <v>14.443</v>
      </c>
      <c r="S34" s="27">
        <v>4.7549999999999999</v>
      </c>
      <c r="T34" s="27">
        <v>3.0270000000000001</v>
      </c>
      <c r="U34" s="27">
        <v>6.8940000000000001</v>
      </c>
      <c r="V34" s="27">
        <v>3.9729999999999999</v>
      </c>
      <c r="W34" s="28">
        <v>4.6890000000000001</v>
      </c>
    </row>
    <row r="35" spans="2:23" x14ac:dyDescent="0.25">
      <c r="B35" s="26">
        <v>14.461</v>
      </c>
      <c r="C35" s="27">
        <v>14.003</v>
      </c>
      <c r="D35" s="27">
        <v>17.5</v>
      </c>
      <c r="E35" s="27">
        <v>15.409000000000001</v>
      </c>
      <c r="F35" s="28">
        <v>15.034000000000001</v>
      </c>
      <c r="G35" s="27">
        <v>4.22</v>
      </c>
      <c r="H35" s="27">
        <v>2.379</v>
      </c>
      <c r="I35" s="27">
        <v>4.6529999999999996</v>
      </c>
      <c r="J35" s="27">
        <v>3.097</v>
      </c>
      <c r="K35" s="28">
        <v>3.5289999999999999</v>
      </c>
      <c r="N35" s="26">
        <v>14.461</v>
      </c>
      <c r="O35" s="27">
        <v>17.440000000000001</v>
      </c>
      <c r="P35" s="27">
        <v>17.649000000000001</v>
      </c>
      <c r="Q35" s="27">
        <v>17.649000000000001</v>
      </c>
      <c r="R35" s="28">
        <v>15.500999999999999</v>
      </c>
      <c r="S35" s="27">
        <v>4.22</v>
      </c>
      <c r="T35" s="27">
        <v>2.94</v>
      </c>
      <c r="U35" s="27">
        <v>6.6920000000000002</v>
      </c>
      <c r="V35" s="27">
        <v>4.1100000000000003</v>
      </c>
      <c r="W35" s="28">
        <v>5.2060000000000004</v>
      </c>
    </row>
    <row r="36" spans="2:23" x14ac:dyDescent="0.25">
      <c r="B36" s="26">
        <v>17.216999999999999</v>
      </c>
      <c r="C36" s="27">
        <v>14.272</v>
      </c>
      <c r="D36" s="27">
        <v>16.262</v>
      </c>
      <c r="E36" s="27">
        <v>16.425000000000001</v>
      </c>
      <c r="F36" s="28">
        <v>18.2</v>
      </c>
      <c r="G36" s="27">
        <v>4.2549999999999999</v>
      </c>
      <c r="H36" s="27">
        <v>3.097</v>
      </c>
      <c r="I36" s="27">
        <v>4.4290000000000003</v>
      </c>
      <c r="J36" s="27">
        <v>3.3370000000000002</v>
      </c>
      <c r="K36" s="28">
        <v>3.5870000000000002</v>
      </c>
      <c r="N36" s="26">
        <v>17.216999999999999</v>
      </c>
      <c r="O36" s="27">
        <v>15.034000000000001</v>
      </c>
      <c r="P36" s="27">
        <v>15.845000000000001</v>
      </c>
      <c r="Q36" s="27">
        <v>14.885</v>
      </c>
      <c r="R36" s="28">
        <v>15.968999999999999</v>
      </c>
      <c r="S36" s="27">
        <v>4.2549999999999999</v>
      </c>
      <c r="T36" s="27">
        <v>2.7149999999999999</v>
      </c>
      <c r="U36" s="27">
        <v>6.4039999999999999</v>
      </c>
      <c r="V36" s="27">
        <v>5.0279999999999996</v>
      </c>
      <c r="W36" s="28">
        <v>3.7210000000000001</v>
      </c>
    </row>
    <row r="37" spans="2:23" x14ac:dyDescent="0.25">
      <c r="B37" s="26">
        <v>15.813000000000001</v>
      </c>
      <c r="C37" s="27">
        <v>17.59</v>
      </c>
      <c r="D37" s="27">
        <v>16.266999999999999</v>
      </c>
      <c r="E37" s="27">
        <v>15.773</v>
      </c>
      <c r="F37" s="28">
        <v>15.574</v>
      </c>
      <c r="G37" s="27">
        <v>4.4260000000000002</v>
      </c>
      <c r="H37" s="27">
        <v>2.633</v>
      </c>
      <c r="I37" s="27">
        <v>4.6159999999999997</v>
      </c>
      <c r="J37" s="27">
        <v>3.403</v>
      </c>
      <c r="K37" s="28">
        <v>2.653</v>
      </c>
      <c r="N37" s="26">
        <v>15.813000000000001</v>
      </c>
      <c r="O37" s="27">
        <v>15.834</v>
      </c>
      <c r="P37" s="27">
        <v>17.597999999999999</v>
      </c>
      <c r="Q37" s="27">
        <v>16.074000000000002</v>
      </c>
      <c r="R37" s="28">
        <v>15.723000000000001</v>
      </c>
      <c r="S37" s="27">
        <v>4.4260000000000002</v>
      </c>
      <c r="T37" s="27">
        <v>3.4510000000000001</v>
      </c>
      <c r="U37" s="27">
        <v>6.6230000000000002</v>
      </c>
      <c r="V37" s="27">
        <v>4.2679999999999998</v>
      </c>
      <c r="W37" s="28">
        <v>3.7639999999999998</v>
      </c>
    </row>
    <row r="38" spans="2:23" x14ac:dyDescent="0.25">
      <c r="B38" s="26">
        <v>14.522</v>
      </c>
      <c r="C38" s="27">
        <v>15.218999999999999</v>
      </c>
      <c r="D38" s="27">
        <v>17.440000000000001</v>
      </c>
      <c r="E38" s="27">
        <v>14.461</v>
      </c>
      <c r="F38" s="28">
        <v>18.821000000000002</v>
      </c>
      <c r="G38" s="27">
        <v>4.1820000000000004</v>
      </c>
      <c r="H38" s="27">
        <v>3.0739999999999998</v>
      </c>
      <c r="I38" s="27">
        <v>4.907</v>
      </c>
      <c r="J38" s="27">
        <v>2.2290000000000001</v>
      </c>
      <c r="K38" s="28">
        <v>3.1920000000000002</v>
      </c>
      <c r="N38" s="26">
        <v>14.522</v>
      </c>
      <c r="O38" s="27">
        <v>15.382</v>
      </c>
      <c r="P38" s="27">
        <v>15.135999999999999</v>
      </c>
      <c r="Q38" s="27">
        <v>15.284000000000001</v>
      </c>
      <c r="R38" s="28">
        <v>15.284000000000001</v>
      </c>
      <c r="S38" s="27">
        <v>4.1820000000000004</v>
      </c>
      <c r="T38" s="45">
        <v>3.8540000000000001</v>
      </c>
      <c r="U38" s="45">
        <v>6.0019999999999998</v>
      </c>
      <c r="V38" s="45">
        <v>4.0730000000000004</v>
      </c>
      <c r="W38" s="46">
        <v>3.8109999999999999</v>
      </c>
    </row>
    <row r="39" spans="2:23" x14ac:dyDescent="0.25">
      <c r="B39" s="26">
        <v>15.63</v>
      </c>
      <c r="C39" s="27">
        <v>16.617999999999999</v>
      </c>
      <c r="D39" s="27">
        <v>18.2</v>
      </c>
      <c r="E39" s="27">
        <v>17.216999999999999</v>
      </c>
      <c r="F39" s="28">
        <v>16.619</v>
      </c>
      <c r="G39" s="27">
        <v>4.6239999999999997</v>
      </c>
      <c r="H39" s="27">
        <v>3.1280000000000001</v>
      </c>
      <c r="I39" s="27">
        <v>4.4260000000000002</v>
      </c>
      <c r="J39" s="27">
        <v>3.2719999999999998</v>
      </c>
      <c r="K39" s="28">
        <v>3.419</v>
      </c>
      <c r="N39" s="26">
        <v>15.63</v>
      </c>
      <c r="O39" s="27">
        <v>17.187999999999999</v>
      </c>
      <c r="P39" s="27">
        <v>17.187999999999999</v>
      </c>
      <c r="Q39" s="27">
        <v>16.734999999999999</v>
      </c>
      <c r="R39" s="46">
        <v>16.501999999999999</v>
      </c>
      <c r="S39" s="27">
        <v>4.6239999999999997</v>
      </c>
      <c r="T39" s="45">
        <v>4.1980000000000004</v>
      </c>
      <c r="U39" s="45">
        <v>7.1520000000000001</v>
      </c>
      <c r="V39" s="45">
        <v>4.1680000000000001</v>
      </c>
      <c r="W39" s="46">
        <v>3.726</v>
      </c>
    </row>
    <row r="40" spans="2:23" x14ac:dyDescent="0.25">
      <c r="B40" s="26">
        <v>16.050999999999998</v>
      </c>
      <c r="C40" s="27">
        <v>17.341000000000001</v>
      </c>
      <c r="D40" s="27"/>
      <c r="E40" s="27">
        <v>15.813000000000001</v>
      </c>
      <c r="F40" s="28">
        <v>14.692</v>
      </c>
      <c r="G40" s="27">
        <v>4.4080000000000004</v>
      </c>
      <c r="H40" s="27">
        <v>2.597</v>
      </c>
      <c r="I40" s="27">
        <v>4.1820000000000004</v>
      </c>
      <c r="J40" s="27">
        <v>3.3809999999999998</v>
      </c>
      <c r="K40" s="28">
        <v>2.7160000000000002</v>
      </c>
      <c r="N40" s="26">
        <v>16.050999999999998</v>
      </c>
      <c r="O40" s="45">
        <v>17.548999999999999</v>
      </c>
      <c r="P40" s="27">
        <v>16.216999999999999</v>
      </c>
      <c r="Q40" s="27">
        <v>15.531000000000001</v>
      </c>
      <c r="R40" s="46"/>
      <c r="S40" s="27">
        <v>4.4080000000000004</v>
      </c>
      <c r="T40" s="45">
        <v>3.5110000000000001</v>
      </c>
      <c r="U40" s="45">
        <v>5.992</v>
      </c>
      <c r="V40" s="45">
        <v>4.3529999999999998</v>
      </c>
      <c r="W40" s="46">
        <v>4.798</v>
      </c>
    </row>
    <row r="41" spans="2:23" x14ac:dyDescent="0.25">
      <c r="B41" s="26">
        <v>15.292</v>
      </c>
      <c r="C41" s="27">
        <v>15.207000000000001</v>
      </c>
      <c r="D41" s="27"/>
      <c r="E41" s="27">
        <v>14.522</v>
      </c>
      <c r="F41" s="28"/>
      <c r="G41" s="27">
        <v>4.2839999999999998</v>
      </c>
      <c r="H41" s="27">
        <v>3.0790000000000002</v>
      </c>
      <c r="I41" s="27"/>
      <c r="J41" s="27"/>
      <c r="K41" s="28">
        <v>4.0069999999999997</v>
      </c>
      <c r="N41" s="26">
        <v>15.292</v>
      </c>
      <c r="O41" s="45">
        <v>16.692</v>
      </c>
      <c r="P41" s="27"/>
      <c r="Q41" s="45"/>
      <c r="R41" s="46"/>
      <c r="S41" s="27">
        <v>4.2839999999999998</v>
      </c>
      <c r="T41" s="45">
        <v>3.3639999999999999</v>
      </c>
      <c r="U41" s="45">
        <v>6.6989999999999998</v>
      </c>
      <c r="V41" s="45">
        <v>4.2409999999999997</v>
      </c>
      <c r="W41" s="46">
        <v>3.6139999999999999</v>
      </c>
    </row>
    <row r="42" spans="2:23" x14ac:dyDescent="0.25">
      <c r="B42" s="29">
        <v>15.834</v>
      </c>
      <c r="C42" s="30">
        <v>14.164</v>
      </c>
      <c r="D42" s="30"/>
      <c r="E42" s="30"/>
      <c r="F42" s="31"/>
      <c r="G42" s="30">
        <v>4.7119999999999997</v>
      </c>
      <c r="H42" s="30"/>
      <c r="I42" s="30"/>
      <c r="J42" s="30"/>
      <c r="K42" s="31">
        <v>3.5259999999999998</v>
      </c>
      <c r="N42" s="26">
        <v>15.834</v>
      </c>
      <c r="O42" s="45"/>
      <c r="P42" s="27"/>
      <c r="Q42" s="45"/>
      <c r="R42" s="46"/>
      <c r="S42" s="27">
        <v>4.7119999999999997</v>
      </c>
      <c r="T42" s="45">
        <v>3.819</v>
      </c>
      <c r="U42" s="45"/>
      <c r="V42" s="45"/>
      <c r="W42" s="46">
        <v>5.101</v>
      </c>
    </row>
    <row r="43" spans="2:23" ht="15.75" x14ac:dyDescent="0.25">
      <c r="F43" s="34" t="s">
        <v>42</v>
      </c>
      <c r="G43" s="115" t="s">
        <v>183</v>
      </c>
      <c r="H43" s="115" t="s">
        <v>184</v>
      </c>
      <c r="I43" s="131" t="s">
        <v>183</v>
      </c>
      <c r="J43" s="115" t="s">
        <v>185</v>
      </c>
      <c r="K43" s="116" t="s">
        <v>185</v>
      </c>
      <c r="N43" s="47"/>
      <c r="O43" s="48"/>
      <c r="P43" s="48"/>
      <c r="Q43" s="48"/>
      <c r="R43" s="49"/>
      <c r="S43" s="48"/>
      <c r="T43" s="48">
        <v>3.1139999999999999</v>
      </c>
      <c r="U43" s="48"/>
      <c r="V43" s="48"/>
      <c r="W43" s="49"/>
    </row>
    <row r="44" spans="2:23" ht="15.75" x14ac:dyDescent="0.25">
      <c r="F44" s="26" t="s">
        <v>323</v>
      </c>
      <c r="G44" s="45" t="s">
        <v>324</v>
      </c>
      <c r="H44" s="109">
        <v>1.6695429095437753E-32</v>
      </c>
      <c r="I44" s="45"/>
      <c r="J44" s="45"/>
      <c r="K44" s="46"/>
      <c r="R44" s="34" t="s">
        <v>42</v>
      </c>
      <c r="S44" s="115" t="s">
        <v>183</v>
      </c>
      <c r="T44" s="115" t="s">
        <v>184</v>
      </c>
      <c r="U44" s="115" t="s">
        <v>185</v>
      </c>
      <c r="V44" s="115" t="s">
        <v>183</v>
      </c>
      <c r="W44" s="116" t="s">
        <v>183</v>
      </c>
    </row>
    <row r="45" spans="2:23" x14ac:dyDescent="0.25">
      <c r="F45" s="44"/>
      <c r="G45" s="45" t="s">
        <v>325</v>
      </c>
      <c r="H45" s="109">
        <v>1.8572896084927896E-19</v>
      </c>
      <c r="I45" s="45"/>
      <c r="J45" s="45"/>
      <c r="K45" s="46"/>
      <c r="R45" s="26" t="s">
        <v>323</v>
      </c>
      <c r="S45" s="45" t="s">
        <v>324</v>
      </c>
      <c r="T45" s="109">
        <v>2.4536967671245952E-35</v>
      </c>
      <c r="U45" s="45"/>
      <c r="V45" s="45"/>
      <c r="W45" s="46"/>
    </row>
    <row r="46" spans="2:23" x14ac:dyDescent="0.25">
      <c r="F46" s="47"/>
      <c r="G46" s="48" t="s">
        <v>326</v>
      </c>
      <c r="H46" s="112">
        <v>6.9047551266021646E-5</v>
      </c>
      <c r="I46" s="48"/>
      <c r="J46" s="48"/>
      <c r="K46" s="49"/>
      <c r="R46" s="44"/>
      <c r="S46" s="45" t="s">
        <v>325</v>
      </c>
      <c r="T46" s="109">
        <v>1.7651144380516353E-9</v>
      </c>
      <c r="U46" s="45"/>
      <c r="V46" s="45"/>
      <c r="W46" s="46"/>
    </row>
    <row r="47" spans="2:23" x14ac:dyDescent="0.25">
      <c r="R47" s="47"/>
      <c r="S47" s="48" t="s">
        <v>326</v>
      </c>
      <c r="T47" s="112">
        <v>2.0920291264522359E-34</v>
      </c>
      <c r="U47" s="48"/>
      <c r="V47" s="48"/>
      <c r="W47" s="49"/>
    </row>
    <row r="53" spans="2:23" x14ac:dyDescent="0.25">
      <c r="B53" s="91" t="s">
        <v>173</v>
      </c>
      <c r="N53" s="91" t="s">
        <v>174</v>
      </c>
    </row>
    <row r="54" spans="2:23" x14ac:dyDescent="0.25">
      <c r="B54" s="260" t="s">
        <v>171</v>
      </c>
      <c r="C54" s="232"/>
      <c r="D54" s="232"/>
      <c r="E54" s="232"/>
      <c r="F54" s="233"/>
      <c r="G54" s="261" t="s">
        <v>172</v>
      </c>
      <c r="H54" s="232"/>
      <c r="I54" s="232"/>
      <c r="J54" s="232"/>
      <c r="K54" s="233"/>
      <c r="N54" s="260" t="s">
        <v>171</v>
      </c>
      <c r="O54" s="232"/>
      <c r="P54" s="232"/>
      <c r="Q54" s="232"/>
      <c r="R54" s="233"/>
      <c r="S54" s="261" t="s">
        <v>172</v>
      </c>
      <c r="T54" s="232"/>
      <c r="U54" s="232"/>
      <c r="V54" s="232"/>
      <c r="W54" s="233"/>
    </row>
    <row r="55" spans="2:23" x14ac:dyDescent="0.25">
      <c r="B55" s="26" t="s">
        <v>2</v>
      </c>
      <c r="C55" s="92" t="s">
        <v>37</v>
      </c>
      <c r="D55" s="45" t="s">
        <v>104</v>
      </c>
      <c r="E55" s="45" t="s">
        <v>163</v>
      </c>
      <c r="F55" s="46" t="s">
        <v>164</v>
      </c>
      <c r="G55" s="27" t="s">
        <v>2</v>
      </c>
      <c r="H55" s="92" t="s">
        <v>37</v>
      </c>
      <c r="I55" s="45" t="s">
        <v>104</v>
      </c>
      <c r="J55" s="45" t="s">
        <v>163</v>
      </c>
      <c r="K55" s="46" t="s">
        <v>164</v>
      </c>
      <c r="N55" s="26" t="s">
        <v>2</v>
      </c>
      <c r="O55" s="35" t="s">
        <v>38</v>
      </c>
      <c r="P55" s="27" t="s">
        <v>110</v>
      </c>
      <c r="Q55" s="27" t="s">
        <v>168</v>
      </c>
      <c r="R55" s="28" t="s">
        <v>169</v>
      </c>
      <c r="S55" s="27" t="s">
        <v>2</v>
      </c>
      <c r="T55" s="35" t="s">
        <v>38</v>
      </c>
      <c r="U55" s="27" t="s">
        <v>110</v>
      </c>
      <c r="V55" s="27" t="s">
        <v>168</v>
      </c>
      <c r="W55" s="28" t="s">
        <v>169</v>
      </c>
    </row>
    <row r="56" spans="2:23" x14ac:dyDescent="0.25">
      <c r="B56" s="26">
        <v>1.7410000000000001</v>
      </c>
      <c r="C56" s="45">
        <v>1.2829999999999999</v>
      </c>
      <c r="D56" s="45">
        <v>2.089</v>
      </c>
      <c r="E56" s="45">
        <v>1.65</v>
      </c>
      <c r="F56" s="46">
        <v>1.6850000000000001</v>
      </c>
      <c r="G56" s="45">
        <v>2.875</v>
      </c>
      <c r="H56" s="45">
        <v>1.3140000000000001</v>
      </c>
      <c r="I56" s="45">
        <v>3.4590000000000001</v>
      </c>
      <c r="J56" s="45">
        <v>2.5680000000000001</v>
      </c>
      <c r="K56" s="46">
        <v>2.6520000000000001</v>
      </c>
      <c r="N56" s="26">
        <v>1.7410000000000001</v>
      </c>
      <c r="O56" s="27">
        <v>1.5089999999999999</v>
      </c>
      <c r="P56" s="27">
        <v>3.7090000000000001</v>
      </c>
      <c r="Q56" s="27">
        <v>2.3559999999999999</v>
      </c>
      <c r="R56" s="28">
        <v>2.3559999999999999</v>
      </c>
      <c r="S56" s="27">
        <v>3.875</v>
      </c>
      <c r="T56" s="27">
        <v>2.3740000000000001</v>
      </c>
      <c r="U56" s="27">
        <v>7.2569999999999997</v>
      </c>
      <c r="V56" s="27">
        <v>3.6579999999999999</v>
      </c>
      <c r="W56" s="28">
        <v>4.4249999999999998</v>
      </c>
    </row>
    <row r="57" spans="2:23" x14ac:dyDescent="0.25">
      <c r="B57" s="26">
        <v>1.7110000000000001</v>
      </c>
      <c r="C57" s="45">
        <v>1.284</v>
      </c>
      <c r="D57" s="45">
        <v>2.1640000000000001</v>
      </c>
      <c r="E57" s="45">
        <v>1.52</v>
      </c>
      <c r="F57" s="46">
        <v>1.569</v>
      </c>
      <c r="G57" s="45">
        <v>2.8959999999999999</v>
      </c>
      <c r="H57" s="45">
        <v>1.484</v>
      </c>
      <c r="I57" s="45">
        <v>3.7309999999999999</v>
      </c>
      <c r="J57" s="45">
        <v>2.3559999999999999</v>
      </c>
      <c r="K57" s="46">
        <v>2.3650000000000002</v>
      </c>
      <c r="N57" s="26">
        <v>1.7110000000000001</v>
      </c>
      <c r="O57" s="27">
        <v>1.58</v>
      </c>
      <c r="P57" s="27">
        <v>3.3029999999999999</v>
      </c>
      <c r="Q57" s="27">
        <v>2.2360000000000002</v>
      </c>
      <c r="R57" s="28">
        <v>2.456</v>
      </c>
      <c r="S57" s="27">
        <v>2.8959999999999999</v>
      </c>
      <c r="T57" s="27">
        <v>1.968</v>
      </c>
      <c r="U57" s="27">
        <v>7.3319999999999999</v>
      </c>
      <c r="V57" s="27">
        <v>3.956</v>
      </c>
      <c r="W57" s="28">
        <v>4.4560000000000004</v>
      </c>
    </row>
    <row r="58" spans="2:23" x14ac:dyDescent="0.25">
      <c r="B58" s="26">
        <v>1.7789999999999999</v>
      </c>
      <c r="C58" s="45">
        <v>1.488</v>
      </c>
      <c r="D58" s="45">
        <v>2.052</v>
      </c>
      <c r="E58" s="45">
        <v>1.4159999999999999</v>
      </c>
      <c r="F58" s="46">
        <v>1.8740000000000001</v>
      </c>
      <c r="G58" s="45">
        <v>2.899</v>
      </c>
      <c r="H58" s="45">
        <v>1.2050000000000001</v>
      </c>
      <c r="I58" s="45">
        <v>2.984</v>
      </c>
      <c r="J58" s="45">
        <v>2.4870000000000001</v>
      </c>
      <c r="K58" s="46">
        <v>2.214</v>
      </c>
      <c r="N58" s="26">
        <v>1.7789999999999999</v>
      </c>
      <c r="O58" s="27">
        <v>1.333</v>
      </c>
      <c r="P58" s="27">
        <v>3.044</v>
      </c>
      <c r="Q58" s="27">
        <v>2.125</v>
      </c>
      <c r="R58" s="28">
        <v>2.2559999999999998</v>
      </c>
      <c r="S58" s="27">
        <v>3.899</v>
      </c>
      <c r="T58" s="27">
        <v>2.2010000000000001</v>
      </c>
      <c r="U58" s="27">
        <v>8.2840000000000007</v>
      </c>
      <c r="V58" s="27">
        <v>3.8559999999999999</v>
      </c>
      <c r="W58" s="28">
        <v>4.3250000000000002</v>
      </c>
    </row>
    <row r="59" spans="2:23" x14ac:dyDescent="0.25">
      <c r="B59" s="26">
        <v>1.794</v>
      </c>
      <c r="C59" s="45">
        <v>1.4530000000000001</v>
      </c>
      <c r="D59" s="45">
        <v>2.0489999999999999</v>
      </c>
      <c r="E59" s="45">
        <v>1.609</v>
      </c>
      <c r="F59" s="46">
        <v>1.825</v>
      </c>
      <c r="G59" s="45">
        <v>2.9420000000000002</v>
      </c>
      <c r="H59" s="45">
        <v>1.58</v>
      </c>
      <c r="I59" s="45">
        <v>3.7040000000000002</v>
      </c>
      <c r="J59" s="45">
        <v>2.698</v>
      </c>
      <c r="K59" s="46">
        <v>2.9649999999999999</v>
      </c>
      <c r="N59" s="26">
        <v>1.794</v>
      </c>
      <c r="O59" s="27">
        <v>1.5129999999999999</v>
      </c>
      <c r="P59" s="27">
        <v>3.2389999999999999</v>
      </c>
      <c r="Q59" s="27">
        <v>2.0230000000000001</v>
      </c>
      <c r="R59" s="28">
        <v>2.3559999999999999</v>
      </c>
      <c r="S59" s="27">
        <v>3.6579999999999999</v>
      </c>
      <c r="T59" s="27">
        <v>1.8740000000000001</v>
      </c>
      <c r="U59" s="27">
        <v>6.3879999999999999</v>
      </c>
      <c r="V59" s="27">
        <v>3.9860000000000002</v>
      </c>
      <c r="W59" s="28">
        <v>3.6579999999999999</v>
      </c>
    </row>
    <row r="60" spans="2:23" x14ac:dyDescent="0.25">
      <c r="B60" s="26">
        <v>1.7709999999999999</v>
      </c>
      <c r="C60" s="45">
        <v>1.4570000000000001</v>
      </c>
      <c r="D60" s="45">
        <v>2.0430000000000001</v>
      </c>
      <c r="E60" s="45">
        <v>1.84</v>
      </c>
      <c r="F60" s="46">
        <v>1.5249999999999999</v>
      </c>
      <c r="G60" s="45">
        <v>2.9489999999999998</v>
      </c>
      <c r="H60" s="45">
        <v>1.482</v>
      </c>
      <c r="I60" s="45">
        <v>3.1560000000000001</v>
      </c>
      <c r="J60" s="45">
        <v>2.1539999999999999</v>
      </c>
      <c r="K60" s="46">
        <v>2.6850000000000001</v>
      </c>
      <c r="N60" s="26">
        <v>1.7709999999999999</v>
      </c>
      <c r="O60" s="27">
        <v>1.9</v>
      </c>
      <c r="P60" s="27">
        <v>3.4209999999999998</v>
      </c>
      <c r="Q60" s="27">
        <v>2.214</v>
      </c>
      <c r="R60" s="28">
        <v>2.1560000000000001</v>
      </c>
      <c r="S60" s="27">
        <v>3.4580000000000002</v>
      </c>
      <c r="T60" s="27">
        <v>1.6539999999999999</v>
      </c>
      <c r="U60" s="27">
        <v>6.8090000000000002</v>
      </c>
      <c r="V60" s="27">
        <v>4.0209999999999999</v>
      </c>
      <c r="W60" s="28">
        <v>3.9849999999999999</v>
      </c>
    </row>
    <row r="61" spans="2:23" x14ac:dyDescent="0.25">
      <c r="B61" s="26">
        <v>1.8520000000000001</v>
      </c>
      <c r="C61" s="45">
        <v>1.2210000000000001</v>
      </c>
      <c r="D61" s="45">
        <v>1.8839999999999999</v>
      </c>
      <c r="E61" s="45">
        <v>1.4390000000000001</v>
      </c>
      <c r="F61" s="46">
        <v>1.8360000000000001</v>
      </c>
      <c r="G61" s="45">
        <v>2.9489999999999998</v>
      </c>
      <c r="H61" s="45">
        <v>1.2869999999999999</v>
      </c>
      <c r="I61" s="45">
        <v>3.3109999999999999</v>
      </c>
      <c r="J61" s="45">
        <v>2.6579999999999999</v>
      </c>
      <c r="K61" s="46">
        <v>2.8650000000000002</v>
      </c>
      <c r="N61" s="26">
        <v>1.8520000000000001</v>
      </c>
      <c r="O61" s="27">
        <v>1.5960000000000001</v>
      </c>
      <c r="P61" s="27">
        <v>3.0270000000000001</v>
      </c>
      <c r="Q61" s="27">
        <v>1.9870000000000001</v>
      </c>
      <c r="R61" s="28">
        <v>2.2480000000000002</v>
      </c>
      <c r="S61" s="27">
        <v>3.5489999999999999</v>
      </c>
      <c r="T61" s="27">
        <v>1.5680000000000001</v>
      </c>
      <c r="U61" s="27">
        <v>7.548</v>
      </c>
      <c r="V61" s="27">
        <v>4.2539999999999996</v>
      </c>
      <c r="W61" s="28">
        <v>4.0209999999999999</v>
      </c>
    </row>
    <row r="62" spans="2:23" x14ac:dyDescent="0.25">
      <c r="B62" s="26">
        <v>1.6479999999999999</v>
      </c>
      <c r="C62" s="45">
        <v>1.23</v>
      </c>
      <c r="D62" s="45">
        <v>2.1549999999999998</v>
      </c>
      <c r="E62" s="45">
        <v>1.429</v>
      </c>
      <c r="F62" s="46">
        <v>1.5469999999999999</v>
      </c>
      <c r="G62" s="45">
        <v>2.9590000000000001</v>
      </c>
      <c r="H62" s="45">
        <v>1.3580000000000001</v>
      </c>
      <c r="I62" s="45">
        <v>3.59</v>
      </c>
      <c r="J62" s="45">
        <v>2.7450000000000001</v>
      </c>
      <c r="K62" s="46">
        <v>2.6579999999999999</v>
      </c>
      <c r="N62" s="26">
        <v>1.6479999999999999</v>
      </c>
      <c r="O62" s="27">
        <v>1.802</v>
      </c>
      <c r="P62" s="27">
        <v>2.74</v>
      </c>
      <c r="Q62" s="27">
        <v>2.032</v>
      </c>
      <c r="R62" s="28">
        <v>2.4889999999999999</v>
      </c>
      <c r="S62" s="27">
        <v>2.9590000000000001</v>
      </c>
      <c r="T62" s="27">
        <v>1.88</v>
      </c>
      <c r="U62" s="27">
        <v>7.3579999999999997</v>
      </c>
      <c r="V62" s="27">
        <v>3.7690000000000001</v>
      </c>
      <c r="W62" s="28">
        <v>4.4560000000000004</v>
      </c>
    </row>
    <row r="63" spans="2:23" x14ac:dyDescent="0.25">
      <c r="B63" s="26">
        <v>2.1349999999999998</v>
      </c>
      <c r="C63" s="45">
        <v>1.4710000000000001</v>
      </c>
      <c r="D63" s="45">
        <v>2.1219999999999999</v>
      </c>
      <c r="E63" s="45">
        <v>1.5509999999999999</v>
      </c>
      <c r="F63" s="46">
        <v>1.6319999999999999</v>
      </c>
      <c r="G63" s="45">
        <v>2.976</v>
      </c>
      <c r="H63" s="45">
        <v>1.458</v>
      </c>
      <c r="I63" s="45">
        <v>3.1240000000000001</v>
      </c>
      <c r="J63" s="45">
        <v>2.9849999999999999</v>
      </c>
      <c r="K63" s="46">
        <v>2.9649999999999999</v>
      </c>
      <c r="N63" s="26">
        <v>2.1349999999999998</v>
      </c>
      <c r="O63" s="27">
        <v>1.2969999999999999</v>
      </c>
      <c r="P63" s="27">
        <v>3.1110000000000002</v>
      </c>
      <c r="Q63" s="27">
        <v>2.15</v>
      </c>
      <c r="R63" s="28">
        <v>2.5680000000000001</v>
      </c>
      <c r="S63" s="27">
        <v>2.976</v>
      </c>
      <c r="T63" s="27">
        <v>1.887</v>
      </c>
      <c r="U63" s="27">
        <v>7.5449999999999999</v>
      </c>
      <c r="V63" s="27">
        <v>3.8540000000000001</v>
      </c>
      <c r="W63" s="28">
        <v>4.3250000000000002</v>
      </c>
    </row>
    <row r="64" spans="2:23" x14ac:dyDescent="0.25">
      <c r="B64" s="26">
        <v>1.8109999999999999</v>
      </c>
      <c r="C64" s="45">
        <v>1.575</v>
      </c>
      <c r="D64" s="45">
        <v>2.0569999999999999</v>
      </c>
      <c r="E64" s="45">
        <v>1.5509999999999999</v>
      </c>
      <c r="F64" s="46">
        <v>1.585</v>
      </c>
      <c r="G64" s="45">
        <v>3.004</v>
      </c>
      <c r="H64" s="45">
        <v>1.1579999999999999</v>
      </c>
      <c r="I64" s="45">
        <v>3.2480000000000002</v>
      </c>
      <c r="J64" s="45">
        <v>3.0209999999999999</v>
      </c>
      <c r="K64" s="46">
        <v>2.3650000000000002</v>
      </c>
      <c r="N64" s="26">
        <v>1.8109999999999999</v>
      </c>
      <c r="O64" s="27">
        <v>1.4470000000000001</v>
      </c>
      <c r="P64" s="27">
        <v>2.9750000000000001</v>
      </c>
      <c r="Q64" s="27">
        <v>2.3559999999999999</v>
      </c>
      <c r="R64" s="28">
        <v>2.6539999999999999</v>
      </c>
      <c r="S64" s="27">
        <v>3.3039999999999998</v>
      </c>
      <c r="T64" s="27">
        <v>1.754</v>
      </c>
      <c r="U64" s="27">
        <v>6.7489999999999997</v>
      </c>
      <c r="V64" s="27">
        <v>4.4249999999999998</v>
      </c>
      <c r="W64" s="28">
        <v>3.9580000000000002</v>
      </c>
    </row>
    <row r="65" spans="2:23" x14ac:dyDescent="0.25">
      <c r="B65" s="26">
        <v>2.1040000000000001</v>
      </c>
      <c r="C65" s="45">
        <v>1.173</v>
      </c>
      <c r="D65" s="45">
        <v>2.02</v>
      </c>
      <c r="E65" s="45">
        <v>1.7</v>
      </c>
      <c r="F65" s="46">
        <v>1.845</v>
      </c>
      <c r="G65" s="45">
        <v>3.0310000000000001</v>
      </c>
      <c r="H65" s="45">
        <v>1.2849999999999999</v>
      </c>
      <c r="I65" s="45">
        <v>3.4390000000000001</v>
      </c>
      <c r="J65" s="45">
        <v>2.3650000000000002</v>
      </c>
      <c r="K65" s="46">
        <v>2.258</v>
      </c>
      <c r="N65" s="26">
        <v>2.1040000000000001</v>
      </c>
      <c r="O65" s="27">
        <v>1.73</v>
      </c>
      <c r="P65" s="27">
        <v>3.1160000000000001</v>
      </c>
      <c r="Q65" s="27">
        <v>3.012</v>
      </c>
      <c r="R65" s="28">
        <v>2.3690000000000002</v>
      </c>
      <c r="S65" s="27">
        <v>3.431</v>
      </c>
      <c r="T65" s="27">
        <v>1.665</v>
      </c>
      <c r="U65" s="27">
        <v>6.6269999999999998</v>
      </c>
      <c r="V65" s="27">
        <v>4.3849999999999998</v>
      </c>
      <c r="W65" s="28">
        <v>4.2350000000000003</v>
      </c>
    </row>
    <row r="66" spans="2:23" x14ac:dyDescent="0.25">
      <c r="B66" s="26">
        <v>1.8440000000000001</v>
      </c>
      <c r="C66" s="45">
        <v>1.4390000000000001</v>
      </c>
      <c r="D66" s="45">
        <v>1.881</v>
      </c>
      <c r="E66" s="45">
        <v>1.7190000000000001</v>
      </c>
      <c r="F66" s="46">
        <v>1.548</v>
      </c>
      <c r="G66" s="45">
        <v>3.05</v>
      </c>
      <c r="H66" s="45">
        <v>1.2350000000000001</v>
      </c>
      <c r="I66" s="45">
        <v>3.4870000000000001</v>
      </c>
      <c r="J66" s="45">
        <v>2.2559999999999998</v>
      </c>
      <c r="K66" s="46">
        <v>2.456</v>
      </c>
      <c r="N66" s="26">
        <v>1.8440000000000001</v>
      </c>
      <c r="O66" s="27">
        <v>1.5189999999999999</v>
      </c>
      <c r="P66" s="27">
        <v>2.8690000000000002</v>
      </c>
      <c r="Q66" s="27">
        <v>2.8250000000000002</v>
      </c>
      <c r="R66" s="28">
        <v>2.5779999999999998</v>
      </c>
      <c r="S66" s="27">
        <v>3.25</v>
      </c>
      <c r="T66" s="27">
        <v>2.2240000000000002</v>
      </c>
      <c r="U66" s="27">
        <v>6.8</v>
      </c>
      <c r="V66" s="27">
        <v>4.0250000000000004</v>
      </c>
      <c r="W66" s="28">
        <v>3.9849999999999999</v>
      </c>
    </row>
    <row r="67" spans="2:23" x14ac:dyDescent="0.25">
      <c r="B67" s="26">
        <v>2.0179999999999998</v>
      </c>
      <c r="C67" s="45">
        <v>1.147</v>
      </c>
      <c r="D67" s="45">
        <v>1.6930000000000001</v>
      </c>
      <c r="E67" s="45">
        <v>1.52</v>
      </c>
      <c r="F67" s="46">
        <v>1.635</v>
      </c>
      <c r="G67" s="45">
        <v>3.0539999999999998</v>
      </c>
      <c r="H67" s="45">
        <v>1.298</v>
      </c>
      <c r="I67" s="45">
        <v>3.4729999999999999</v>
      </c>
      <c r="J67" s="45">
        <v>2.2480000000000002</v>
      </c>
      <c r="K67" s="46">
        <v>2.4870000000000001</v>
      </c>
      <c r="N67" s="26">
        <v>2.0179999999999998</v>
      </c>
      <c r="O67" s="27">
        <v>1.667</v>
      </c>
      <c r="P67" s="27">
        <v>2.7709999999999999</v>
      </c>
      <c r="Q67" s="27">
        <v>2.0249999999999999</v>
      </c>
      <c r="R67" s="28">
        <v>2.6850000000000001</v>
      </c>
      <c r="S67" s="27">
        <v>3.0539999999999998</v>
      </c>
      <c r="T67" s="27">
        <v>1.829</v>
      </c>
      <c r="U67" s="27">
        <v>6.782</v>
      </c>
      <c r="V67" s="27">
        <v>4.3579999999999997</v>
      </c>
      <c r="W67" s="28">
        <v>3.8119999999999998</v>
      </c>
    </row>
    <row r="68" spans="2:23" x14ac:dyDescent="0.25">
      <c r="B68" s="26">
        <v>1.9430000000000001</v>
      </c>
      <c r="C68" s="45">
        <v>1.56</v>
      </c>
      <c r="D68" s="45">
        <v>1.6180000000000001</v>
      </c>
      <c r="E68" s="45">
        <v>1.4419999999999999</v>
      </c>
      <c r="F68" s="46">
        <v>1.587</v>
      </c>
      <c r="G68" s="45">
        <v>3.0840000000000001</v>
      </c>
      <c r="H68" s="45">
        <v>1.1419999999999999</v>
      </c>
      <c r="I68" s="45">
        <v>3.488</v>
      </c>
      <c r="J68" s="45">
        <v>2.2690000000000001</v>
      </c>
      <c r="K68" s="46">
        <v>2.9649999999999999</v>
      </c>
      <c r="N68" s="26">
        <v>1.9430000000000001</v>
      </c>
      <c r="O68" s="27">
        <v>1.319</v>
      </c>
      <c r="P68" s="27">
        <v>3.1579999999999999</v>
      </c>
      <c r="Q68" s="27">
        <v>2.3559999999999999</v>
      </c>
      <c r="R68" s="28">
        <v>2.0150000000000001</v>
      </c>
      <c r="S68" s="27">
        <v>3.0840000000000001</v>
      </c>
      <c r="T68" s="27">
        <v>1.764</v>
      </c>
      <c r="U68" s="27">
        <v>7.7460000000000004</v>
      </c>
      <c r="V68" s="27">
        <v>4.2539999999999996</v>
      </c>
      <c r="W68" s="28">
        <v>3.8149999999999999</v>
      </c>
    </row>
    <row r="69" spans="2:23" x14ac:dyDescent="0.25">
      <c r="B69" s="26">
        <v>1.726</v>
      </c>
      <c r="C69" s="45">
        <v>1.3140000000000001</v>
      </c>
      <c r="D69" s="45">
        <v>2.1829999999999998</v>
      </c>
      <c r="E69" s="45">
        <v>1.6160000000000001</v>
      </c>
      <c r="F69" s="46">
        <v>1.65</v>
      </c>
      <c r="G69" s="45">
        <v>3.2101999999999999</v>
      </c>
      <c r="H69" s="45">
        <v>1.452</v>
      </c>
      <c r="I69" s="45">
        <v>4.0990000000000002</v>
      </c>
      <c r="J69" s="45">
        <v>2.6579999999999999</v>
      </c>
      <c r="K69" s="46">
        <v>2.8559999999999999</v>
      </c>
      <c r="N69" s="26">
        <v>1.726</v>
      </c>
      <c r="O69" s="27">
        <v>1.5920000000000001</v>
      </c>
      <c r="P69" s="27">
        <v>2.7879999999999998</v>
      </c>
      <c r="Q69" s="27">
        <v>2.2559999999999998</v>
      </c>
      <c r="R69" s="28">
        <v>2.3650000000000002</v>
      </c>
      <c r="S69" s="27">
        <v>3.2101999999999999</v>
      </c>
      <c r="T69" s="27">
        <v>1.8560000000000001</v>
      </c>
      <c r="U69" s="27">
        <v>7.46</v>
      </c>
      <c r="V69" s="27">
        <v>4.6580000000000004</v>
      </c>
      <c r="W69" s="28">
        <v>3.7450000000000001</v>
      </c>
    </row>
    <row r="70" spans="2:23" x14ac:dyDescent="0.25">
      <c r="B70" s="26">
        <v>1.881</v>
      </c>
      <c r="C70" s="45">
        <v>1.484</v>
      </c>
      <c r="D70" s="45">
        <v>1.9870000000000001</v>
      </c>
      <c r="E70" s="45">
        <v>1.794</v>
      </c>
      <c r="F70" s="46">
        <v>1.52</v>
      </c>
      <c r="G70" s="45">
        <v>3.2069999999999999</v>
      </c>
      <c r="H70" s="45">
        <v>1.5229999999999999</v>
      </c>
      <c r="I70" s="45">
        <v>3.351</v>
      </c>
      <c r="J70" s="45">
        <v>2.5470000000000002</v>
      </c>
      <c r="K70" s="46">
        <v>2.3210000000000002</v>
      </c>
      <c r="N70" s="26">
        <v>1.881</v>
      </c>
      <c r="O70" s="27">
        <v>1.708</v>
      </c>
      <c r="P70" s="27">
        <v>2.9279999999999999</v>
      </c>
      <c r="Q70" s="27">
        <v>2.456</v>
      </c>
      <c r="R70" s="28">
        <v>2.0009999999999999</v>
      </c>
      <c r="S70" s="27">
        <v>3.2069999999999999</v>
      </c>
      <c r="T70" s="27">
        <v>1.804</v>
      </c>
      <c r="U70" s="27">
        <v>6.0519999999999996</v>
      </c>
      <c r="V70" s="27">
        <v>3.8650000000000002</v>
      </c>
      <c r="W70" s="28">
        <v>4.2560000000000002</v>
      </c>
    </row>
    <row r="71" spans="2:23" x14ac:dyDescent="0.25">
      <c r="B71" s="26">
        <v>1.9159999999999999</v>
      </c>
      <c r="C71" s="45">
        <v>1.2050000000000001</v>
      </c>
      <c r="D71" s="45">
        <v>1.8560000000000001</v>
      </c>
      <c r="E71" s="45">
        <v>1.5649999999999999</v>
      </c>
      <c r="F71" s="46">
        <v>1.4159999999999999</v>
      </c>
      <c r="G71" s="45">
        <v>3.12</v>
      </c>
      <c r="H71" s="45">
        <v>1.325</v>
      </c>
      <c r="I71" s="45">
        <v>3.5150000000000001</v>
      </c>
      <c r="J71" s="45">
        <v>2.5979999999999999</v>
      </c>
      <c r="K71" s="46">
        <v>2.1579999999999999</v>
      </c>
      <c r="N71" s="26">
        <v>1.9159999999999999</v>
      </c>
      <c r="O71" s="27">
        <v>1.8140000000000001</v>
      </c>
      <c r="P71" s="27">
        <v>2.952</v>
      </c>
      <c r="Q71" s="27">
        <v>2.5870000000000002</v>
      </c>
      <c r="R71" s="28">
        <v>1.986</v>
      </c>
      <c r="S71" s="27">
        <v>3.12</v>
      </c>
      <c r="T71" s="27">
        <v>1.708</v>
      </c>
      <c r="U71" s="27">
        <v>6.891</v>
      </c>
      <c r="V71" s="27">
        <v>4.4580000000000002</v>
      </c>
      <c r="W71" s="28">
        <v>4.3650000000000002</v>
      </c>
    </row>
    <row r="72" spans="2:23" x14ac:dyDescent="0.25">
      <c r="B72" s="26">
        <v>1.873</v>
      </c>
      <c r="C72" s="45">
        <v>1.58</v>
      </c>
      <c r="D72" s="45">
        <v>2.145</v>
      </c>
      <c r="E72" s="45">
        <v>1.758</v>
      </c>
      <c r="F72" s="46">
        <v>1.609</v>
      </c>
      <c r="G72" s="45">
        <v>3.2240000000000002</v>
      </c>
      <c r="H72" s="45">
        <v>1.2689999999999999</v>
      </c>
      <c r="I72" s="45">
        <v>3.6840000000000002</v>
      </c>
      <c r="J72" s="45">
        <v>2.3140000000000001</v>
      </c>
      <c r="K72" s="46">
        <v>3.012</v>
      </c>
      <c r="N72" s="26">
        <v>1.873</v>
      </c>
      <c r="O72" s="27">
        <v>1.8859999999999999</v>
      </c>
      <c r="P72" s="27">
        <v>3.3159999999999998</v>
      </c>
      <c r="Q72" s="27">
        <v>2.6579999999999999</v>
      </c>
      <c r="R72" s="28">
        <v>1.9630000000000001</v>
      </c>
      <c r="S72" s="27">
        <v>3.4239999999999999</v>
      </c>
      <c r="T72" s="27">
        <v>1.613</v>
      </c>
      <c r="U72" s="27">
        <v>6.94</v>
      </c>
      <c r="V72" s="27">
        <v>3.754</v>
      </c>
      <c r="W72" s="28">
        <v>3.8559999999999999</v>
      </c>
    </row>
    <row r="73" spans="2:23" x14ac:dyDescent="0.25">
      <c r="B73" s="26">
        <v>2.0640000000000001</v>
      </c>
      <c r="C73" s="45">
        <v>1.482</v>
      </c>
      <c r="D73" s="45">
        <v>2.0209999999999999</v>
      </c>
      <c r="E73" s="45">
        <v>1.5658000000000001</v>
      </c>
      <c r="F73" s="46">
        <v>1.84</v>
      </c>
      <c r="G73" s="45">
        <v>3.1659999999999999</v>
      </c>
      <c r="H73" s="45">
        <v>1.369</v>
      </c>
      <c r="I73" s="45">
        <v>3.452</v>
      </c>
      <c r="J73" s="45">
        <v>2.1579999999999999</v>
      </c>
      <c r="K73" s="46">
        <v>2.6579999999999999</v>
      </c>
      <c r="N73" s="26">
        <v>2.0640000000000001</v>
      </c>
      <c r="O73" s="27">
        <v>1.431</v>
      </c>
      <c r="P73" s="27">
        <v>3.1110000000000002</v>
      </c>
      <c r="Q73" s="27">
        <v>2.456</v>
      </c>
      <c r="R73" s="28">
        <v>2.012</v>
      </c>
      <c r="S73" s="27">
        <v>3.5659999999999998</v>
      </c>
      <c r="T73" s="27">
        <v>2.206</v>
      </c>
      <c r="U73" s="27">
        <v>6.766</v>
      </c>
      <c r="V73" s="27">
        <v>3.7210000000000001</v>
      </c>
      <c r="W73" s="28">
        <v>3.9980000000000002</v>
      </c>
    </row>
    <row r="74" spans="2:23" x14ac:dyDescent="0.25">
      <c r="B74" s="26">
        <v>1.7689999999999999</v>
      </c>
      <c r="C74" s="45">
        <v>1.2869999999999999</v>
      </c>
      <c r="D74" s="45">
        <v>1.865</v>
      </c>
      <c r="E74" s="45">
        <v>1.8740000000000001</v>
      </c>
      <c r="F74" s="46">
        <v>1.4390000000000001</v>
      </c>
      <c r="G74" s="45">
        <v>2.7690000000000001</v>
      </c>
      <c r="H74" s="45">
        <v>1.456</v>
      </c>
      <c r="I74" s="45">
        <v>3.2959999999999998</v>
      </c>
      <c r="J74" s="45">
        <v>2.2360000000000002</v>
      </c>
      <c r="K74" s="46">
        <v>2.8650000000000002</v>
      </c>
      <c r="N74" s="26">
        <v>1.7689999999999999</v>
      </c>
      <c r="O74" s="27">
        <v>1.476</v>
      </c>
      <c r="P74" s="27">
        <v>3.2879999999999998</v>
      </c>
      <c r="Q74" s="27">
        <v>2.5680000000000001</v>
      </c>
      <c r="R74" s="28">
        <v>2.032</v>
      </c>
      <c r="S74" s="27">
        <v>2.9689999999999999</v>
      </c>
      <c r="T74" s="27">
        <v>1.9650000000000001</v>
      </c>
      <c r="U74" s="27">
        <v>6.7949999999999999</v>
      </c>
      <c r="V74" s="27">
        <v>3.2559999999999998</v>
      </c>
      <c r="W74" s="28">
        <v>3.6579999999999999</v>
      </c>
    </row>
    <row r="75" spans="2:23" x14ac:dyDescent="0.25">
      <c r="B75" s="26">
        <v>1.863</v>
      </c>
      <c r="C75" s="45">
        <v>1.3580000000000001</v>
      </c>
      <c r="D75" s="45">
        <v>1.954</v>
      </c>
      <c r="E75" s="45">
        <v>1.865</v>
      </c>
      <c r="F75" s="46">
        <v>1.429</v>
      </c>
      <c r="G75" s="45">
        <v>2.758</v>
      </c>
      <c r="H75" s="45">
        <v>1.423</v>
      </c>
      <c r="I75" s="45">
        <v>3.7669999999999999</v>
      </c>
      <c r="J75" s="45">
        <v>2.8650000000000002</v>
      </c>
      <c r="K75" s="46">
        <v>2.4580000000000002</v>
      </c>
      <c r="N75" s="26">
        <v>1.863</v>
      </c>
      <c r="O75" s="27">
        <v>1.714</v>
      </c>
      <c r="P75" s="27">
        <v>2.7250000000000001</v>
      </c>
      <c r="Q75" s="27">
        <v>2.3650000000000002</v>
      </c>
      <c r="R75" s="28">
        <v>2.3250000000000002</v>
      </c>
      <c r="S75" s="27">
        <v>2.758</v>
      </c>
      <c r="T75" s="27">
        <v>2.3214000000000001</v>
      </c>
      <c r="U75" s="27">
        <v>7.8120000000000003</v>
      </c>
      <c r="V75" s="27">
        <v>3.6579999999999999</v>
      </c>
      <c r="W75" s="28">
        <v>3.7850000000000001</v>
      </c>
    </row>
    <row r="76" spans="2:23" x14ac:dyDescent="0.25">
      <c r="B76" s="26">
        <v>1.879</v>
      </c>
      <c r="C76" s="45">
        <v>1.458</v>
      </c>
      <c r="D76" s="45">
        <v>2.1480000000000001</v>
      </c>
      <c r="E76" s="45">
        <v>1.865</v>
      </c>
      <c r="F76" s="46">
        <v>1.5509999999999999</v>
      </c>
      <c r="G76" s="45">
        <v>2.698</v>
      </c>
      <c r="H76" s="45">
        <v>1.325</v>
      </c>
      <c r="I76" s="45">
        <v>3.4060000000000001</v>
      </c>
      <c r="J76" s="45">
        <v>2.786</v>
      </c>
      <c r="K76" s="46">
        <v>2.3559999999999999</v>
      </c>
      <c r="N76" s="26">
        <v>1.879</v>
      </c>
      <c r="O76" s="27">
        <v>1.6539999999999999</v>
      </c>
      <c r="P76" s="27">
        <v>3.5840000000000001</v>
      </c>
      <c r="Q76" s="27">
        <v>2.7559999999999998</v>
      </c>
      <c r="R76" s="28">
        <v>2.145</v>
      </c>
      <c r="S76" s="27">
        <v>2.9980000000000002</v>
      </c>
      <c r="T76" s="27">
        <v>2.415</v>
      </c>
      <c r="U76" s="27">
        <v>8.0210000000000008</v>
      </c>
      <c r="V76" s="27">
        <v>3.8650000000000002</v>
      </c>
      <c r="W76" s="28">
        <v>3.802</v>
      </c>
    </row>
    <row r="77" spans="2:23" x14ac:dyDescent="0.25">
      <c r="B77" s="26">
        <v>2.1349999999999998</v>
      </c>
      <c r="C77" s="45">
        <v>1.1579999999999999</v>
      </c>
      <c r="D77" s="45">
        <v>2.0139999999999998</v>
      </c>
      <c r="E77" s="45">
        <v>1.9650000000000001</v>
      </c>
      <c r="F77" s="46">
        <v>1.5509999999999999</v>
      </c>
      <c r="G77" s="45">
        <v>2.8654000000000002</v>
      </c>
      <c r="H77" s="45">
        <v>1.258</v>
      </c>
      <c r="I77" s="45">
        <v>3.6669999999999998</v>
      </c>
      <c r="J77" s="45">
        <v>2.8650000000000002</v>
      </c>
      <c r="K77" s="46">
        <v>2.569</v>
      </c>
      <c r="N77" s="26">
        <v>2.1349999999999998</v>
      </c>
      <c r="O77" s="27">
        <v>1.548</v>
      </c>
      <c r="P77" s="27">
        <v>3.4870000000000001</v>
      </c>
      <c r="Q77" s="27">
        <v>2.3650000000000002</v>
      </c>
      <c r="R77" s="28">
        <v>2.0779999999999998</v>
      </c>
      <c r="S77" s="27">
        <v>2.8654000000000002</v>
      </c>
      <c r="T77" s="27">
        <v>1.9850000000000001</v>
      </c>
      <c r="U77" s="27">
        <v>6.8949999999999996</v>
      </c>
      <c r="V77" s="27">
        <v>3.9649999999999999</v>
      </c>
      <c r="W77" s="28">
        <v>4.3250000000000002</v>
      </c>
    </row>
    <row r="78" spans="2:23" x14ac:dyDescent="0.25">
      <c r="B78" s="26">
        <v>2.0649999999999999</v>
      </c>
      <c r="C78" s="45">
        <v>1.2849999999999999</v>
      </c>
      <c r="D78" s="45">
        <v>1.754</v>
      </c>
      <c r="E78" s="45">
        <v>1.4750000000000001</v>
      </c>
      <c r="F78" s="46">
        <v>1.7</v>
      </c>
      <c r="G78" s="45">
        <v>2.758</v>
      </c>
      <c r="H78" s="45">
        <v>1.421</v>
      </c>
      <c r="I78" s="45">
        <v>3.415</v>
      </c>
      <c r="J78" s="45">
        <v>2.145</v>
      </c>
      <c r="K78" s="46">
        <v>2.8650000000000002</v>
      </c>
      <c r="N78" s="26">
        <v>2.0649999999999999</v>
      </c>
      <c r="O78" s="27">
        <v>1.754</v>
      </c>
      <c r="P78" s="27">
        <v>3.258</v>
      </c>
      <c r="Q78" s="27">
        <v>2.012</v>
      </c>
      <c r="R78" s="28">
        <v>2.3650000000000002</v>
      </c>
      <c r="S78" s="27">
        <v>3.758</v>
      </c>
      <c r="T78" s="27">
        <v>1.998</v>
      </c>
      <c r="U78" s="27">
        <v>7.3579999999999997</v>
      </c>
      <c r="V78" s="27">
        <v>3.9870000000000001</v>
      </c>
      <c r="W78" s="28">
        <v>3.9249999999999998</v>
      </c>
    </row>
    <row r="79" spans="2:23" x14ac:dyDescent="0.25">
      <c r="B79" s="26">
        <v>2.0249999999999999</v>
      </c>
      <c r="C79" s="45">
        <v>1.2350000000000001</v>
      </c>
      <c r="D79" s="45">
        <v>1.968</v>
      </c>
      <c r="E79" s="45">
        <v>1.7150000000000001</v>
      </c>
      <c r="F79" s="46">
        <v>1.7190000000000001</v>
      </c>
      <c r="G79" s="45">
        <v>2.8650000000000002</v>
      </c>
      <c r="H79" s="45">
        <v>1.3580000000000001</v>
      </c>
      <c r="I79" s="45">
        <v>3.258</v>
      </c>
      <c r="J79" s="45">
        <v>2.9649999999999999</v>
      </c>
      <c r="K79" s="46">
        <v>2.7559999999999998</v>
      </c>
      <c r="N79" s="26">
        <v>2.0249999999999999</v>
      </c>
      <c r="O79" s="27">
        <v>1.548</v>
      </c>
      <c r="P79" s="27">
        <v>3.3580000000000001</v>
      </c>
      <c r="Q79" s="27">
        <v>2.2349999999999999</v>
      </c>
      <c r="R79" s="28">
        <v>2.4889999999999999</v>
      </c>
      <c r="S79" s="27">
        <v>2.8650000000000002</v>
      </c>
      <c r="T79" s="27">
        <v>2.419</v>
      </c>
      <c r="U79" s="27">
        <v>7.6539999999999999</v>
      </c>
      <c r="V79" s="27">
        <v>4.0209999999999999</v>
      </c>
      <c r="W79" s="28">
        <v>3.2559999999999998</v>
      </c>
    </row>
    <row r="80" spans="2:23" x14ac:dyDescent="0.25">
      <c r="B80" s="29">
        <v>2.1480000000000001</v>
      </c>
      <c r="C80" s="48">
        <v>1.298</v>
      </c>
      <c r="D80" s="48">
        <v>1.698</v>
      </c>
      <c r="E80" s="48">
        <v>1.4850000000000001</v>
      </c>
      <c r="F80" s="49">
        <v>1.639</v>
      </c>
      <c r="G80" s="48">
        <v>2.8580000000000001</v>
      </c>
      <c r="H80" s="48">
        <v>1.258</v>
      </c>
      <c r="I80" s="48">
        <v>3.387</v>
      </c>
      <c r="J80" s="48">
        <v>3.012</v>
      </c>
      <c r="K80" s="49">
        <v>2.6579999999999999</v>
      </c>
      <c r="N80" s="29">
        <v>2.1480000000000001</v>
      </c>
      <c r="O80" s="30">
        <v>1.498</v>
      </c>
      <c r="P80" s="30">
        <v>3.6579999999999999</v>
      </c>
      <c r="Q80" s="30">
        <v>2.3559999999999999</v>
      </c>
      <c r="R80" s="31">
        <v>2.6890000000000001</v>
      </c>
      <c r="S80" s="30">
        <v>3.8580000000000001</v>
      </c>
      <c r="T80" s="30">
        <v>1.9530000000000001</v>
      </c>
      <c r="U80" s="30">
        <v>7.0213999999999999</v>
      </c>
      <c r="V80" s="30">
        <v>3.569</v>
      </c>
      <c r="W80" s="31">
        <v>3.9630000000000001</v>
      </c>
    </row>
    <row r="81" spans="2:23" ht="15.75" x14ac:dyDescent="0.25">
      <c r="F81" s="34" t="s">
        <v>42</v>
      </c>
      <c r="G81" s="115" t="s">
        <v>183</v>
      </c>
      <c r="H81" s="115" t="s">
        <v>184</v>
      </c>
      <c r="I81" s="115" t="s">
        <v>185</v>
      </c>
      <c r="J81" s="115" t="s">
        <v>186</v>
      </c>
      <c r="K81" s="116" t="s">
        <v>186</v>
      </c>
      <c r="R81" s="34" t="s">
        <v>42</v>
      </c>
      <c r="S81" s="115" t="s">
        <v>183</v>
      </c>
      <c r="T81" s="115" t="s">
        <v>184</v>
      </c>
      <c r="U81" s="115" t="s">
        <v>185</v>
      </c>
      <c r="V81" s="115" t="s">
        <v>186</v>
      </c>
      <c r="W81" s="116" t="s">
        <v>186</v>
      </c>
    </row>
    <row r="82" spans="2:23" x14ac:dyDescent="0.25">
      <c r="F82" s="26" t="s">
        <v>323</v>
      </c>
      <c r="G82" s="45" t="s">
        <v>324</v>
      </c>
      <c r="H82" s="109">
        <v>4.7794410204234903E-40</v>
      </c>
      <c r="I82" s="45"/>
      <c r="J82" s="45"/>
      <c r="K82" s="46"/>
      <c r="R82" s="26" t="s">
        <v>323</v>
      </c>
      <c r="S82" s="45" t="s">
        <v>324</v>
      </c>
      <c r="T82" s="109">
        <v>4.7512573774172695E-20</v>
      </c>
      <c r="U82" s="109"/>
      <c r="V82" s="45"/>
      <c r="W82" s="46"/>
    </row>
    <row r="83" spans="2:23" x14ac:dyDescent="0.25">
      <c r="F83" s="44"/>
      <c r="G83" s="45" t="s">
        <v>325</v>
      </c>
      <c r="H83" s="109">
        <v>1.2621679802353046E-11</v>
      </c>
      <c r="I83" s="45"/>
      <c r="J83" s="45"/>
      <c r="K83" s="46"/>
      <c r="R83" s="44"/>
      <c r="S83" s="45" t="s">
        <v>325</v>
      </c>
      <c r="T83" s="109">
        <v>3.8517960844574425E-33</v>
      </c>
      <c r="U83" s="109"/>
      <c r="V83" s="45"/>
      <c r="W83" s="46"/>
    </row>
    <row r="84" spans="2:23" x14ac:dyDescent="0.25">
      <c r="F84" s="44"/>
      <c r="G84" s="45" t="s">
        <v>327</v>
      </c>
      <c r="H84" s="109">
        <v>1.5600008796228136E-8</v>
      </c>
      <c r="I84" s="45"/>
      <c r="J84" s="45"/>
      <c r="K84" s="46"/>
      <c r="R84" s="44"/>
      <c r="S84" s="45" t="s">
        <v>327</v>
      </c>
      <c r="T84" s="109">
        <v>1.2314936164123513E-13</v>
      </c>
      <c r="U84" s="109"/>
      <c r="V84" s="45"/>
      <c r="W84" s="46"/>
    </row>
    <row r="85" spans="2:23" x14ac:dyDescent="0.25">
      <c r="F85" s="44"/>
      <c r="G85" s="45" t="s">
        <v>326</v>
      </c>
      <c r="H85" s="109">
        <v>1.2637314579905034E-38</v>
      </c>
      <c r="I85" s="45"/>
      <c r="J85" s="45"/>
      <c r="K85" s="46"/>
      <c r="R85" s="44"/>
      <c r="S85" s="45" t="s">
        <v>326</v>
      </c>
      <c r="T85" s="109">
        <v>1.3886018730373159E-40</v>
      </c>
      <c r="U85" s="109"/>
      <c r="V85" s="45"/>
      <c r="W85" s="46"/>
    </row>
    <row r="86" spans="2:23" x14ac:dyDescent="0.25">
      <c r="F86" s="44"/>
      <c r="G86" s="45" t="s">
        <v>328</v>
      </c>
      <c r="H86" s="109">
        <v>4.1673836950972081E-33</v>
      </c>
      <c r="I86" s="45"/>
      <c r="J86" s="45"/>
      <c r="K86" s="46"/>
      <c r="R86" s="44"/>
      <c r="S86" s="45" t="s">
        <v>328</v>
      </c>
      <c r="T86" s="109">
        <v>2.7653503181781195E-41</v>
      </c>
      <c r="U86" s="109"/>
      <c r="V86" s="45"/>
      <c r="W86" s="46"/>
    </row>
    <row r="87" spans="2:23" x14ac:dyDescent="0.25">
      <c r="F87" s="47"/>
      <c r="G87" s="48" t="s">
        <v>330</v>
      </c>
      <c r="H87" s="112">
        <v>2.0477512177723259E-21</v>
      </c>
      <c r="I87" s="48"/>
      <c r="J87" s="48"/>
      <c r="K87" s="49"/>
      <c r="R87" s="47"/>
      <c r="S87" s="48" t="s">
        <v>330</v>
      </c>
      <c r="T87" s="112">
        <v>2.7500653238753907E-45</v>
      </c>
      <c r="U87" s="112"/>
      <c r="V87" s="48"/>
      <c r="W87" s="49"/>
    </row>
    <row r="90" spans="2:23" x14ac:dyDescent="0.25">
      <c r="M90" s="91" t="s">
        <v>219</v>
      </c>
      <c r="O90" s="264" t="s">
        <v>367</v>
      </c>
      <c r="P90" s="265"/>
    </row>
    <row r="91" spans="2:23" x14ac:dyDescent="0.25">
      <c r="B91" s="91" t="s">
        <v>217</v>
      </c>
      <c r="H91" s="91" t="s">
        <v>218</v>
      </c>
      <c r="M91" s="114"/>
      <c r="N91" s="115"/>
      <c r="O91" s="115" t="s">
        <v>4</v>
      </c>
      <c r="P91" s="115" t="s">
        <v>5</v>
      </c>
      <c r="Q91" s="115" t="s">
        <v>10</v>
      </c>
      <c r="R91" s="116" t="s">
        <v>7</v>
      </c>
    </row>
    <row r="92" spans="2:23" x14ac:dyDescent="0.25">
      <c r="B92" s="153"/>
      <c r="C92" s="154" t="s">
        <v>284</v>
      </c>
      <c r="D92" s="163" t="s">
        <v>285</v>
      </c>
      <c r="H92" s="153"/>
      <c r="I92" s="154" t="s">
        <v>284</v>
      </c>
      <c r="J92" s="163" t="s">
        <v>285</v>
      </c>
      <c r="M92" s="249" t="s">
        <v>8</v>
      </c>
      <c r="N92" s="154" t="s">
        <v>2</v>
      </c>
      <c r="O92" s="154">
        <v>1</v>
      </c>
      <c r="P92" s="154">
        <v>1</v>
      </c>
      <c r="Q92" s="126">
        <v>1</v>
      </c>
      <c r="R92" s="127">
        <v>0</v>
      </c>
    </row>
    <row r="93" spans="2:23" x14ac:dyDescent="0.25">
      <c r="B93" s="44" t="s">
        <v>310</v>
      </c>
      <c r="C93" s="45">
        <v>1</v>
      </c>
      <c r="D93" s="46">
        <v>0</v>
      </c>
      <c r="H93" s="44" t="s">
        <v>287</v>
      </c>
      <c r="I93" s="45">
        <v>1.1539999999999999</v>
      </c>
      <c r="J93" s="46">
        <v>0.189</v>
      </c>
      <c r="M93" s="227"/>
      <c r="N93" s="92" t="s">
        <v>37</v>
      </c>
      <c r="O93" s="45">
        <v>0.104</v>
      </c>
      <c r="P93" s="45">
        <v>0.13900000000000001</v>
      </c>
      <c r="Q93" s="109">
        <v>0.1215</v>
      </c>
      <c r="R93" s="110">
        <v>2.4748737341529273E-2</v>
      </c>
    </row>
    <row r="94" spans="2:23" x14ac:dyDescent="0.25">
      <c r="B94" s="44" t="s">
        <v>309</v>
      </c>
      <c r="C94" s="45">
        <v>2.2650000000000001</v>
      </c>
      <c r="D94" s="46">
        <v>0.46800000000000003</v>
      </c>
      <c r="H94" s="44" t="s">
        <v>313</v>
      </c>
      <c r="I94" s="45">
        <v>1.0249999999999999</v>
      </c>
      <c r="J94" s="46">
        <v>0.14499999999999999</v>
      </c>
      <c r="M94" s="227"/>
      <c r="N94" s="45" t="s">
        <v>104</v>
      </c>
      <c r="O94" s="45">
        <v>0.88600000000000001</v>
      </c>
      <c r="P94" s="45">
        <v>1.1970000000000001</v>
      </c>
      <c r="Q94" s="109">
        <v>1.0415000000000001</v>
      </c>
      <c r="R94" s="110">
        <v>0.21991020894901583</v>
      </c>
    </row>
    <row r="95" spans="2:23" x14ac:dyDescent="0.25">
      <c r="B95" s="44" t="s">
        <v>311</v>
      </c>
      <c r="C95" s="45">
        <v>0.56499999999999995</v>
      </c>
      <c r="D95" s="46">
        <v>0.125</v>
      </c>
      <c r="H95" s="44" t="s">
        <v>314</v>
      </c>
      <c r="I95" s="45">
        <v>3.056</v>
      </c>
      <c r="J95" s="46">
        <v>0.25900000000000001</v>
      </c>
      <c r="M95" s="227"/>
      <c r="N95" s="45" t="s">
        <v>163</v>
      </c>
      <c r="O95" s="45">
        <v>0.57199999999999995</v>
      </c>
      <c r="P95" s="45">
        <v>0.93400000000000005</v>
      </c>
      <c r="Q95" s="109">
        <v>0.753</v>
      </c>
      <c r="R95" s="110">
        <v>0.25597265478953035</v>
      </c>
    </row>
    <row r="96" spans="2:23" x14ac:dyDescent="0.25">
      <c r="B96" s="47" t="s">
        <v>312</v>
      </c>
      <c r="C96" s="48">
        <v>1.0249999999999999</v>
      </c>
      <c r="D96" s="49">
        <v>0.14899999999999999</v>
      </c>
      <c r="H96" s="44" t="s">
        <v>315</v>
      </c>
      <c r="I96" s="45">
        <v>0.14799999999999999</v>
      </c>
      <c r="J96" s="46">
        <v>0.10199999999999999</v>
      </c>
      <c r="M96" s="228"/>
      <c r="N96" s="48" t="s">
        <v>164</v>
      </c>
      <c r="O96" s="48">
        <v>1.038</v>
      </c>
      <c r="P96" s="48">
        <v>1.2509999999999999</v>
      </c>
      <c r="Q96" s="112">
        <v>1.1444999999999999</v>
      </c>
      <c r="R96" s="113">
        <v>0.15061374439273451</v>
      </c>
    </row>
    <row r="97" spans="2:21" x14ac:dyDescent="0.25">
      <c r="H97" s="47" t="s">
        <v>316</v>
      </c>
      <c r="I97" s="48">
        <v>0.66800000000000004</v>
      </c>
      <c r="J97" s="49">
        <v>0.22600000000000001</v>
      </c>
      <c r="M97" s="259" t="s">
        <v>9</v>
      </c>
      <c r="N97" s="45" t="s">
        <v>2</v>
      </c>
      <c r="O97" s="45">
        <v>2.0990000000000002</v>
      </c>
      <c r="P97" s="45">
        <v>2.3279999999999998</v>
      </c>
      <c r="Q97" s="109">
        <v>2.2134999999999998</v>
      </c>
      <c r="R97" s="110">
        <v>0.16192745289171911</v>
      </c>
    </row>
    <row r="98" spans="2:21" x14ac:dyDescent="0.25">
      <c r="M98" s="227"/>
      <c r="N98" s="92" t="s">
        <v>37</v>
      </c>
      <c r="O98" s="45">
        <v>8.1000000000000003E-2</v>
      </c>
      <c r="P98" s="45">
        <v>0.14799999999999999</v>
      </c>
      <c r="Q98" s="109">
        <v>0.11449999999999999</v>
      </c>
      <c r="R98" s="110">
        <v>4.7376154339498683E-2</v>
      </c>
      <c r="S98" s="251" t="s">
        <v>282</v>
      </c>
      <c r="T98" s="221"/>
    </row>
    <row r="99" spans="2:21" x14ac:dyDescent="0.25">
      <c r="M99" s="227"/>
      <c r="N99" s="45" t="s">
        <v>104</v>
      </c>
      <c r="O99" s="45">
        <v>4.0049999999999999</v>
      </c>
      <c r="P99" s="45">
        <v>4.508</v>
      </c>
      <c r="Q99" s="109">
        <v>4.2565</v>
      </c>
      <c r="R99" s="110">
        <v>0.35567471093683345</v>
      </c>
      <c r="S99" s="140">
        <v>4.6817778364293831E-5</v>
      </c>
      <c r="T99" s="267">
        <v>1.3011510957649972E-3</v>
      </c>
      <c r="U99" s="269"/>
    </row>
    <row r="100" spans="2:21" x14ac:dyDescent="0.25">
      <c r="M100" s="227"/>
      <c r="N100" s="45" t="s">
        <v>163</v>
      </c>
      <c r="O100" s="45">
        <v>2.7109999999999999</v>
      </c>
      <c r="P100" s="45">
        <v>3.0179999999999998</v>
      </c>
      <c r="Q100" s="109">
        <v>2.8644999999999996</v>
      </c>
      <c r="R100" s="110">
        <v>0.21708178182427007</v>
      </c>
      <c r="S100" s="266">
        <v>1.8151375511924287E-7</v>
      </c>
      <c r="T100" s="244"/>
      <c r="U100" s="270"/>
    </row>
    <row r="101" spans="2:21" x14ac:dyDescent="0.25">
      <c r="M101" s="228"/>
      <c r="N101" s="48" t="s">
        <v>164</v>
      </c>
      <c r="O101" s="48">
        <v>3.0819999999999999</v>
      </c>
      <c r="P101" s="48">
        <v>3.6320000000000001</v>
      </c>
      <c r="Q101" s="112">
        <v>3.3570000000000002</v>
      </c>
      <c r="R101" s="113">
        <v>0.38890872965260137</v>
      </c>
      <c r="S101" s="268"/>
      <c r="T101" s="226"/>
      <c r="U101" s="270"/>
    </row>
    <row r="104" spans="2:21" x14ac:dyDescent="0.25">
      <c r="B104" s="91" t="s">
        <v>221</v>
      </c>
      <c r="D104" s="264" t="s">
        <v>367</v>
      </c>
      <c r="E104" s="265"/>
      <c r="M104" s="91" t="s">
        <v>220</v>
      </c>
      <c r="O104" s="264" t="s">
        <v>367</v>
      </c>
      <c r="P104" s="265"/>
    </row>
    <row r="105" spans="2:21" x14ac:dyDescent="0.25">
      <c r="B105" s="164"/>
      <c r="C105" s="115"/>
      <c r="D105" s="115" t="s">
        <v>139</v>
      </c>
      <c r="E105" s="115" t="s">
        <v>140</v>
      </c>
      <c r="F105" s="115" t="s">
        <v>142</v>
      </c>
      <c r="G105" s="116" t="s">
        <v>232</v>
      </c>
      <c r="M105" s="114"/>
      <c r="N105" s="115"/>
      <c r="O105" s="115" t="s">
        <v>304</v>
      </c>
      <c r="P105" s="115" t="s">
        <v>305</v>
      </c>
      <c r="Q105" s="115" t="s">
        <v>306</v>
      </c>
      <c r="R105" s="116" t="s">
        <v>307</v>
      </c>
    </row>
    <row r="106" spans="2:21" x14ac:dyDescent="0.25">
      <c r="B106" s="249" t="s">
        <v>68</v>
      </c>
      <c r="C106" s="45" t="s">
        <v>33</v>
      </c>
      <c r="D106" s="45">
        <v>1</v>
      </c>
      <c r="E106" s="45">
        <v>1</v>
      </c>
      <c r="F106" s="45">
        <v>1</v>
      </c>
      <c r="G106" s="46">
        <v>0</v>
      </c>
      <c r="M106" s="249" t="s">
        <v>318</v>
      </c>
      <c r="N106" s="45" t="s">
        <v>317</v>
      </c>
      <c r="O106" s="45">
        <v>1</v>
      </c>
      <c r="P106" s="45">
        <v>1</v>
      </c>
      <c r="Q106" s="109">
        <f>AVERAGE(O106:P106)</f>
        <v>1</v>
      </c>
      <c r="R106" s="110">
        <f>STDEVA(O106:P106)</f>
        <v>0</v>
      </c>
    </row>
    <row r="107" spans="2:21" x14ac:dyDescent="0.25">
      <c r="B107" s="227"/>
      <c r="C107" s="92" t="s">
        <v>135</v>
      </c>
      <c r="D107" s="45">
        <v>8.7999999999999995E-2</v>
      </c>
      <c r="E107" s="45">
        <v>0.11600000000000001</v>
      </c>
      <c r="F107" s="45">
        <v>0.10200000000000001</v>
      </c>
      <c r="G107" s="46">
        <v>1.9798989873223243E-2</v>
      </c>
      <c r="M107" s="227"/>
      <c r="N107" s="92" t="s">
        <v>320</v>
      </c>
      <c r="O107" s="45">
        <v>0.122</v>
      </c>
      <c r="P107" s="45">
        <v>0.16900000000000001</v>
      </c>
      <c r="Q107" s="109">
        <f t="shared" ref="Q107:Q115" si="0">AVERAGE(O107:P107)</f>
        <v>0.14550000000000002</v>
      </c>
      <c r="R107" s="110">
        <f t="shared" ref="R107:R115" si="1">STDEVA(O107:P107)</f>
        <v>3.3234018715767651E-2</v>
      </c>
    </row>
    <row r="108" spans="2:21" x14ac:dyDescent="0.25">
      <c r="B108" s="227"/>
      <c r="C108" s="45" t="s">
        <v>136</v>
      </c>
      <c r="D108" s="45">
        <v>2.1469999999999998</v>
      </c>
      <c r="E108" s="45">
        <v>2.4820000000000002</v>
      </c>
      <c r="F108" s="45">
        <v>2.3144999999999998</v>
      </c>
      <c r="G108" s="46">
        <v>0.23688077169749369</v>
      </c>
      <c r="M108" s="227"/>
      <c r="N108" s="69" t="s">
        <v>287</v>
      </c>
      <c r="O108" s="45">
        <v>0.96799999999999997</v>
      </c>
      <c r="P108" s="45">
        <v>1.323</v>
      </c>
      <c r="Q108" s="109">
        <f t="shared" si="0"/>
        <v>1.1455</v>
      </c>
      <c r="R108" s="110">
        <f t="shared" si="1"/>
        <v>0.25102290732122462</v>
      </c>
    </row>
    <row r="109" spans="2:21" x14ac:dyDescent="0.25">
      <c r="B109" s="227"/>
      <c r="C109" s="45" t="s">
        <v>311</v>
      </c>
      <c r="D109" s="45">
        <v>1.2889999999999999</v>
      </c>
      <c r="E109" s="45">
        <v>1.7569999999999999</v>
      </c>
      <c r="F109" s="45">
        <v>1.5229999999999999</v>
      </c>
      <c r="G109" s="46">
        <v>0.33092597359530362</v>
      </c>
      <c r="M109" s="227"/>
      <c r="N109" s="45" t="s">
        <v>313</v>
      </c>
      <c r="O109" s="45">
        <v>1.028</v>
      </c>
      <c r="P109" s="45">
        <v>1.4359999999999999</v>
      </c>
      <c r="Q109" s="109">
        <f t="shared" si="0"/>
        <v>1.232</v>
      </c>
      <c r="R109" s="110">
        <f t="shared" si="1"/>
        <v>0.28849956672411098</v>
      </c>
    </row>
    <row r="110" spans="2:21" x14ac:dyDescent="0.25">
      <c r="B110" s="227"/>
      <c r="C110" s="45" t="s">
        <v>312</v>
      </c>
      <c r="D110" s="45">
        <v>1.825</v>
      </c>
      <c r="E110" s="45">
        <v>2.2440000000000002</v>
      </c>
      <c r="F110" s="45">
        <v>2.0345</v>
      </c>
      <c r="G110" s="46">
        <v>0.296277741317168</v>
      </c>
      <c r="M110" s="228"/>
      <c r="N110" s="48" t="s">
        <v>316</v>
      </c>
      <c r="O110" s="48">
        <v>0.746</v>
      </c>
      <c r="P110" s="48">
        <v>0.96799999999999997</v>
      </c>
      <c r="Q110" s="112">
        <f t="shared" si="0"/>
        <v>0.85699999999999998</v>
      </c>
      <c r="R110" s="113">
        <f t="shared" si="1"/>
        <v>0.15697770542341302</v>
      </c>
    </row>
    <row r="111" spans="2:21" x14ac:dyDescent="0.25">
      <c r="B111" s="227"/>
      <c r="C111" s="92" t="s">
        <v>119</v>
      </c>
      <c r="D111" s="45">
        <v>0.106</v>
      </c>
      <c r="E111" s="45">
        <v>0.14099999999999999</v>
      </c>
      <c r="F111" s="45">
        <v>0.1235</v>
      </c>
      <c r="G111" s="46">
        <v>2.4748737341529062E-2</v>
      </c>
      <c r="M111" s="249" t="s">
        <v>319</v>
      </c>
      <c r="N111" s="45" t="s">
        <v>317</v>
      </c>
      <c r="O111" s="45">
        <v>2.145</v>
      </c>
      <c r="P111" s="45">
        <v>2.359</v>
      </c>
      <c r="Q111" s="109">
        <f t="shared" si="0"/>
        <v>2.2519999999999998</v>
      </c>
      <c r="R111" s="110">
        <f t="shared" si="1"/>
        <v>0.15132085117392116</v>
      </c>
    </row>
    <row r="112" spans="2:21" x14ac:dyDescent="0.25">
      <c r="B112" s="227"/>
      <c r="C112" s="45" t="s">
        <v>287</v>
      </c>
      <c r="D112" s="45">
        <v>2.0960000000000001</v>
      </c>
      <c r="E112" s="45">
        <v>2.5590000000000002</v>
      </c>
      <c r="F112" s="45">
        <v>2.3275000000000001</v>
      </c>
      <c r="G112" s="46">
        <v>0.32739043968937154</v>
      </c>
      <c r="M112" s="227"/>
      <c r="N112" s="92" t="s">
        <v>320</v>
      </c>
      <c r="O112" s="45">
        <v>9.0999999999999998E-2</v>
      </c>
      <c r="P112" s="45">
        <v>0.114</v>
      </c>
      <c r="Q112" s="109">
        <f t="shared" si="0"/>
        <v>0.10250000000000001</v>
      </c>
      <c r="R112" s="110">
        <f t="shared" si="1"/>
        <v>1.6263455967290511E-2</v>
      </c>
      <c r="S112" s="251" t="s">
        <v>282</v>
      </c>
      <c r="T112" s="221"/>
    </row>
    <row r="113" spans="2:20" x14ac:dyDescent="0.25">
      <c r="B113" s="227"/>
      <c r="C113" s="45" t="s">
        <v>313</v>
      </c>
      <c r="D113" s="45">
        <v>1.8169999999999999</v>
      </c>
      <c r="E113" s="45">
        <v>2.226</v>
      </c>
      <c r="F113" s="45">
        <v>2.0215000000000001</v>
      </c>
      <c r="G113" s="46">
        <v>0.28920667350529716</v>
      </c>
      <c r="M113" s="227"/>
      <c r="N113" s="69" t="s">
        <v>287</v>
      </c>
      <c r="O113" s="45">
        <v>7.2089999999999996</v>
      </c>
      <c r="P113" s="45">
        <v>7.883</v>
      </c>
      <c r="Q113" s="109">
        <f t="shared" si="0"/>
        <v>7.5459999999999994</v>
      </c>
      <c r="R113" s="110">
        <f t="shared" si="1"/>
        <v>0.47658997051973329</v>
      </c>
      <c r="S113" s="140">
        <v>8.2952555690942986E-6</v>
      </c>
      <c r="T113" s="267">
        <v>1.6496150052262399E-3</v>
      </c>
    </row>
    <row r="114" spans="2:20" x14ac:dyDescent="0.25">
      <c r="B114" s="228"/>
      <c r="C114" s="48" t="s">
        <v>316</v>
      </c>
      <c r="D114" s="48">
        <v>1.3460000000000001</v>
      </c>
      <c r="E114" s="48">
        <v>1.875</v>
      </c>
      <c r="F114" s="48">
        <v>1.6105</v>
      </c>
      <c r="G114" s="49">
        <v>0.3740594872476844</v>
      </c>
      <c r="H114" s="170" t="s">
        <v>233</v>
      </c>
      <c r="M114" s="227"/>
      <c r="N114" s="45" t="s">
        <v>313</v>
      </c>
      <c r="O114" s="45">
        <v>4.1260000000000003</v>
      </c>
      <c r="P114" s="45">
        <v>4.907</v>
      </c>
      <c r="Q114" s="109">
        <f t="shared" si="0"/>
        <v>4.5165000000000006</v>
      </c>
      <c r="R114" s="110">
        <f t="shared" si="1"/>
        <v>0.55225039610669335</v>
      </c>
      <c r="S114" s="266">
        <v>4.1596051644730396E-5</v>
      </c>
      <c r="T114" s="244"/>
    </row>
    <row r="115" spans="2:20" x14ac:dyDescent="0.25">
      <c r="B115" s="249" t="s">
        <v>152</v>
      </c>
      <c r="C115" s="45" t="s">
        <v>33</v>
      </c>
      <c r="D115" s="45">
        <v>2.0459999999999998</v>
      </c>
      <c r="E115" s="45">
        <v>2.4860000000000002</v>
      </c>
      <c r="F115" s="45">
        <v>2.266</v>
      </c>
      <c r="G115" s="46">
        <v>0.3111269837220812</v>
      </c>
      <c r="H115" s="118">
        <v>2.8895501015077017E-2</v>
      </c>
      <c r="M115" s="228"/>
      <c r="N115" s="48" t="s">
        <v>316</v>
      </c>
      <c r="O115" s="48">
        <v>3.6440000000000001</v>
      </c>
      <c r="P115" s="48">
        <v>4.1379999999999999</v>
      </c>
      <c r="Q115" s="112">
        <f t="shared" si="0"/>
        <v>3.891</v>
      </c>
      <c r="R115" s="113">
        <f t="shared" si="1"/>
        <v>0.34931074990615429</v>
      </c>
      <c r="S115" s="228"/>
      <c r="T115" s="226"/>
    </row>
    <row r="116" spans="2:20" x14ac:dyDescent="0.25">
      <c r="B116" s="227"/>
      <c r="C116" s="92" t="s">
        <v>135</v>
      </c>
      <c r="D116" s="45">
        <v>7.3999999999999996E-2</v>
      </c>
      <c r="E116" s="45">
        <v>9.6000000000000002E-2</v>
      </c>
      <c r="F116" s="45">
        <v>8.4999999999999992E-2</v>
      </c>
      <c r="G116" s="46">
        <v>1.5556349186104129E-2</v>
      </c>
      <c r="H116" s="118"/>
    </row>
    <row r="117" spans="2:20" x14ac:dyDescent="0.25">
      <c r="B117" s="227"/>
      <c r="C117" s="45" t="s">
        <v>136</v>
      </c>
      <c r="D117" s="45">
        <v>5.319</v>
      </c>
      <c r="E117" s="45">
        <v>5.8040000000000003</v>
      </c>
      <c r="F117" s="45">
        <v>5.5615000000000006</v>
      </c>
      <c r="G117" s="46">
        <v>0.34294678887547581</v>
      </c>
      <c r="H117" s="118">
        <v>1.8138431582569E-2</v>
      </c>
    </row>
    <row r="118" spans="2:20" x14ac:dyDescent="0.25">
      <c r="B118" s="227"/>
      <c r="C118" s="45" t="s">
        <v>311</v>
      </c>
      <c r="D118" s="45">
        <v>3.1819999999999999</v>
      </c>
      <c r="E118" s="45">
        <v>3.5510000000000002</v>
      </c>
      <c r="F118" s="45">
        <v>3.3665000000000003</v>
      </c>
      <c r="G118" s="46">
        <v>0.26092240225783619</v>
      </c>
      <c r="H118" s="118">
        <v>2.5146757333212848E-2</v>
      </c>
    </row>
    <row r="119" spans="2:20" x14ac:dyDescent="0.25">
      <c r="B119" s="227"/>
      <c r="C119" s="45" t="s">
        <v>312</v>
      </c>
      <c r="D119" s="45">
        <v>3.9950000000000001</v>
      </c>
      <c r="E119" s="45">
        <v>4.5819999999999999</v>
      </c>
      <c r="F119" s="45">
        <v>4.2885</v>
      </c>
      <c r="G119" s="46">
        <v>0.41507168055650323</v>
      </c>
      <c r="H119" s="118">
        <v>2.4651863518616618E-2</v>
      </c>
    </row>
    <row r="120" spans="2:20" x14ac:dyDescent="0.25">
      <c r="B120" s="227"/>
      <c r="C120" s="92" t="s">
        <v>119</v>
      </c>
      <c r="D120" s="45">
        <v>7.1999999999999995E-2</v>
      </c>
      <c r="E120" s="45">
        <v>9.8000000000000004E-2</v>
      </c>
      <c r="F120" s="45">
        <v>8.4999999999999992E-2</v>
      </c>
      <c r="G120" s="46">
        <v>1.8384776310850323E-2</v>
      </c>
      <c r="H120" s="118"/>
    </row>
    <row r="121" spans="2:20" x14ac:dyDescent="0.25">
      <c r="B121" s="227"/>
      <c r="C121" s="45" t="s">
        <v>287</v>
      </c>
      <c r="D121" s="45">
        <v>7.9539999999999997</v>
      </c>
      <c r="E121" s="45">
        <v>8.8840000000000003</v>
      </c>
      <c r="F121" s="45">
        <v>8.4190000000000005</v>
      </c>
      <c r="G121" s="46">
        <v>0.65760930650348959</v>
      </c>
      <c r="H121" s="118">
        <v>7.1930912772163796E-3</v>
      </c>
    </row>
    <row r="122" spans="2:20" x14ac:dyDescent="0.25">
      <c r="B122" s="227"/>
      <c r="C122" s="45" t="s">
        <v>313</v>
      </c>
      <c r="D122" s="45">
        <v>5.0570000000000004</v>
      </c>
      <c r="E122" s="45">
        <v>5.6509999999999998</v>
      </c>
      <c r="F122" s="45">
        <v>5.3540000000000001</v>
      </c>
      <c r="G122" s="46">
        <v>0.4200214280248088</v>
      </c>
      <c r="H122" s="118">
        <v>1.1506785271155321E-2</v>
      </c>
    </row>
    <row r="123" spans="2:20" x14ac:dyDescent="0.25">
      <c r="B123" s="228"/>
      <c r="C123" s="48" t="s">
        <v>316</v>
      </c>
      <c r="D123" s="48">
        <v>4.1849999999999996</v>
      </c>
      <c r="E123" s="48">
        <v>4.9630000000000001</v>
      </c>
      <c r="F123" s="48">
        <v>4.5739999999999998</v>
      </c>
      <c r="G123" s="49">
        <v>0.5501290757631343</v>
      </c>
      <c r="H123" s="120">
        <v>2.4282214007213875E-2</v>
      </c>
    </row>
  </sheetData>
  <mergeCells count="24">
    <mergeCell ref="O90:P90"/>
    <mergeCell ref="D104:E104"/>
    <mergeCell ref="O104:P104"/>
    <mergeCell ref="B5:F5"/>
    <mergeCell ref="G5:K5"/>
    <mergeCell ref="N5:R5"/>
    <mergeCell ref="M92:M96"/>
    <mergeCell ref="M97:M101"/>
    <mergeCell ref="S5:W5"/>
    <mergeCell ref="B54:F54"/>
    <mergeCell ref="G54:K54"/>
    <mergeCell ref="N54:R54"/>
    <mergeCell ref="S54:W54"/>
    <mergeCell ref="S100:S101"/>
    <mergeCell ref="U99:U101"/>
    <mergeCell ref="T99:T101"/>
    <mergeCell ref="S98:T98"/>
    <mergeCell ref="B106:B114"/>
    <mergeCell ref="B115:B123"/>
    <mergeCell ref="S114:S115"/>
    <mergeCell ref="T113:T115"/>
    <mergeCell ref="S112:T112"/>
    <mergeCell ref="M106:M110"/>
    <mergeCell ref="M111:M115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"/>
  <sheetViews>
    <sheetView workbookViewId="0">
      <selection activeCell="P22" sqref="P22"/>
    </sheetView>
  </sheetViews>
  <sheetFormatPr defaultColWidth="11" defaultRowHeight="14.25" x14ac:dyDescent="0.2"/>
  <sheetData>
    <row r="7" spans="4:4" x14ac:dyDescent="0.2">
      <c r="D7" s="156" t="s">
        <v>348</v>
      </c>
    </row>
  </sheetData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J31"/>
  <sheetViews>
    <sheetView workbookViewId="0">
      <selection activeCell="T22" sqref="T22"/>
    </sheetView>
  </sheetViews>
  <sheetFormatPr defaultColWidth="11" defaultRowHeight="14.25" x14ac:dyDescent="0.2"/>
  <sheetData>
    <row r="7" spans="3:10" x14ac:dyDescent="0.2">
      <c r="C7" s="156" t="s">
        <v>349</v>
      </c>
      <c r="J7" s="156" t="s">
        <v>350</v>
      </c>
    </row>
    <row r="31" spans="3:3" x14ac:dyDescent="0.2">
      <c r="C31" s="156" t="s">
        <v>351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Fig. 1</vt:lpstr>
      <vt:lpstr>Fig. 2</vt:lpstr>
      <vt:lpstr>Fig. 3</vt:lpstr>
      <vt:lpstr>Fig. 4</vt:lpstr>
      <vt:lpstr>Fig. 5</vt:lpstr>
      <vt:lpstr>Fig. 6</vt:lpstr>
      <vt:lpstr>Fig. S1</vt:lpstr>
      <vt:lpstr>Fig. S2</vt:lpstr>
      <vt:lpstr>Fig. S4</vt:lpstr>
      <vt:lpstr>Fig. S5</vt:lpstr>
      <vt:lpstr>Fig. S7</vt:lpstr>
      <vt:lpstr>Fig. S8</vt:lpstr>
      <vt:lpstr>Fig. S9</vt:lpstr>
      <vt:lpstr>Fig.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2019-05-02T07:33:39Z</dcterms:modified>
</cp:coreProperties>
</file>