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ANNE\Meltinclusions\Rocc+Ernn2016\Revisions\"/>
    </mc:Choice>
  </mc:AlternateContent>
  <bookViews>
    <workbookView xWindow="480" yWindow="45" windowWidth="25440" windowHeight="12330" activeTab="1"/>
  </bookViews>
  <sheets>
    <sheet name="Host rock compositions" sheetId="1" r:id="rId1"/>
    <sheet name="Host olivine composition" sheetId="6" r:id="rId2"/>
    <sheet name="MI composition" sheetId="4" r:id="rId3"/>
  </sheets>
  <calcPr calcId="162913"/>
</workbook>
</file>

<file path=xl/calcChain.xml><?xml version="1.0" encoding="utf-8"?>
<calcChain xmlns="http://schemas.openxmlformats.org/spreadsheetml/2006/main">
  <c r="C65" i="1" l="1"/>
  <c r="C64" i="1"/>
</calcChain>
</file>

<file path=xl/sharedStrings.xml><?xml version="1.0" encoding="utf-8"?>
<sst xmlns="http://schemas.openxmlformats.org/spreadsheetml/2006/main" count="176" uniqueCount="117">
  <si>
    <t>Volcanic area</t>
  </si>
  <si>
    <t>Series</t>
  </si>
  <si>
    <t>Sample</t>
  </si>
  <si>
    <t>Locality</t>
  </si>
  <si>
    <t>Major oxides (wt. %)</t>
  </si>
  <si>
    <t>FeO*</t>
  </si>
  <si>
    <t>MnO</t>
  </si>
  <si>
    <t>MgO</t>
  </si>
  <si>
    <t>CaO</t>
  </si>
  <si>
    <t>Trace elements (ppm)</t>
  </si>
  <si>
    <t>Li</t>
  </si>
  <si>
    <t>Be</t>
  </si>
  <si>
    <t>Sc</t>
  </si>
  <si>
    <t>Ti</t>
  </si>
  <si>
    <t>V</t>
  </si>
  <si>
    <t>Cr</t>
  </si>
  <si>
    <t>Co</t>
  </si>
  <si>
    <t>Ni</t>
  </si>
  <si>
    <t>Cu</t>
  </si>
  <si>
    <t>Zn</t>
  </si>
  <si>
    <t>Ga</t>
  </si>
  <si>
    <t>Rb</t>
  </si>
  <si>
    <t>Sr</t>
  </si>
  <si>
    <t>Y</t>
  </si>
  <si>
    <t>Zr</t>
  </si>
  <si>
    <t>Nb</t>
  </si>
  <si>
    <t>Cs</t>
  </si>
  <si>
    <t>Ba</t>
  </si>
  <si>
    <t>La</t>
  </si>
  <si>
    <t>Ce</t>
  </si>
  <si>
    <t>Pr</t>
  </si>
  <si>
    <t>Nd</t>
  </si>
  <si>
    <t>Sm</t>
  </si>
  <si>
    <t>Eu</t>
  </si>
  <si>
    <t>Tb</t>
  </si>
  <si>
    <t>Gd</t>
  </si>
  <si>
    <t>Dy</t>
  </si>
  <si>
    <t>Ho</t>
  </si>
  <si>
    <t>Er</t>
  </si>
  <si>
    <t>Tm</t>
  </si>
  <si>
    <t>Yb</t>
  </si>
  <si>
    <t>Lu</t>
  </si>
  <si>
    <t>Hf</t>
  </si>
  <si>
    <t>Ta</t>
  </si>
  <si>
    <t>Pb</t>
  </si>
  <si>
    <t>Th</t>
  </si>
  <si>
    <t>U</t>
  </si>
  <si>
    <t>Ernici</t>
  </si>
  <si>
    <t>HKS</t>
  </si>
  <si>
    <t>Ern-4</t>
  </si>
  <si>
    <t>Pofi</t>
  </si>
  <si>
    <t>Rocc-7</t>
  </si>
  <si>
    <t>Masseria</t>
  </si>
  <si>
    <t>Robetti</t>
  </si>
  <si>
    <t>Roccamonfina</t>
  </si>
  <si>
    <t>Isotopes</t>
  </si>
  <si>
    <t>n.a</t>
  </si>
  <si>
    <t>Via Lupara</t>
  </si>
  <si>
    <r>
      <rPr>
        <b/>
        <vertAlign val="superscript"/>
        <sz val="11"/>
        <color theme="1"/>
        <rFont val="Times New Roman"/>
        <family val="1"/>
      </rPr>
      <t>87</t>
    </r>
    <r>
      <rPr>
        <b/>
        <sz val="11"/>
        <color theme="1"/>
        <rFont val="Times New Roman"/>
        <family val="1"/>
      </rPr>
      <t>Sr/</t>
    </r>
    <r>
      <rPr>
        <b/>
        <vertAlign val="superscript"/>
        <sz val="11"/>
        <color theme="1"/>
        <rFont val="Times New Roman"/>
        <family val="1"/>
      </rPr>
      <t>86</t>
    </r>
    <r>
      <rPr>
        <b/>
        <sz val="11"/>
        <color theme="1"/>
        <rFont val="Times New Roman"/>
        <family val="1"/>
      </rPr>
      <t>Sr</t>
    </r>
  </si>
  <si>
    <r>
      <t>2SE * 10</t>
    </r>
    <r>
      <rPr>
        <b/>
        <vertAlign val="superscript"/>
        <sz val="11"/>
        <color theme="1"/>
        <rFont val="Times New Roman"/>
        <family val="1"/>
      </rPr>
      <t>-6</t>
    </r>
  </si>
  <si>
    <r>
      <rPr>
        <b/>
        <vertAlign val="superscript"/>
        <sz val="11"/>
        <color theme="1"/>
        <rFont val="Times New Roman"/>
        <family val="1"/>
      </rPr>
      <t>143</t>
    </r>
    <r>
      <rPr>
        <b/>
        <sz val="11"/>
        <color theme="1"/>
        <rFont val="Times New Roman"/>
        <family val="1"/>
      </rPr>
      <t>Nd/</t>
    </r>
    <r>
      <rPr>
        <b/>
        <vertAlign val="superscript"/>
        <sz val="11"/>
        <color theme="1"/>
        <rFont val="Times New Roman"/>
        <family val="1"/>
      </rPr>
      <t>144</t>
    </r>
    <r>
      <rPr>
        <b/>
        <sz val="11"/>
        <color theme="1"/>
        <rFont val="Times New Roman"/>
        <family val="1"/>
      </rPr>
      <t>Nd</t>
    </r>
  </si>
  <si>
    <r>
      <t>2SE * 10</t>
    </r>
    <r>
      <rPr>
        <b/>
        <vertAlign val="superscript"/>
        <sz val="11"/>
        <color theme="1"/>
        <rFont val="Times New Roman"/>
        <family val="1"/>
      </rPr>
      <t>-5</t>
    </r>
  </si>
  <si>
    <r>
      <rPr>
        <b/>
        <vertAlign val="superscript"/>
        <sz val="11"/>
        <color theme="1"/>
        <rFont val="Times New Roman"/>
        <family val="1"/>
      </rPr>
      <t>206</t>
    </r>
    <r>
      <rPr>
        <b/>
        <sz val="11"/>
        <color theme="1"/>
        <rFont val="Times New Roman"/>
        <family val="1"/>
      </rPr>
      <t>Pb/</t>
    </r>
    <r>
      <rPr>
        <b/>
        <vertAlign val="superscript"/>
        <sz val="11"/>
        <color theme="1"/>
        <rFont val="Times New Roman"/>
        <family val="1"/>
      </rPr>
      <t>204</t>
    </r>
    <r>
      <rPr>
        <b/>
        <sz val="11"/>
        <color theme="1"/>
        <rFont val="Times New Roman"/>
        <family val="1"/>
      </rPr>
      <t>Pb</t>
    </r>
  </si>
  <si>
    <t>2SE</t>
  </si>
  <si>
    <r>
      <rPr>
        <b/>
        <vertAlign val="superscript"/>
        <sz val="11"/>
        <color theme="1"/>
        <rFont val="Times New Roman"/>
        <family val="1"/>
      </rPr>
      <t>207</t>
    </r>
    <r>
      <rPr>
        <b/>
        <sz val="11"/>
        <color theme="1"/>
        <rFont val="Times New Roman"/>
        <family val="1"/>
      </rPr>
      <t>Pb/</t>
    </r>
    <r>
      <rPr>
        <b/>
        <vertAlign val="superscript"/>
        <sz val="11"/>
        <color theme="1"/>
        <rFont val="Times New Roman"/>
        <family val="1"/>
      </rPr>
      <t>204</t>
    </r>
    <r>
      <rPr>
        <b/>
        <sz val="11"/>
        <color theme="1"/>
        <rFont val="Times New Roman"/>
        <family val="1"/>
      </rPr>
      <t>Pb</t>
    </r>
  </si>
  <si>
    <r>
      <rPr>
        <b/>
        <vertAlign val="superscript"/>
        <sz val="11"/>
        <color theme="1"/>
        <rFont val="Times New Roman"/>
        <family val="1"/>
      </rPr>
      <t>208</t>
    </r>
    <r>
      <rPr>
        <b/>
        <sz val="11"/>
        <color theme="1"/>
        <rFont val="Times New Roman"/>
        <family val="1"/>
      </rPr>
      <t>Pb/</t>
    </r>
    <r>
      <rPr>
        <b/>
        <vertAlign val="superscript"/>
        <sz val="11"/>
        <color theme="1"/>
        <rFont val="Times New Roman"/>
        <family val="1"/>
      </rPr>
      <t>204</t>
    </r>
    <r>
      <rPr>
        <b/>
        <sz val="11"/>
        <color theme="1"/>
        <rFont val="Times New Roman"/>
        <family val="1"/>
      </rPr>
      <t>Pb</t>
    </r>
  </si>
  <si>
    <t>R7-130</t>
  </si>
  <si>
    <t>R7 134</t>
  </si>
  <si>
    <t>R7-135</t>
  </si>
  <si>
    <t>R7-136</t>
  </si>
  <si>
    <t>R7-139</t>
  </si>
  <si>
    <t>R7-152</t>
  </si>
  <si>
    <t>R7-184</t>
  </si>
  <si>
    <t>R7-267</t>
  </si>
  <si>
    <t>ERN5-135</t>
  </si>
  <si>
    <t>ERN5-145</t>
  </si>
  <si>
    <t>ERN4-31</t>
  </si>
  <si>
    <t>ERN4-46</t>
  </si>
  <si>
    <t>ERN4-68</t>
  </si>
  <si>
    <t>ERN4-85</t>
  </si>
  <si>
    <t>ERN4-345</t>
  </si>
  <si>
    <t>ERN4 352</t>
  </si>
  <si>
    <t>ERN4-354</t>
  </si>
  <si>
    <t>ERN4-358</t>
  </si>
  <si>
    <t>ERN4-362</t>
  </si>
  <si>
    <t>ERN4-363/351*</t>
  </si>
  <si>
    <t>AGV1-1**</t>
  </si>
  <si>
    <t>AGV1-2**</t>
  </si>
  <si>
    <t>* This sample included 2 melt inclusions with similar characteristics to have enough material for isotope analyses</t>
  </si>
  <si>
    <t>** The AGV1 samples were processed as aliquots from a single dissolution to contain 500 pg Pb, 400 pg Nd and 8 ng Sr</t>
  </si>
  <si>
    <t>Fo</t>
  </si>
  <si>
    <t>FeO</t>
  </si>
  <si>
    <t>NiO</t>
  </si>
  <si>
    <t>Table 1. Host rock compositions</t>
  </si>
  <si>
    <r>
      <t>SiO</t>
    </r>
    <r>
      <rPr>
        <vertAlign val="subscript"/>
        <sz val="11"/>
        <rFont val="Times New Roman"/>
        <family val="1"/>
      </rPr>
      <t>2</t>
    </r>
  </si>
  <si>
    <r>
      <t>TiO</t>
    </r>
    <r>
      <rPr>
        <vertAlign val="subscript"/>
        <sz val="11"/>
        <rFont val="Times New Roman"/>
        <family val="1"/>
      </rPr>
      <t>2</t>
    </r>
  </si>
  <si>
    <r>
      <t>Al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  <r>
      <rPr>
        <vertAlign val="subscript"/>
        <sz val="11"/>
        <rFont val="Times New Roman"/>
        <family val="1"/>
      </rPr>
      <t>3</t>
    </r>
  </si>
  <si>
    <r>
      <t>Na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</si>
  <si>
    <r>
      <t>K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</si>
  <si>
    <r>
      <t>P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  <r>
      <rPr>
        <vertAlign val="subscript"/>
        <sz val="11"/>
        <rFont val="Times New Roman"/>
        <family val="1"/>
      </rPr>
      <t>5</t>
    </r>
  </si>
  <si>
    <r>
      <rPr>
        <vertAlign val="superscript"/>
        <sz val="11"/>
        <color indexed="8"/>
        <rFont val="Times New Roman"/>
        <family val="1"/>
      </rPr>
      <t>206</t>
    </r>
    <r>
      <rPr>
        <sz val="11"/>
        <color indexed="8"/>
        <rFont val="Times New Roman"/>
        <family val="1"/>
      </rPr>
      <t>Pb/</t>
    </r>
    <r>
      <rPr>
        <vertAlign val="superscript"/>
        <sz val="11"/>
        <color indexed="8"/>
        <rFont val="Times New Roman"/>
        <family val="1"/>
      </rPr>
      <t>204</t>
    </r>
    <r>
      <rPr>
        <sz val="11"/>
        <color indexed="8"/>
        <rFont val="Times New Roman"/>
        <family val="1"/>
      </rPr>
      <t>Pb</t>
    </r>
  </si>
  <si>
    <r>
      <rPr>
        <vertAlign val="superscript"/>
        <sz val="11"/>
        <color indexed="8"/>
        <rFont val="Times New Roman"/>
        <family val="1"/>
      </rPr>
      <t>207</t>
    </r>
    <r>
      <rPr>
        <sz val="11"/>
        <color indexed="8"/>
        <rFont val="Times New Roman"/>
        <family val="1"/>
      </rPr>
      <t>Pb/</t>
    </r>
    <r>
      <rPr>
        <vertAlign val="superscript"/>
        <sz val="11"/>
        <color indexed="8"/>
        <rFont val="Times New Roman"/>
        <family val="1"/>
      </rPr>
      <t>204</t>
    </r>
    <r>
      <rPr>
        <sz val="11"/>
        <color indexed="8"/>
        <rFont val="Times New Roman"/>
        <family val="1"/>
      </rPr>
      <t>Pb</t>
    </r>
  </si>
  <si>
    <r>
      <rPr>
        <vertAlign val="superscript"/>
        <sz val="11"/>
        <color indexed="8"/>
        <rFont val="Times New Roman"/>
        <family val="1"/>
      </rPr>
      <t>208</t>
    </r>
    <r>
      <rPr>
        <sz val="11"/>
        <color indexed="8"/>
        <rFont val="Times New Roman"/>
        <family val="1"/>
      </rPr>
      <t>Pb/</t>
    </r>
    <r>
      <rPr>
        <vertAlign val="superscript"/>
        <sz val="11"/>
        <color indexed="8"/>
        <rFont val="Times New Roman"/>
        <family val="1"/>
      </rPr>
      <t>204</t>
    </r>
    <r>
      <rPr>
        <sz val="11"/>
        <color indexed="8"/>
        <rFont val="Times New Roman"/>
        <family val="1"/>
      </rPr>
      <t>Pb</t>
    </r>
  </si>
  <si>
    <r>
      <rPr>
        <vertAlign val="superscript"/>
        <sz val="11"/>
        <color indexed="8"/>
        <rFont val="Times New Roman"/>
        <family val="1"/>
      </rPr>
      <t>207</t>
    </r>
    <r>
      <rPr>
        <sz val="11"/>
        <color indexed="8"/>
        <rFont val="Times New Roman"/>
        <family val="1"/>
      </rPr>
      <t>Pb/</t>
    </r>
    <r>
      <rPr>
        <vertAlign val="superscript"/>
        <sz val="11"/>
        <color indexed="8"/>
        <rFont val="Times New Roman"/>
        <family val="1"/>
      </rPr>
      <t>206</t>
    </r>
    <r>
      <rPr>
        <sz val="11"/>
        <color indexed="8"/>
        <rFont val="Times New Roman"/>
        <family val="1"/>
      </rPr>
      <t>Pb</t>
    </r>
  </si>
  <si>
    <r>
      <rPr>
        <vertAlign val="superscript"/>
        <sz val="11"/>
        <color indexed="8"/>
        <rFont val="Times New Roman"/>
        <family val="1"/>
      </rPr>
      <t>208</t>
    </r>
    <r>
      <rPr>
        <sz val="11"/>
        <color indexed="8"/>
        <rFont val="Times New Roman"/>
        <family val="1"/>
      </rPr>
      <t>Pb/</t>
    </r>
    <r>
      <rPr>
        <vertAlign val="superscript"/>
        <sz val="11"/>
        <color indexed="8"/>
        <rFont val="Times New Roman"/>
        <family val="1"/>
      </rPr>
      <t>206</t>
    </r>
    <r>
      <rPr>
        <sz val="11"/>
        <color indexed="8"/>
        <rFont val="Times New Roman"/>
        <family val="1"/>
      </rPr>
      <t>Pb</t>
    </r>
  </si>
  <si>
    <r>
      <rPr>
        <vertAlign val="superscript"/>
        <sz val="11"/>
        <color indexed="8"/>
        <rFont val="Times New Roman"/>
        <family val="1"/>
      </rPr>
      <t>87</t>
    </r>
    <r>
      <rPr>
        <sz val="11"/>
        <color indexed="8"/>
        <rFont val="Times New Roman"/>
        <family val="1"/>
      </rPr>
      <t>Sr/</t>
    </r>
    <r>
      <rPr>
        <vertAlign val="superscript"/>
        <sz val="11"/>
        <color indexed="8"/>
        <rFont val="Times New Roman"/>
        <family val="1"/>
      </rPr>
      <t>86</t>
    </r>
    <r>
      <rPr>
        <sz val="11"/>
        <color indexed="8"/>
        <rFont val="Times New Roman"/>
        <family val="1"/>
      </rPr>
      <t>Sr</t>
    </r>
  </si>
  <si>
    <r>
      <rPr>
        <vertAlign val="superscript"/>
        <sz val="11"/>
        <color indexed="8"/>
        <rFont val="Times New Roman"/>
        <family val="1"/>
      </rPr>
      <t>143</t>
    </r>
    <r>
      <rPr>
        <sz val="11"/>
        <color indexed="8"/>
        <rFont val="Times New Roman"/>
        <family val="1"/>
      </rPr>
      <t>Nd/</t>
    </r>
    <r>
      <rPr>
        <vertAlign val="superscript"/>
        <sz val="11"/>
        <color indexed="8"/>
        <rFont val="Times New Roman"/>
        <family val="1"/>
      </rPr>
      <t>144</t>
    </r>
    <r>
      <rPr>
        <sz val="11"/>
        <color indexed="8"/>
        <rFont val="Times New Roman"/>
        <family val="1"/>
      </rPr>
      <t>Nd</t>
    </r>
  </si>
  <si>
    <r>
      <t>SiO</t>
    </r>
    <r>
      <rPr>
        <b/>
        <vertAlign val="subscript"/>
        <sz val="11"/>
        <rFont val="Times New Roman"/>
        <family val="1"/>
      </rPr>
      <t>2</t>
    </r>
  </si>
  <si>
    <r>
      <t>Cr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>3</t>
    </r>
  </si>
  <si>
    <t>Table 2. Host olivine compositions</t>
  </si>
  <si>
    <t>Table 3. Melt inclusions compositions</t>
  </si>
  <si>
    <r>
      <t>SiO</t>
    </r>
    <r>
      <rPr>
        <b/>
        <vertAlign val="subscript"/>
        <sz val="11"/>
        <color theme="1"/>
        <rFont val="Times New Roman"/>
        <family val="1"/>
      </rPr>
      <t>2</t>
    </r>
  </si>
  <si>
    <r>
      <t>TiO</t>
    </r>
    <r>
      <rPr>
        <b/>
        <vertAlign val="subscript"/>
        <sz val="11"/>
        <color theme="1"/>
        <rFont val="Times New Roman"/>
        <family val="1"/>
      </rPr>
      <t>2</t>
    </r>
  </si>
  <si>
    <r>
      <t>AL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</si>
  <si>
    <r>
      <t>Na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</si>
  <si>
    <r>
      <t>K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</si>
  <si>
    <r>
      <t>P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</si>
</sst>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000000"/>
    <numFmt numFmtId="167" formatCode="0.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name val="Verdana"/>
      <family val="2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1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1"/>
      <name val="Times New Roman"/>
      <family val="1"/>
    </font>
    <font>
      <vertAlign val="subscript"/>
      <sz val="11"/>
      <name val="Times New Roman"/>
      <family val="1"/>
    </font>
    <font>
      <vertAlign val="superscript"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vertAlign val="subscript"/>
      <sz val="11"/>
      <name val="Times New Roman"/>
      <family val="1"/>
    </font>
    <font>
      <b/>
      <sz val="10"/>
      <name val="Times New Roman"/>
      <family val="1"/>
    </font>
    <font>
      <b/>
      <vertAlign val="subscript"/>
      <sz val="11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58">
    <xf numFmtId="0" fontId="0" fillId="0" borderId="0" xfId="0"/>
    <xf numFmtId="0" fontId="3" fillId="0" borderId="2" xfId="0" applyFont="1" applyBorder="1"/>
    <xf numFmtId="0" fontId="5" fillId="0" borderId="0" xfId="0" applyFont="1"/>
    <xf numFmtId="166" fontId="5" fillId="0" borderId="0" xfId="0" applyNumberFormat="1" applyFont="1"/>
    <xf numFmtId="1" fontId="5" fillId="0" borderId="0" xfId="0" applyNumberFormat="1" applyFont="1"/>
    <xf numFmtId="167" fontId="5" fillId="0" borderId="0" xfId="0" applyNumberFormat="1" applyFont="1"/>
    <xf numFmtId="165" fontId="5" fillId="0" borderId="0" xfId="0" applyNumberFormat="1" applyFont="1"/>
    <xf numFmtId="0" fontId="5" fillId="0" borderId="2" xfId="0" applyFont="1" applyBorder="1"/>
    <xf numFmtId="166" fontId="5" fillId="0" borderId="2" xfId="0" applyNumberFormat="1" applyFont="1" applyBorder="1"/>
    <xf numFmtId="1" fontId="5" fillId="0" borderId="2" xfId="0" applyNumberFormat="1" applyFont="1" applyBorder="1"/>
    <xf numFmtId="167" fontId="5" fillId="0" borderId="2" xfId="0" applyNumberFormat="1" applyFont="1" applyBorder="1"/>
    <xf numFmtId="165" fontId="5" fillId="0" borderId="2" xfId="0" applyNumberFormat="1" applyFont="1" applyBorder="1"/>
    <xf numFmtId="0" fontId="6" fillId="0" borderId="0" xfId="0" applyFont="1" applyFill="1" applyBorder="1"/>
    <xf numFmtId="0" fontId="3" fillId="0" borderId="3" xfId="0" applyFont="1" applyBorder="1"/>
    <xf numFmtId="2" fontId="5" fillId="0" borderId="0" xfId="0" applyNumberFormat="1" applyFont="1"/>
    <xf numFmtId="0" fontId="5" fillId="0" borderId="0" xfId="0" applyFont="1" applyFill="1"/>
    <xf numFmtId="0" fontId="3" fillId="0" borderId="3" xfId="0" applyFont="1" applyBorder="1" applyAlignment="1">
      <alignment horizontal="right"/>
    </xf>
    <xf numFmtId="0" fontId="3" fillId="0" borderId="0" xfId="0" applyFont="1"/>
    <xf numFmtId="0" fontId="5" fillId="0" borderId="0" xfId="0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2" fontId="5" fillId="0" borderId="0" xfId="0" applyNumberFormat="1" applyFont="1" applyAlignment="1">
      <alignment horizontal="right"/>
    </xf>
    <xf numFmtId="0" fontId="8" fillId="0" borderId="0" xfId="0" applyFont="1" applyFill="1" applyBorder="1"/>
    <xf numFmtId="0" fontId="9" fillId="0" borderId="0" xfId="0" applyFont="1" applyFill="1" applyBorder="1"/>
    <xf numFmtId="0" fontId="11" fillId="0" borderId="0" xfId="0" applyFont="1" applyBorder="1"/>
    <xf numFmtId="0" fontId="12" fillId="0" borderId="0" xfId="0" applyFont="1" applyFill="1" applyBorder="1" applyAlignment="1">
      <alignment horizontal="right"/>
    </xf>
    <xf numFmtId="0" fontId="13" fillId="0" borderId="0" xfId="0" applyFont="1" applyFill="1" applyBorder="1"/>
    <xf numFmtId="2" fontId="9" fillId="0" borderId="0" xfId="0" applyNumberFormat="1" applyFont="1" applyFill="1" applyBorder="1"/>
    <xf numFmtId="1" fontId="9" fillId="0" borderId="0" xfId="0" applyNumberFormat="1" applyFont="1" applyFill="1" applyBorder="1"/>
    <xf numFmtId="164" fontId="9" fillId="0" borderId="0" xfId="0" applyNumberFormat="1" applyFont="1" applyFill="1" applyBorder="1"/>
    <xf numFmtId="2" fontId="9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8" fillId="0" borderId="2" xfId="0" applyFont="1" applyFill="1" applyBorder="1"/>
    <xf numFmtId="2" fontId="8" fillId="0" borderId="3" xfId="0" applyNumberFormat="1" applyFont="1" applyBorder="1" applyAlignment="1">
      <alignment horizontal="left"/>
    </xf>
    <xf numFmtId="2" fontId="8" fillId="0" borderId="2" xfId="0" applyNumberFormat="1" applyFont="1" applyBorder="1" applyAlignment="1">
      <alignment horizontal="left"/>
    </xf>
    <xf numFmtId="0" fontId="5" fillId="0" borderId="0" xfId="0" applyFont="1" applyFill="1" applyBorder="1"/>
    <xf numFmtId="0" fontId="18" fillId="0" borderId="2" xfId="0" applyFont="1" applyFill="1" applyBorder="1"/>
    <xf numFmtId="0" fontId="5" fillId="0" borderId="3" xfId="0" applyFont="1" applyBorder="1"/>
    <xf numFmtId="164" fontId="5" fillId="0" borderId="0" xfId="0" applyNumberFormat="1" applyFont="1"/>
    <xf numFmtId="1" fontId="5" fillId="0" borderId="0" xfId="0" applyNumberFormat="1" applyFont="1" applyFill="1" applyBorder="1"/>
    <xf numFmtId="164" fontId="5" fillId="0" borderId="0" xfId="0" applyNumberFormat="1" applyFont="1" applyFill="1" applyBorder="1"/>
    <xf numFmtId="0" fontId="9" fillId="0" borderId="0" xfId="0" applyFont="1" applyFill="1" applyBorder="1" applyAlignment="1">
      <alignment horizontal="center"/>
    </xf>
    <xf numFmtId="0" fontId="10" fillId="0" borderId="2" xfId="0" applyFont="1" applyBorder="1"/>
    <xf numFmtId="0" fontId="9" fillId="0" borderId="2" xfId="0" applyFont="1" applyFill="1" applyBorder="1" applyAlignment="1">
      <alignment horizontal="center"/>
    </xf>
    <xf numFmtId="2" fontId="9" fillId="0" borderId="0" xfId="0" applyNumberFormat="1" applyFont="1" applyBorder="1" applyAlignment="1">
      <alignment horizontal="left"/>
    </xf>
    <xf numFmtId="165" fontId="5" fillId="0" borderId="0" xfId="1" applyNumberFormat="1" applyFont="1" applyFill="1" applyBorder="1" applyAlignment="1">
      <alignment horizontal="center" vertical="top"/>
    </xf>
    <xf numFmtId="165" fontId="16" fillId="0" borderId="0" xfId="1" applyNumberFormat="1" applyFont="1" applyFill="1" applyBorder="1" applyAlignment="1">
      <alignment horizontal="center" vertical="top"/>
    </xf>
    <xf numFmtId="0" fontId="9" fillId="0" borderId="3" xfId="0" applyFont="1" applyFill="1" applyBorder="1"/>
    <xf numFmtId="0" fontId="9" fillId="0" borderId="3" xfId="0" applyFont="1" applyFill="1" applyBorder="1" applyAlignment="1">
      <alignment horizontal="center"/>
    </xf>
    <xf numFmtId="167" fontId="16" fillId="0" borderId="0" xfId="0" applyNumberFormat="1" applyFont="1" applyBorder="1" applyAlignment="1">
      <alignment horizontal="right"/>
    </xf>
    <xf numFmtId="0" fontId="9" fillId="0" borderId="2" xfId="0" applyFont="1" applyFill="1" applyBorder="1"/>
    <xf numFmtId="0" fontId="10" fillId="0" borderId="2" xfId="0" applyFont="1" applyFill="1" applyBorder="1"/>
    <xf numFmtId="164" fontId="9" fillId="0" borderId="2" xfId="0" applyNumberFormat="1" applyFont="1" applyFill="1" applyBorder="1"/>
    <xf numFmtId="2" fontId="9" fillId="0" borderId="2" xfId="0" applyNumberFormat="1" applyFont="1" applyBorder="1" applyAlignment="1">
      <alignment horizontal="left"/>
    </xf>
    <xf numFmtId="2" fontId="9" fillId="0" borderId="2" xfId="0" applyNumberFormat="1" applyFont="1" applyFill="1" applyBorder="1"/>
  </cellXfs>
  <cellStyles count="22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Normal" xfId="0" builtinId="0"/>
    <cellStyle name="Normal 2" xfId="14"/>
    <cellStyle name="Normal 3" xfId="15"/>
    <cellStyle name="Normal 3 2" xfId="16"/>
    <cellStyle name="Normal 4" xfId="17"/>
    <cellStyle name="Normal 5" xfId="18"/>
    <cellStyle name="Normal_Summary trace Pb ion probe 23 jan 07" xfId="1"/>
    <cellStyle name="Note 2" xfId="19"/>
    <cellStyle name="Note 3" xfId="20"/>
    <cellStyle name="Note 4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selection activeCell="G23" sqref="G23"/>
    </sheetView>
  </sheetViews>
  <sheetFormatPr defaultRowHeight="15" x14ac:dyDescent="0.25"/>
  <cols>
    <col min="1" max="1" width="14.140625" style="34" customWidth="1"/>
    <col min="2" max="3" width="12.7109375" style="23" customWidth="1"/>
    <col min="4" max="16384" width="9.140625" style="2"/>
  </cols>
  <sheetData>
    <row r="1" spans="1:3" x14ac:dyDescent="0.25">
      <c r="A1" s="22" t="s">
        <v>93</v>
      </c>
    </row>
    <row r="2" spans="1:3" x14ac:dyDescent="0.25">
      <c r="A2" s="22"/>
    </row>
    <row r="3" spans="1:3" x14ac:dyDescent="0.25">
      <c r="A3" s="50" t="s">
        <v>0</v>
      </c>
      <c r="B3" s="51" t="s">
        <v>54</v>
      </c>
      <c r="C3" s="51" t="s">
        <v>47</v>
      </c>
    </row>
    <row r="4" spans="1:3" x14ac:dyDescent="0.25">
      <c r="A4" s="23" t="s">
        <v>1</v>
      </c>
      <c r="B4" s="44" t="s">
        <v>48</v>
      </c>
      <c r="C4" s="44" t="s">
        <v>48</v>
      </c>
    </row>
    <row r="5" spans="1:3" x14ac:dyDescent="0.25">
      <c r="A5" s="23" t="s">
        <v>2</v>
      </c>
      <c r="B5" s="44" t="s">
        <v>51</v>
      </c>
      <c r="C5" s="44" t="s">
        <v>49</v>
      </c>
    </row>
    <row r="6" spans="1:3" x14ac:dyDescent="0.25">
      <c r="A6" s="23" t="s">
        <v>3</v>
      </c>
      <c r="B6" s="44" t="s">
        <v>52</v>
      </c>
      <c r="C6" s="44" t="s">
        <v>50</v>
      </c>
    </row>
    <row r="7" spans="1:3" x14ac:dyDescent="0.25">
      <c r="A7" s="45"/>
      <c r="B7" s="46" t="s">
        <v>53</v>
      </c>
      <c r="C7" s="46" t="s">
        <v>57</v>
      </c>
    </row>
    <row r="8" spans="1:3" x14ac:dyDescent="0.25">
      <c r="A8" s="24"/>
      <c r="B8" s="25"/>
      <c r="C8" s="25"/>
    </row>
    <row r="9" spans="1:3" s="17" customFormat="1" x14ac:dyDescent="0.25">
      <c r="A9" s="22" t="s">
        <v>4</v>
      </c>
      <c r="B9" s="26"/>
      <c r="C9" s="26"/>
    </row>
    <row r="10" spans="1:3" ht="16.5" x14ac:dyDescent="0.3">
      <c r="A10" s="47" t="s">
        <v>94</v>
      </c>
      <c r="B10" s="27">
        <v>46.880386073767674</v>
      </c>
      <c r="C10" s="27">
        <v>48.296088818526854</v>
      </c>
    </row>
    <row r="11" spans="1:3" ht="16.5" x14ac:dyDescent="0.3">
      <c r="A11" s="47" t="s">
        <v>95</v>
      </c>
      <c r="B11" s="27">
        <v>0.95301822900825273</v>
      </c>
      <c r="C11" s="27">
        <v>0.79157279425196359</v>
      </c>
    </row>
    <row r="12" spans="1:3" ht="16.5" x14ac:dyDescent="0.3">
      <c r="A12" s="47" t="s">
        <v>96</v>
      </c>
      <c r="B12" s="27">
        <v>14.9542754019912</v>
      </c>
      <c r="C12" s="27">
        <v>17.708904179098415</v>
      </c>
    </row>
    <row r="13" spans="1:3" x14ac:dyDescent="0.25">
      <c r="A13" s="47" t="s">
        <v>5</v>
      </c>
      <c r="B13" s="27">
        <v>8.2669262120566955</v>
      </c>
      <c r="C13" s="27">
        <v>7.2337575351640977</v>
      </c>
    </row>
    <row r="14" spans="1:3" x14ac:dyDescent="0.25">
      <c r="A14" s="47" t="s">
        <v>6</v>
      </c>
      <c r="B14" s="27">
        <v>0.15207737696940204</v>
      </c>
      <c r="C14" s="27">
        <v>0.15222553735614683</v>
      </c>
    </row>
    <row r="15" spans="1:3" x14ac:dyDescent="0.25">
      <c r="A15" s="47" t="s">
        <v>7</v>
      </c>
      <c r="B15" s="27">
        <v>6.7826510128353314</v>
      </c>
      <c r="C15" s="27">
        <v>4.4551340599565634</v>
      </c>
    </row>
    <row r="16" spans="1:3" x14ac:dyDescent="0.25">
      <c r="A16" s="47" t="s">
        <v>8</v>
      </c>
      <c r="B16" s="27">
        <v>13.159762353752257</v>
      </c>
      <c r="C16" s="27">
        <v>10.828309890600577</v>
      </c>
    </row>
    <row r="17" spans="1:3" ht="16.5" x14ac:dyDescent="0.3">
      <c r="A17" s="47" t="s">
        <v>97</v>
      </c>
      <c r="B17" s="27">
        <v>1.8553439990267051</v>
      </c>
      <c r="C17" s="27">
        <v>2.5979825042115725</v>
      </c>
    </row>
    <row r="18" spans="1:3" ht="16.5" x14ac:dyDescent="0.3">
      <c r="A18" s="47" t="s">
        <v>98</v>
      </c>
      <c r="B18" s="27">
        <v>6.4379422917046858</v>
      </c>
      <c r="C18" s="27">
        <v>7.4691996996082715</v>
      </c>
    </row>
    <row r="19" spans="1:3" ht="16.5" x14ac:dyDescent="0.3">
      <c r="A19" s="56" t="s">
        <v>99</v>
      </c>
      <c r="B19" s="57">
        <v>0.5576170488878075</v>
      </c>
      <c r="C19" s="57">
        <v>0.46682498122551697</v>
      </c>
    </row>
    <row r="20" spans="1:3" x14ac:dyDescent="0.25">
      <c r="A20" s="23"/>
      <c r="B20" s="28"/>
      <c r="C20" s="28"/>
    </row>
    <row r="21" spans="1:3" s="17" customFormat="1" x14ac:dyDescent="0.25">
      <c r="A21" s="22" t="s">
        <v>9</v>
      </c>
      <c r="B21" s="26"/>
      <c r="C21" s="26"/>
    </row>
    <row r="22" spans="1:3" x14ac:dyDescent="0.25">
      <c r="A22" s="23" t="s">
        <v>10</v>
      </c>
      <c r="B22" s="28">
        <v>22.780891729547278</v>
      </c>
      <c r="C22" s="28">
        <v>41.358813460010808</v>
      </c>
    </row>
    <row r="23" spans="1:3" x14ac:dyDescent="0.25">
      <c r="A23" s="23" t="s">
        <v>11</v>
      </c>
      <c r="B23" s="29">
        <v>6.852648583561062</v>
      </c>
      <c r="C23" s="29">
        <v>9.3443785641297179</v>
      </c>
    </row>
    <row r="24" spans="1:3" x14ac:dyDescent="0.25">
      <c r="A24" s="23" t="s">
        <v>12</v>
      </c>
      <c r="B24" s="28">
        <v>38.712630106174437</v>
      </c>
      <c r="C24" s="28">
        <v>25.245226424368568</v>
      </c>
    </row>
    <row r="25" spans="1:3" x14ac:dyDescent="0.25">
      <c r="A25" s="23" t="s">
        <v>13</v>
      </c>
      <c r="B25" s="28">
        <v>6488.0767387929518</v>
      </c>
      <c r="C25" s="28">
        <v>5484.086467749883</v>
      </c>
    </row>
    <row r="26" spans="1:3" x14ac:dyDescent="0.25">
      <c r="A26" s="23" t="s">
        <v>14</v>
      </c>
      <c r="B26" s="28">
        <v>324.1077985894367</v>
      </c>
      <c r="C26" s="28">
        <v>284.5848316294946</v>
      </c>
    </row>
    <row r="27" spans="1:3" x14ac:dyDescent="0.25">
      <c r="A27" s="23" t="s">
        <v>15</v>
      </c>
      <c r="B27" s="28">
        <v>217.24380118021736</v>
      </c>
      <c r="C27" s="28">
        <v>120.08903211834968</v>
      </c>
    </row>
    <row r="28" spans="1:3" x14ac:dyDescent="0.25">
      <c r="A28" s="23" t="s">
        <v>16</v>
      </c>
      <c r="B28" s="28">
        <v>39.508608316822311</v>
      </c>
      <c r="C28" s="28">
        <v>31.923777929467199</v>
      </c>
    </row>
    <row r="29" spans="1:3" x14ac:dyDescent="0.25">
      <c r="A29" s="23" t="s">
        <v>17</v>
      </c>
      <c r="B29" s="28">
        <v>87.235178967382183</v>
      </c>
      <c r="C29" s="28">
        <v>66.187018803423712</v>
      </c>
    </row>
    <row r="30" spans="1:3" x14ac:dyDescent="0.25">
      <c r="A30" s="23" t="s">
        <v>18</v>
      </c>
      <c r="B30" s="28">
        <v>108.62464211861672</v>
      </c>
      <c r="C30" s="28">
        <v>90.141008298630368</v>
      </c>
    </row>
    <row r="31" spans="1:3" x14ac:dyDescent="0.25">
      <c r="A31" s="23" t="s">
        <v>19</v>
      </c>
      <c r="B31" s="28">
        <v>78.853452466283727</v>
      </c>
      <c r="C31" s="28">
        <v>89.425785933872675</v>
      </c>
    </row>
    <row r="32" spans="1:3" x14ac:dyDescent="0.25">
      <c r="A32" s="23" t="s">
        <v>20</v>
      </c>
      <c r="B32" s="28">
        <v>16.478452075345356</v>
      </c>
      <c r="C32" s="28">
        <v>18.594565690973859</v>
      </c>
    </row>
    <row r="33" spans="1:3" x14ac:dyDescent="0.25">
      <c r="A33" s="23" t="s">
        <v>21</v>
      </c>
      <c r="B33" s="28">
        <v>340.30810383879879</v>
      </c>
      <c r="C33" s="28">
        <v>400.45589310016999</v>
      </c>
    </row>
    <row r="34" spans="1:3" x14ac:dyDescent="0.25">
      <c r="A34" s="23" t="s">
        <v>22</v>
      </c>
      <c r="B34" s="28">
        <v>1947.2017787716632</v>
      </c>
      <c r="C34" s="28">
        <v>1887.5365344655754</v>
      </c>
    </row>
    <row r="35" spans="1:3" x14ac:dyDescent="0.25">
      <c r="A35" s="23" t="s">
        <v>23</v>
      </c>
      <c r="B35" s="28">
        <v>42.068118573282582</v>
      </c>
      <c r="C35" s="28">
        <v>42.113167553169383</v>
      </c>
    </row>
    <row r="36" spans="1:3" x14ac:dyDescent="0.25">
      <c r="A36" s="23" t="s">
        <v>24</v>
      </c>
      <c r="B36" s="28">
        <v>293.20694538210279</v>
      </c>
      <c r="C36" s="28">
        <v>328.37815911332416</v>
      </c>
    </row>
    <row r="37" spans="1:3" x14ac:dyDescent="0.25">
      <c r="A37" s="23" t="s">
        <v>25</v>
      </c>
      <c r="B37" s="28">
        <v>12.654755306579592</v>
      </c>
      <c r="C37" s="28">
        <v>16.437816330545679</v>
      </c>
    </row>
    <row r="38" spans="1:3" x14ac:dyDescent="0.25">
      <c r="A38" s="23" t="s">
        <v>26</v>
      </c>
      <c r="B38" s="28">
        <v>33.40317333931791</v>
      </c>
      <c r="C38" s="28">
        <v>32.047459790068949</v>
      </c>
    </row>
    <row r="39" spans="1:3" x14ac:dyDescent="0.25">
      <c r="A39" s="23" t="s">
        <v>27</v>
      </c>
      <c r="B39" s="28">
        <v>1541.8726899410615</v>
      </c>
      <c r="C39" s="28">
        <v>914.51119835331644</v>
      </c>
    </row>
    <row r="40" spans="1:3" x14ac:dyDescent="0.25">
      <c r="A40" s="23" t="s">
        <v>28</v>
      </c>
      <c r="B40" s="28">
        <v>106.04871583760813</v>
      </c>
      <c r="C40" s="28">
        <v>98.946873092194423</v>
      </c>
    </row>
    <row r="41" spans="1:3" x14ac:dyDescent="0.25">
      <c r="A41" s="23" t="s">
        <v>29</v>
      </c>
      <c r="B41" s="28">
        <v>218.75083534439509</v>
      </c>
      <c r="C41" s="28">
        <v>207.40816749587475</v>
      </c>
    </row>
    <row r="42" spans="1:3" x14ac:dyDescent="0.25">
      <c r="A42" s="23" t="s">
        <v>30</v>
      </c>
      <c r="B42" s="28">
        <v>26.069501398508546</v>
      </c>
      <c r="C42" s="28">
        <v>24.408618020161111</v>
      </c>
    </row>
    <row r="43" spans="1:3" x14ac:dyDescent="0.25">
      <c r="A43" s="23" t="s">
        <v>31</v>
      </c>
      <c r="B43" s="28">
        <v>102.11942379744811</v>
      </c>
      <c r="C43" s="28">
        <v>92.932066440804036</v>
      </c>
    </row>
    <row r="44" spans="1:3" x14ac:dyDescent="0.25">
      <c r="A44" s="23" t="s">
        <v>32</v>
      </c>
      <c r="B44" s="28">
        <v>19.525207472866875</v>
      </c>
      <c r="C44" s="28">
        <v>16.848272946719973</v>
      </c>
    </row>
    <row r="45" spans="1:3" x14ac:dyDescent="0.25">
      <c r="A45" s="23" t="s">
        <v>33</v>
      </c>
      <c r="B45" s="29">
        <v>3.9977474559857678</v>
      </c>
      <c r="C45" s="29">
        <v>3.4968290564472326</v>
      </c>
    </row>
    <row r="46" spans="1:3" x14ac:dyDescent="0.25">
      <c r="A46" s="23" t="s">
        <v>34</v>
      </c>
      <c r="B46" s="29">
        <v>1.7413172887356005</v>
      </c>
      <c r="C46" s="29">
        <v>1.5627044595923827</v>
      </c>
    </row>
    <row r="47" spans="1:3" x14ac:dyDescent="0.25">
      <c r="A47" s="23" t="s">
        <v>35</v>
      </c>
      <c r="B47" s="28">
        <v>14.235839170174664</v>
      </c>
      <c r="C47" s="28">
        <v>12.430212684184067</v>
      </c>
    </row>
    <row r="48" spans="1:3" x14ac:dyDescent="0.25">
      <c r="A48" s="23" t="s">
        <v>36</v>
      </c>
      <c r="B48" s="29">
        <v>8.4213823213095793</v>
      </c>
      <c r="C48" s="29">
        <v>7.7329659218304192</v>
      </c>
    </row>
    <row r="49" spans="1:4" x14ac:dyDescent="0.25">
      <c r="A49" s="23" t="s">
        <v>37</v>
      </c>
      <c r="B49" s="29">
        <v>1.3367212783776659</v>
      </c>
      <c r="C49" s="29">
        <v>1.3171645201962492</v>
      </c>
    </row>
    <row r="50" spans="1:4" x14ac:dyDescent="0.25">
      <c r="A50" s="23" t="s">
        <v>38</v>
      </c>
      <c r="B50" s="29">
        <v>3.2546130047629034</v>
      </c>
      <c r="C50" s="29">
        <v>3.3409777611327383</v>
      </c>
    </row>
    <row r="51" spans="1:4" x14ac:dyDescent="0.25">
      <c r="A51" s="23" t="s">
        <v>39</v>
      </c>
      <c r="B51" s="27">
        <v>0.41699478198202455</v>
      </c>
      <c r="C51" s="27">
        <v>0.45149879060193765</v>
      </c>
    </row>
    <row r="52" spans="1:4" x14ac:dyDescent="0.25">
      <c r="A52" s="23" t="s">
        <v>40</v>
      </c>
      <c r="B52" s="29">
        <v>2.3675446923836581</v>
      </c>
      <c r="C52" s="29">
        <v>2.648638375787943</v>
      </c>
    </row>
    <row r="53" spans="1:4" x14ac:dyDescent="0.25">
      <c r="A53" s="23" t="s">
        <v>41</v>
      </c>
      <c r="B53" s="27">
        <v>0.3380769008934465</v>
      </c>
      <c r="C53" s="27">
        <v>0.40587600885004277</v>
      </c>
    </row>
    <row r="54" spans="1:4" x14ac:dyDescent="0.25">
      <c r="A54" s="23" t="s">
        <v>42</v>
      </c>
      <c r="B54" s="29">
        <v>6.6451671403531494</v>
      </c>
      <c r="C54" s="29">
        <v>7.0409277975852547</v>
      </c>
    </row>
    <row r="55" spans="1:4" x14ac:dyDescent="0.25">
      <c r="A55" s="23" t="s">
        <v>43</v>
      </c>
      <c r="B55" s="27">
        <v>0.42944706944012034</v>
      </c>
      <c r="C55" s="27">
        <v>0.62363578956162391</v>
      </c>
    </row>
    <row r="56" spans="1:4" x14ac:dyDescent="0.25">
      <c r="A56" s="23" t="s">
        <v>44</v>
      </c>
      <c r="B56" s="28">
        <v>13.93979094851394</v>
      </c>
      <c r="C56" s="28">
        <v>29.90526232702139</v>
      </c>
    </row>
    <row r="57" spans="1:4" x14ac:dyDescent="0.25">
      <c r="A57" s="23" t="s">
        <v>45</v>
      </c>
      <c r="B57" s="28">
        <v>37.927924299998615</v>
      </c>
      <c r="C57" s="28">
        <v>33.41925096183644</v>
      </c>
    </row>
    <row r="58" spans="1:4" x14ac:dyDescent="0.25">
      <c r="A58" s="53" t="s">
        <v>46</v>
      </c>
      <c r="B58" s="55">
        <v>8.2306770217375309</v>
      </c>
      <c r="C58" s="55">
        <v>6.9296976342622827</v>
      </c>
    </row>
    <row r="60" spans="1:4" s="17" customFormat="1" ht="14.25" x14ac:dyDescent="0.2">
      <c r="A60" s="22" t="s">
        <v>55</v>
      </c>
      <c r="B60" s="22"/>
      <c r="C60" s="22"/>
    </row>
    <row r="61" spans="1:4" ht="18" x14ac:dyDescent="0.25">
      <c r="A61" s="48" t="s">
        <v>100</v>
      </c>
      <c r="B61" s="30">
        <v>18.790023819156666</v>
      </c>
      <c r="C61" s="30">
        <v>18.832000000000001</v>
      </c>
      <c r="D61" s="18"/>
    </row>
    <row r="62" spans="1:4" ht="18" x14ac:dyDescent="0.25">
      <c r="A62" s="48" t="s">
        <v>101</v>
      </c>
      <c r="B62" s="30">
        <v>15.694210850583385</v>
      </c>
      <c r="C62" s="30">
        <v>15.685</v>
      </c>
      <c r="D62" s="18"/>
    </row>
    <row r="63" spans="1:4" ht="18" x14ac:dyDescent="0.25">
      <c r="A63" s="48" t="s">
        <v>102</v>
      </c>
      <c r="B63" s="30">
        <v>39.062897135454911</v>
      </c>
      <c r="C63" s="30">
        <v>39.034999999999997</v>
      </c>
      <c r="D63" s="18"/>
    </row>
    <row r="64" spans="1:4" ht="18" x14ac:dyDescent="0.25">
      <c r="A64" s="48" t="s">
        <v>103</v>
      </c>
      <c r="B64" s="30">
        <v>0.83527171821545065</v>
      </c>
      <c r="C64" s="31">
        <f>C62/C61</f>
        <v>0.83289082412914184</v>
      </c>
      <c r="D64" s="19"/>
    </row>
    <row r="65" spans="1:4" s="20" customFormat="1" ht="18" x14ac:dyDescent="0.25">
      <c r="A65" s="48" t="s">
        <v>104</v>
      </c>
      <c r="B65" s="30">
        <v>2.0788977192892406</v>
      </c>
      <c r="C65" s="31">
        <f>C63/C61</f>
        <v>2.0728016142735766</v>
      </c>
      <c r="D65" s="19"/>
    </row>
    <row r="66" spans="1:4" s="20" customFormat="1" ht="18" x14ac:dyDescent="0.25">
      <c r="A66" s="49" t="s">
        <v>105</v>
      </c>
      <c r="B66" s="52">
        <v>0.70987413533357402</v>
      </c>
      <c r="C66" s="32" t="s">
        <v>56</v>
      </c>
    </row>
    <row r="67" spans="1:4" ht="18" x14ac:dyDescent="0.25">
      <c r="A67" s="49" t="s">
        <v>106</v>
      </c>
      <c r="B67" s="33">
        <v>0.51208499950866304</v>
      </c>
      <c r="C67" s="32" t="s">
        <v>56</v>
      </c>
    </row>
    <row r="68" spans="1:4" x14ac:dyDescent="0.25">
      <c r="A68" s="54"/>
      <c r="B68" s="53"/>
      <c r="C68" s="5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A2" sqref="A2"/>
    </sheetView>
  </sheetViews>
  <sheetFormatPr defaultRowHeight="15" x14ac:dyDescent="0.25"/>
  <cols>
    <col min="1" max="1" width="12.5703125" style="2" customWidth="1"/>
    <col min="2" max="16384" width="9.140625" style="2"/>
  </cols>
  <sheetData>
    <row r="1" spans="1:9" x14ac:dyDescent="0.25">
      <c r="A1" s="22" t="s">
        <v>109</v>
      </c>
      <c r="D1" s="20"/>
      <c r="E1" s="20"/>
      <c r="F1" s="20"/>
      <c r="G1" s="20"/>
      <c r="H1" s="20"/>
      <c r="I1" s="20"/>
    </row>
    <row r="2" spans="1:9" x14ac:dyDescent="0.25">
      <c r="A2" s="35"/>
      <c r="B2" s="7"/>
      <c r="C2" s="7"/>
      <c r="D2" s="7"/>
      <c r="E2" s="7"/>
      <c r="F2" s="7"/>
      <c r="G2" s="7"/>
      <c r="H2" s="7"/>
      <c r="I2" s="7"/>
    </row>
    <row r="3" spans="1:9" ht="17.25" x14ac:dyDescent="0.3">
      <c r="A3" s="13" t="s">
        <v>2</v>
      </c>
      <c r="B3" s="13" t="s">
        <v>90</v>
      </c>
      <c r="C3" s="36" t="s">
        <v>107</v>
      </c>
      <c r="D3" s="37" t="s">
        <v>7</v>
      </c>
      <c r="E3" s="37" t="s">
        <v>8</v>
      </c>
      <c r="F3" s="1" t="s">
        <v>91</v>
      </c>
      <c r="G3" s="1" t="s">
        <v>6</v>
      </c>
      <c r="H3" s="37" t="s">
        <v>108</v>
      </c>
      <c r="I3" s="1" t="s">
        <v>92</v>
      </c>
    </row>
    <row r="5" spans="1:9" x14ac:dyDescent="0.25">
      <c r="A5" s="15" t="s">
        <v>66</v>
      </c>
      <c r="B5" s="14">
        <v>86.894461128459668</v>
      </c>
      <c r="C5" s="14">
        <v>39.491700000000002</v>
      </c>
      <c r="D5" s="14">
        <v>46.111400000000003</v>
      </c>
      <c r="E5" s="14">
        <v>0.50272399999999995</v>
      </c>
      <c r="F5" s="14">
        <v>12.396100000000001</v>
      </c>
      <c r="G5" s="14">
        <v>0.23690900000000001</v>
      </c>
      <c r="H5" s="14">
        <v>1.4397699999999999E-2</v>
      </c>
      <c r="I5" s="14">
        <v>0.14632000000000001</v>
      </c>
    </row>
    <row r="6" spans="1:9" x14ac:dyDescent="0.25">
      <c r="A6" s="15" t="s">
        <v>67</v>
      </c>
      <c r="B6" s="14">
        <v>88.634614645919157</v>
      </c>
      <c r="C6" s="14">
        <v>40.548299999999998</v>
      </c>
      <c r="D6" s="14">
        <v>47.351900000000001</v>
      </c>
      <c r="E6" s="14">
        <v>0.47414499999999998</v>
      </c>
      <c r="F6" s="14">
        <v>10.8253</v>
      </c>
      <c r="G6" s="14">
        <v>0.17885200000000001</v>
      </c>
      <c r="H6" s="14">
        <v>8.7294299999999998E-3</v>
      </c>
      <c r="I6" s="14">
        <v>0.188474</v>
      </c>
    </row>
    <row r="7" spans="1:9" x14ac:dyDescent="0.25">
      <c r="A7" s="15" t="s">
        <v>68</v>
      </c>
      <c r="B7" s="14">
        <v>87.286449858722335</v>
      </c>
      <c r="C7" s="14">
        <v>40.4876</v>
      </c>
      <c r="D7" s="14">
        <v>46.625500000000002</v>
      </c>
      <c r="E7" s="14">
        <v>0.46962500000000001</v>
      </c>
      <c r="F7" s="14">
        <v>12.107799999999999</v>
      </c>
      <c r="G7" s="14">
        <v>0.20705100000000001</v>
      </c>
      <c r="H7" s="14">
        <v>6.0992499999999996E-3</v>
      </c>
      <c r="I7" s="14">
        <v>0.19309999999999999</v>
      </c>
    </row>
    <row r="8" spans="1:9" x14ac:dyDescent="0.25">
      <c r="A8" s="15" t="s">
        <v>69</v>
      </c>
      <c r="B8" s="14">
        <v>87.462982949434391</v>
      </c>
      <c r="C8" s="14">
        <v>40.154150000000001</v>
      </c>
      <c r="D8" s="14">
        <v>46.749650000000003</v>
      </c>
      <c r="E8" s="14">
        <v>0.46326499999999998</v>
      </c>
      <c r="F8" s="14">
        <v>11.947799999999999</v>
      </c>
      <c r="G8" s="14">
        <v>0.21917899999999998</v>
      </c>
      <c r="H8" s="14">
        <v>5.2523250000000004E-3</v>
      </c>
      <c r="I8" s="14">
        <v>0.16775950000000001</v>
      </c>
    </row>
    <row r="9" spans="1:9" x14ac:dyDescent="0.25">
      <c r="A9" s="15" t="s">
        <v>70</v>
      </c>
      <c r="B9" s="14">
        <v>88.027796832697319</v>
      </c>
      <c r="C9" s="14">
        <v>39.700499999999998</v>
      </c>
      <c r="D9" s="14">
        <v>46.470199999999998</v>
      </c>
      <c r="E9" s="14">
        <v>0.47418900000000003</v>
      </c>
      <c r="F9" s="14">
        <v>11.2653</v>
      </c>
      <c r="G9" s="14">
        <v>0.20752399999999999</v>
      </c>
      <c r="H9" s="21" t="s">
        <v>56</v>
      </c>
      <c r="I9" s="14">
        <v>0.18212600000000001</v>
      </c>
    </row>
    <row r="10" spans="1:9" x14ac:dyDescent="0.25">
      <c r="A10" s="15" t="s">
        <v>71</v>
      </c>
      <c r="B10" s="14">
        <v>87.765593872594962</v>
      </c>
      <c r="C10" s="14">
        <v>39.824300000000001</v>
      </c>
      <c r="D10" s="14">
        <v>46.694000000000003</v>
      </c>
      <c r="E10" s="14">
        <v>0.49858200000000003</v>
      </c>
      <c r="F10" s="14">
        <v>11.604900000000001</v>
      </c>
      <c r="G10" s="14">
        <v>0.1857</v>
      </c>
      <c r="H10" s="21" t="s">
        <v>56</v>
      </c>
      <c r="I10" s="14">
        <v>0.129885</v>
      </c>
    </row>
    <row r="11" spans="1:9" x14ac:dyDescent="0.25">
      <c r="A11" s="15" t="s">
        <v>72</v>
      </c>
      <c r="B11" s="14">
        <v>88.009488845943466</v>
      </c>
      <c r="C11" s="14">
        <v>40.555999999999997</v>
      </c>
      <c r="D11" s="14">
        <v>47.311799999999998</v>
      </c>
      <c r="E11" s="14">
        <v>0.48348099999999999</v>
      </c>
      <c r="F11" s="14">
        <v>11.492100000000001</v>
      </c>
      <c r="G11" s="14">
        <v>0.223887</v>
      </c>
      <c r="H11" s="21" t="s">
        <v>56</v>
      </c>
      <c r="I11" s="14">
        <v>0.135406</v>
      </c>
    </row>
    <row r="12" spans="1:9" x14ac:dyDescent="0.25">
      <c r="A12" s="15" t="s">
        <v>73</v>
      </c>
      <c r="B12" s="14">
        <v>88.453707852733373</v>
      </c>
      <c r="C12" s="14">
        <v>38.728200000000001</v>
      </c>
      <c r="D12" s="14">
        <v>46.651499999999999</v>
      </c>
      <c r="E12" s="14">
        <v>0.56864899999999996</v>
      </c>
      <c r="F12" s="14">
        <v>10.857100000000001</v>
      </c>
      <c r="G12" s="14">
        <v>0.210756</v>
      </c>
      <c r="H12" s="14">
        <v>2.2383699999999999E-2</v>
      </c>
      <c r="I12" s="14">
        <v>0.196821</v>
      </c>
    </row>
    <row r="13" spans="1:9" x14ac:dyDescent="0.25">
      <c r="A13" s="15" t="s">
        <v>74</v>
      </c>
      <c r="B13" s="14">
        <v>89.31617348902283</v>
      </c>
      <c r="C13" s="14">
        <v>39.983699999999999</v>
      </c>
      <c r="D13" s="14">
        <v>47.7834</v>
      </c>
      <c r="E13" s="14">
        <v>0.41228700000000001</v>
      </c>
      <c r="F13" s="14">
        <v>10.1905</v>
      </c>
      <c r="G13" s="14">
        <v>0.179817</v>
      </c>
      <c r="H13" s="14">
        <v>4.3524300000000002E-2</v>
      </c>
      <c r="I13" s="14">
        <v>0.191853</v>
      </c>
    </row>
    <row r="14" spans="1:9" x14ac:dyDescent="0.25">
      <c r="A14" s="15" t="s">
        <v>75</v>
      </c>
      <c r="B14" s="14">
        <v>88.214957472997568</v>
      </c>
      <c r="C14" s="14">
        <v>41.474800000000002</v>
      </c>
      <c r="D14" s="14">
        <v>48.768000000000001</v>
      </c>
      <c r="E14" s="14">
        <v>0.43997999999999998</v>
      </c>
      <c r="F14" s="14">
        <v>10.9636</v>
      </c>
      <c r="G14" s="14">
        <v>0.18706600000000001</v>
      </c>
      <c r="H14" s="21" t="s">
        <v>56</v>
      </c>
      <c r="I14" s="14">
        <v>0.140988</v>
      </c>
    </row>
    <row r="15" spans="1:9" x14ac:dyDescent="0.25">
      <c r="A15" s="15" t="s">
        <v>76</v>
      </c>
      <c r="B15" s="14">
        <v>89.350092968224828</v>
      </c>
      <c r="C15" s="14">
        <v>41.529400000000003</v>
      </c>
      <c r="D15" s="14">
        <v>49.865099999999998</v>
      </c>
      <c r="E15" s="14">
        <v>0.32671099999999997</v>
      </c>
      <c r="F15" s="14">
        <v>9.9298900000000003</v>
      </c>
      <c r="G15" s="14">
        <v>0.172704</v>
      </c>
      <c r="H15" s="14">
        <v>3.8030099999999997E-2</v>
      </c>
      <c r="I15" s="14">
        <v>0.246452</v>
      </c>
    </row>
    <row r="16" spans="1:9" x14ac:dyDescent="0.25">
      <c r="A16" s="15" t="s">
        <v>77</v>
      </c>
      <c r="B16" s="14">
        <v>88.659924562761489</v>
      </c>
      <c r="C16" s="14">
        <v>41.210099999999997</v>
      </c>
      <c r="D16" s="14">
        <v>49.734000000000002</v>
      </c>
      <c r="E16" s="14">
        <v>0.37321300000000002</v>
      </c>
      <c r="F16" s="14">
        <v>10.676299999999999</v>
      </c>
      <c r="G16" s="14">
        <v>0.20530300000000001</v>
      </c>
      <c r="H16" s="14">
        <v>4.7755800000000001E-2</v>
      </c>
      <c r="I16" s="14">
        <v>0.24337600000000001</v>
      </c>
    </row>
    <row r="17" spans="1:9" x14ac:dyDescent="0.25">
      <c r="A17" s="15" t="s">
        <v>78</v>
      </c>
      <c r="B17" s="14">
        <v>89.009494768553253</v>
      </c>
      <c r="C17" s="14">
        <v>41.530999999999999</v>
      </c>
      <c r="D17" s="14">
        <v>50.082099999999997</v>
      </c>
      <c r="E17" s="14">
        <v>0.33992899999999998</v>
      </c>
      <c r="F17" s="14">
        <v>10.355499999999999</v>
      </c>
      <c r="G17" s="14">
        <v>0.175538</v>
      </c>
      <c r="H17" s="14">
        <v>6.4421000000000006E-2</v>
      </c>
      <c r="I17" s="14">
        <v>0.20965900000000001</v>
      </c>
    </row>
    <row r="18" spans="1:9" x14ac:dyDescent="0.25">
      <c r="A18" s="15" t="s">
        <v>79</v>
      </c>
      <c r="B18" s="14">
        <v>88.752287907338285</v>
      </c>
      <c r="C18" s="14">
        <v>41.5349</v>
      </c>
      <c r="D18" s="14">
        <v>49.503399999999999</v>
      </c>
      <c r="E18" s="14">
        <v>0.35822100000000001</v>
      </c>
      <c r="F18" s="14">
        <v>10.523199999999999</v>
      </c>
      <c r="G18" s="14">
        <v>0.173538</v>
      </c>
      <c r="H18" s="14">
        <v>2.8816399999999999E-2</v>
      </c>
      <c r="I18" s="14">
        <v>0.22797400000000001</v>
      </c>
    </row>
    <row r="19" spans="1:9" x14ac:dyDescent="0.25">
      <c r="A19" s="15" t="s">
        <v>80</v>
      </c>
      <c r="B19" s="14">
        <v>89.76622297307317</v>
      </c>
      <c r="C19" s="14">
        <v>40.503599999999999</v>
      </c>
      <c r="D19" s="14">
        <v>48.243899999999996</v>
      </c>
      <c r="E19" s="14">
        <v>0.30576500000000001</v>
      </c>
      <c r="F19" s="14">
        <v>9.8034599999999994</v>
      </c>
      <c r="G19" s="14">
        <v>0.20272599999999999</v>
      </c>
      <c r="H19" s="14">
        <v>2.5590399999999999E-2</v>
      </c>
      <c r="I19" s="14">
        <v>0.286603</v>
      </c>
    </row>
    <row r="20" spans="1:9" x14ac:dyDescent="0.25">
      <c r="A20" s="15" t="s">
        <v>81</v>
      </c>
      <c r="B20" s="14">
        <v>89.63351637116034</v>
      </c>
      <c r="C20" s="14">
        <v>40.150199999999998</v>
      </c>
      <c r="D20" s="14">
        <v>48.037399999999998</v>
      </c>
      <c r="E20" s="14">
        <v>0.32496599999999998</v>
      </c>
      <c r="F20" s="14">
        <v>9.9027200000000004</v>
      </c>
      <c r="G20" s="14">
        <v>0.15949099999999999</v>
      </c>
      <c r="H20" s="14">
        <v>4.4165000000000003E-2</v>
      </c>
      <c r="I20" s="14">
        <v>0.25184400000000001</v>
      </c>
    </row>
    <row r="21" spans="1:9" x14ac:dyDescent="0.25">
      <c r="A21" s="15" t="s">
        <v>82</v>
      </c>
      <c r="B21" s="14">
        <v>88.283142427760282</v>
      </c>
      <c r="C21" s="14">
        <v>40.150199999999998</v>
      </c>
      <c r="D21" s="14">
        <v>47.474400000000003</v>
      </c>
      <c r="E21" s="14">
        <v>0.32424599999999998</v>
      </c>
      <c r="F21" s="14">
        <v>11.230700000000001</v>
      </c>
      <c r="G21" s="14">
        <v>0.20066899999999999</v>
      </c>
      <c r="H21" s="14">
        <v>5.4189000000000001E-2</v>
      </c>
      <c r="I21" s="14">
        <v>0.259239</v>
      </c>
    </row>
    <row r="22" spans="1:9" x14ac:dyDescent="0.25">
      <c r="A22" s="15" t="s">
        <v>83</v>
      </c>
      <c r="B22" s="14">
        <v>89.288092770413826</v>
      </c>
      <c r="C22" s="14">
        <v>40.059399999999997</v>
      </c>
      <c r="D22" s="14">
        <v>47.682099999999998</v>
      </c>
      <c r="E22" s="14">
        <v>0.31486700000000001</v>
      </c>
      <c r="F22" s="14">
        <v>10.196300000000001</v>
      </c>
      <c r="G22" s="14">
        <v>0.16450200000000001</v>
      </c>
      <c r="H22" s="14">
        <v>4.2451500000000003E-2</v>
      </c>
      <c r="I22" s="14">
        <v>0.19487099999999999</v>
      </c>
    </row>
    <row r="23" spans="1:9" x14ac:dyDescent="0.25">
      <c r="A23" s="15" t="s">
        <v>84</v>
      </c>
      <c r="B23" s="14">
        <v>89.473324744236777</v>
      </c>
      <c r="C23" s="14">
        <v>40.115600000000001</v>
      </c>
      <c r="D23" s="14">
        <v>47.737299999999998</v>
      </c>
      <c r="E23" s="14">
        <v>0.33322750000000001</v>
      </c>
      <c r="F23" s="14">
        <v>10.013299999999999</v>
      </c>
      <c r="G23" s="14">
        <v>0.180982</v>
      </c>
      <c r="H23" s="14">
        <v>7.1354399999999998E-2</v>
      </c>
      <c r="I23" s="14">
        <v>0.25368000000000002</v>
      </c>
    </row>
    <row r="24" spans="1:9" x14ac:dyDescent="0.25">
      <c r="A24" s="15" t="s">
        <v>85</v>
      </c>
      <c r="B24" s="14">
        <v>89.686163601028426</v>
      </c>
      <c r="C24" s="14">
        <v>40.285299999999999</v>
      </c>
      <c r="D24" s="14">
        <v>48.038700000000006</v>
      </c>
      <c r="E24" s="14">
        <v>0.34950900000000001</v>
      </c>
      <c r="F24" s="14">
        <v>9.8466850000000008</v>
      </c>
      <c r="G24" s="14">
        <v>0.15038400000000002</v>
      </c>
      <c r="H24" s="14">
        <v>3.5253300000000001E-2</v>
      </c>
      <c r="I24" s="14">
        <v>0.23787800000000001</v>
      </c>
    </row>
    <row r="25" spans="1:9" x14ac:dyDescent="0.25">
      <c r="A25" s="7"/>
      <c r="B25" s="7"/>
      <c r="C25" s="7"/>
      <c r="D25" s="7"/>
      <c r="E25" s="7"/>
      <c r="F25" s="7"/>
      <c r="G25" s="7"/>
      <c r="H25" s="7"/>
      <c r="I25" s="7"/>
    </row>
    <row r="26" spans="1:9" x14ac:dyDescent="0.25">
      <c r="A26" s="38"/>
    </row>
    <row r="27" spans="1:9" x14ac:dyDescent="0.25">
      <c r="A27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workbookViewId="0">
      <selection activeCell="A3" sqref="A3:N27"/>
    </sheetView>
  </sheetViews>
  <sheetFormatPr defaultRowHeight="15" x14ac:dyDescent="0.25"/>
  <cols>
    <col min="1" max="1" width="12.5703125" style="2" customWidth="1"/>
    <col min="2" max="2" width="2.7109375" style="2" customWidth="1"/>
    <col min="3" max="3" width="9.140625" style="2"/>
    <col min="4" max="4" width="10.140625" style="2" customWidth="1"/>
    <col min="5" max="5" width="2.7109375" style="2" customWidth="1"/>
    <col min="6" max="6" width="9.140625" style="2"/>
    <col min="7" max="7" width="10.42578125" style="2" customWidth="1"/>
    <col min="8" max="8" width="3" style="2" customWidth="1"/>
    <col min="9" max="9" width="9.140625" style="2"/>
    <col min="10" max="10" width="9.140625" style="2" customWidth="1"/>
    <col min="11" max="11" width="10.28515625" style="2" customWidth="1"/>
    <col min="12" max="12" width="9.140625" style="2"/>
    <col min="13" max="13" width="10.28515625" style="2" customWidth="1"/>
    <col min="14" max="49" width="9.140625" style="2"/>
    <col min="50" max="50" width="13.5703125" style="2" customWidth="1"/>
    <col min="51" max="16384" width="9.140625" style="2"/>
  </cols>
  <sheetData>
    <row r="1" spans="1:57" x14ac:dyDescent="0.25">
      <c r="A1" s="22" t="s">
        <v>110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AX1" s="20"/>
    </row>
    <row r="2" spans="1:57" s="7" customFormat="1" x14ac:dyDescent="0.25">
      <c r="A2" s="39"/>
    </row>
    <row r="3" spans="1:57" s="40" customFormat="1" ht="18" x14ac:dyDescent="0.3">
      <c r="A3" s="13" t="s">
        <v>2</v>
      </c>
      <c r="B3" s="13"/>
      <c r="C3" s="16" t="s">
        <v>58</v>
      </c>
      <c r="D3" s="16" t="s">
        <v>59</v>
      </c>
      <c r="E3" s="16"/>
      <c r="F3" s="16" t="s">
        <v>60</v>
      </c>
      <c r="G3" s="16" t="s">
        <v>61</v>
      </c>
      <c r="H3" s="13"/>
      <c r="I3" s="16" t="s">
        <v>62</v>
      </c>
      <c r="J3" s="16" t="s">
        <v>63</v>
      </c>
      <c r="K3" s="16" t="s">
        <v>64</v>
      </c>
      <c r="L3" s="16" t="s">
        <v>63</v>
      </c>
      <c r="M3" s="16" t="s">
        <v>65</v>
      </c>
      <c r="N3" s="16" t="s">
        <v>63</v>
      </c>
      <c r="P3" s="13" t="s">
        <v>111</v>
      </c>
      <c r="Q3" s="13" t="s">
        <v>112</v>
      </c>
      <c r="R3" s="13" t="s">
        <v>113</v>
      </c>
      <c r="S3" s="13" t="s">
        <v>5</v>
      </c>
      <c r="T3" s="13" t="s">
        <v>6</v>
      </c>
      <c r="U3" s="13" t="s">
        <v>7</v>
      </c>
      <c r="V3" s="13" t="s">
        <v>8</v>
      </c>
      <c r="W3" s="13" t="s">
        <v>114</v>
      </c>
      <c r="X3" s="13" t="s">
        <v>115</v>
      </c>
      <c r="Y3" s="13" t="s">
        <v>116</v>
      </c>
      <c r="AA3" s="13" t="s">
        <v>22</v>
      </c>
      <c r="AB3" s="13" t="s">
        <v>24</v>
      </c>
      <c r="AC3" s="13" t="s">
        <v>26</v>
      </c>
      <c r="AD3" s="13" t="s">
        <v>27</v>
      </c>
      <c r="AE3" s="13" t="s">
        <v>21</v>
      </c>
      <c r="AF3" s="13" t="s">
        <v>25</v>
      </c>
      <c r="AG3" s="13" t="s">
        <v>23</v>
      </c>
      <c r="AH3" s="13" t="s">
        <v>45</v>
      </c>
      <c r="AI3" s="13" t="s">
        <v>46</v>
      </c>
      <c r="AJ3" s="13" t="s">
        <v>43</v>
      </c>
      <c r="AK3" s="13" t="s">
        <v>44</v>
      </c>
      <c r="AL3" s="13" t="s">
        <v>42</v>
      </c>
      <c r="AM3" s="13" t="s">
        <v>28</v>
      </c>
      <c r="AN3" s="13" t="s">
        <v>29</v>
      </c>
      <c r="AO3" s="13" t="s">
        <v>31</v>
      </c>
      <c r="AP3" s="13" t="s">
        <v>32</v>
      </c>
      <c r="AQ3" s="13" t="s">
        <v>36</v>
      </c>
      <c r="AR3" s="13" t="s">
        <v>35</v>
      </c>
      <c r="AS3" s="13" t="s">
        <v>33</v>
      </c>
      <c r="AT3" s="13" t="s">
        <v>38</v>
      </c>
      <c r="AU3" s="13" t="s">
        <v>40</v>
      </c>
      <c r="AV3" s="13" t="s">
        <v>41</v>
      </c>
      <c r="AW3" s="13"/>
      <c r="AX3" s="13"/>
      <c r="AY3" s="13"/>
      <c r="AZ3" s="13"/>
      <c r="BA3" s="13"/>
      <c r="BB3" s="13"/>
      <c r="BC3" s="13"/>
      <c r="BD3" s="13"/>
      <c r="BE3" s="13"/>
    </row>
    <row r="5" spans="1:57" x14ac:dyDescent="0.25">
      <c r="A5" s="15" t="s">
        <v>66</v>
      </c>
      <c r="C5" s="3">
        <v>0.70982914129046004</v>
      </c>
      <c r="D5" s="4">
        <v>8.4666966061952014</v>
      </c>
      <c r="E5" s="4"/>
      <c r="F5" s="5">
        <v>0.51206453711358002</v>
      </c>
      <c r="G5" s="4">
        <v>4.4059283055197795</v>
      </c>
      <c r="H5" s="4"/>
      <c r="I5" s="6">
        <v>18.400634156614196</v>
      </c>
      <c r="J5" s="6">
        <v>2.822651020925173E-2</v>
      </c>
      <c r="K5" s="6">
        <v>15.588224830340735</v>
      </c>
      <c r="L5" s="6">
        <v>3.2605488165978788E-2</v>
      </c>
      <c r="M5" s="6">
        <v>38.428342537124323</v>
      </c>
      <c r="N5" s="6">
        <v>0.1027553338732736</v>
      </c>
      <c r="P5" s="14">
        <v>46.17</v>
      </c>
      <c r="Q5" s="14">
        <v>1.68</v>
      </c>
      <c r="R5" s="14">
        <v>17.95</v>
      </c>
      <c r="S5" s="14">
        <v>7.5</v>
      </c>
      <c r="T5" s="14">
        <v>0.15</v>
      </c>
      <c r="U5" s="14">
        <v>7.18</v>
      </c>
      <c r="V5" s="14">
        <v>17.72</v>
      </c>
      <c r="W5" s="14">
        <v>0.53</v>
      </c>
      <c r="X5" s="14">
        <v>0.67</v>
      </c>
      <c r="Y5" s="14">
        <v>0.34</v>
      </c>
      <c r="AA5" s="2">
        <v>1942</v>
      </c>
      <c r="AB5" s="4">
        <v>190.9</v>
      </c>
      <c r="AC5" s="41">
        <v>16.8</v>
      </c>
      <c r="AD5" s="4">
        <v>444.4</v>
      </c>
      <c r="AE5" s="4">
        <v>166.7</v>
      </c>
      <c r="AF5" s="41">
        <v>4.7</v>
      </c>
      <c r="AG5" s="41">
        <v>25.5</v>
      </c>
      <c r="AH5" s="41">
        <v>32.6</v>
      </c>
      <c r="AI5" s="41">
        <v>6.9</v>
      </c>
      <c r="AJ5" s="41">
        <v>0.34</v>
      </c>
      <c r="AK5" s="4">
        <v>53.8</v>
      </c>
      <c r="AL5" s="4">
        <v>6.2</v>
      </c>
      <c r="AM5" s="4">
        <v>106.6</v>
      </c>
      <c r="AN5" s="41">
        <v>209.8</v>
      </c>
      <c r="AO5" s="41">
        <v>93.1</v>
      </c>
      <c r="AP5" s="41">
        <v>17.100000000000001</v>
      </c>
      <c r="AQ5" s="41">
        <v>9.9</v>
      </c>
      <c r="AR5" s="41">
        <v>16.899999999999999</v>
      </c>
      <c r="AS5" s="41">
        <v>4.2</v>
      </c>
      <c r="AT5" s="41">
        <v>3.1</v>
      </c>
      <c r="AU5" s="41">
        <v>2.4</v>
      </c>
      <c r="AV5" s="41">
        <v>0.21</v>
      </c>
      <c r="AX5" s="14"/>
      <c r="AY5" s="41"/>
      <c r="AZ5" s="41"/>
      <c r="BA5" s="41"/>
      <c r="BB5" s="41"/>
      <c r="BC5" s="41"/>
      <c r="BD5" s="41"/>
      <c r="BE5" s="41"/>
    </row>
    <row r="6" spans="1:57" x14ac:dyDescent="0.25">
      <c r="A6" s="15" t="s">
        <v>67</v>
      </c>
      <c r="C6" s="3">
        <v>0.70978334323496795</v>
      </c>
      <c r="D6" s="4">
        <v>9.1729893891081602</v>
      </c>
      <c r="E6" s="4"/>
      <c r="F6" s="5">
        <v>0.51211763789991405</v>
      </c>
      <c r="G6" s="4">
        <v>5.7154702794966807</v>
      </c>
      <c r="H6" s="4"/>
      <c r="I6" s="6">
        <v>18.050043480022346</v>
      </c>
      <c r="J6" s="6">
        <v>2.747701435798782E-3</v>
      </c>
      <c r="K6" s="6">
        <v>15.63094530087049</v>
      </c>
      <c r="L6" s="6">
        <v>2.2809057835589792E-3</v>
      </c>
      <c r="M6" s="6">
        <v>38.104020992247833</v>
      </c>
      <c r="N6" s="6">
        <v>6.5110652188893692E-3</v>
      </c>
      <c r="P6" s="14"/>
      <c r="Q6" s="14"/>
      <c r="R6" s="14"/>
      <c r="S6" s="14"/>
      <c r="T6" s="14"/>
      <c r="U6" s="14"/>
      <c r="V6" s="14"/>
      <c r="W6" s="14"/>
      <c r="X6" s="14"/>
      <c r="Y6" s="14"/>
      <c r="AB6" s="4"/>
      <c r="AC6" s="41"/>
      <c r="AD6" s="4"/>
      <c r="AE6" s="4"/>
      <c r="AF6" s="41"/>
      <c r="AG6" s="41"/>
      <c r="AH6" s="41"/>
      <c r="AI6" s="41"/>
      <c r="AJ6" s="41"/>
      <c r="AK6" s="4"/>
      <c r="AL6" s="4"/>
      <c r="AM6" s="4"/>
      <c r="AN6" s="41"/>
      <c r="AO6" s="41"/>
      <c r="AP6" s="41"/>
      <c r="AQ6" s="41"/>
      <c r="AR6" s="41"/>
      <c r="AS6" s="41"/>
      <c r="AT6" s="41"/>
      <c r="AU6" s="41"/>
      <c r="AV6" s="41"/>
      <c r="AX6" s="14"/>
      <c r="AY6" s="41"/>
      <c r="AZ6" s="41"/>
      <c r="BA6" s="41"/>
      <c r="BB6" s="41"/>
      <c r="BC6" s="41"/>
      <c r="BD6" s="41"/>
      <c r="BE6" s="41"/>
    </row>
    <row r="7" spans="1:57" x14ac:dyDescent="0.25">
      <c r="A7" s="15" t="s">
        <v>68</v>
      </c>
      <c r="C7" s="3">
        <v>0.70987397189568202</v>
      </c>
      <c r="D7" s="4">
        <v>8.78631955114726</v>
      </c>
      <c r="E7" s="4"/>
      <c r="F7" s="5">
        <v>0.51211389562593801</v>
      </c>
      <c r="G7" s="4">
        <v>3.3413039538736995</v>
      </c>
      <c r="H7" s="4"/>
      <c r="I7" s="6">
        <v>18.070522280423955</v>
      </c>
      <c r="J7" s="6">
        <v>3.5126371904223223E-3</v>
      </c>
      <c r="K7" s="6">
        <v>15.633994303875236</v>
      </c>
      <c r="L7" s="6">
        <v>3.109618185473775E-3</v>
      </c>
      <c r="M7" s="6">
        <v>38.148049063743372</v>
      </c>
      <c r="N7" s="6">
        <v>9.5308070089013038E-3</v>
      </c>
      <c r="P7" s="14"/>
      <c r="Q7" s="14"/>
      <c r="R7" s="14"/>
      <c r="S7" s="14"/>
      <c r="T7" s="14"/>
      <c r="U7" s="14"/>
      <c r="V7" s="14"/>
      <c r="W7" s="14"/>
      <c r="X7" s="14"/>
      <c r="Y7" s="14"/>
      <c r="AB7" s="4"/>
      <c r="AC7" s="41"/>
      <c r="AD7" s="4"/>
      <c r="AE7" s="4"/>
      <c r="AF7" s="41"/>
      <c r="AG7" s="41"/>
      <c r="AH7" s="41"/>
      <c r="AI7" s="41"/>
      <c r="AJ7" s="41"/>
      <c r="AK7" s="4"/>
      <c r="AL7" s="4"/>
      <c r="AM7" s="4"/>
      <c r="AN7" s="41"/>
      <c r="AO7" s="41"/>
      <c r="AP7" s="41"/>
      <c r="AQ7" s="41"/>
      <c r="AR7" s="41"/>
      <c r="AS7" s="41"/>
      <c r="AT7" s="41"/>
      <c r="AU7" s="41"/>
      <c r="AV7" s="41"/>
      <c r="AX7" s="14"/>
      <c r="AY7" s="41"/>
      <c r="AZ7" s="41"/>
      <c r="BA7" s="41"/>
      <c r="BB7" s="41"/>
      <c r="BC7" s="41"/>
      <c r="BD7" s="41"/>
      <c r="BE7" s="41"/>
    </row>
    <row r="8" spans="1:57" x14ac:dyDescent="0.25">
      <c r="A8" s="15" t="s">
        <v>69</v>
      </c>
      <c r="C8" s="3">
        <v>0.70979411601340503</v>
      </c>
      <c r="D8" s="4">
        <v>9.7661953955330407</v>
      </c>
      <c r="E8" s="4"/>
      <c r="F8" s="5">
        <v>0.51218057055104305</v>
      </c>
      <c r="G8" s="4">
        <v>4.3513967220362</v>
      </c>
      <c r="H8" s="4"/>
      <c r="I8" s="6">
        <v>18.162707602674352</v>
      </c>
      <c r="J8" s="6">
        <v>1.4575213359533117E-2</v>
      </c>
      <c r="K8" s="6">
        <v>15.612232056924173</v>
      </c>
      <c r="L8" s="6">
        <v>1.5181082414916039E-2</v>
      </c>
      <c r="M8" s="6">
        <v>38.196762730362259</v>
      </c>
      <c r="N8" s="6">
        <v>4.542517632137235E-2</v>
      </c>
      <c r="P8" s="2">
        <v>45.5</v>
      </c>
      <c r="Q8" s="2">
        <v>1.35</v>
      </c>
      <c r="R8" s="2">
        <v>17.14</v>
      </c>
      <c r="S8" s="2">
        <v>7.5</v>
      </c>
      <c r="T8" s="2">
        <v>0.12</v>
      </c>
      <c r="U8" s="2">
        <v>6.95</v>
      </c>
      <c r="V8" s="2">
        <v>15.67</v>
      </c>
      <c r="W8" s="2">
        <v>1.18</v>
      </c>
      <c r="X8" s="14">
        <v>4</v>
      </c>
      <c r="Y8" s="2">
        <v>0.48</v>
      </c>
      <c r="AB8" s="4"/>
      <c r="AC8" s="41"/>
      <c r="AD8" s="4"/>
      <c r="AE8" s="4"/>
      <c r="AF8" s="41"/>
      <c r="AG8" s="41"/>
      <c r="AH8" s="41"/>
      <c r="AI8" s="41"/>
      <c r="AJ8" s="41"/>
      <c r="AK8" s="4"/>
      <c r="AL8" s="4"/>
      <c r="AM8" s="4"/>
      <c r="AN8" s="41"/>
      <c r="AO8" s="41"/>
      <c r="AP8" s="41"/>
      <c r="AQ8" s="41"/>
      <c r="AR8" s="41"/>
      <c r="AS8" s="41"/>
      <c r="AT8" s="41"/>
      <c r="AU8" s="41"/>
      <c r="AV8" s="41"/>
      <c r="AX8" s="14"/>
      <c r="AY8" s="41"/>
      <c r="AZ8" s="41"/>
      <c r="BA8" s="41"/>
      <c r="BB8" s="41"/>
      <c r="BC8" s="41"/>
      <c r="BD8" s="41"/>
      <c r="BE8" s="41"/>
    </row>
    <row r="9" spans="1:57" x14ac:dyDescent="0.25">
      <c r="A9" s="15" t="s">
        <v>70</v>
      </c>
      <c r="C9" s="3">
        <v>0.70962361434644405</v>
      </c>
      <c r="D9" s="4">
        <v>36.982437156701195</v>
      </c>
      <c r="E9" s="4"/>
      <c r="F9" s="5">
        <v>0.51196781174231887</v>
      </c>
      <c r="G9" s="4">
        <v>10.015837683929542</v>
      </c>
      <c r="H9" s="4"/>
      <c r="I9" s="6">
        <v>18.170154587167108</v>
      </c>
      <c r="J9" s="6">
        <v>1.3475077989582813E-2</v>
      </c>
      <c r="K9" s="6">
        <v>15.620522497611022</v>
      </c>
      <c r="L9" s="6">
        <v>1.3376704840885715E-2</v>
      </c>
      <c r="M9" s="6">
        <v>38.249784298643782</v>
      </c>
      <c r="N9" s="6">
        <v>3.7969705161395549E-2</v>
      </c>
      <c r="P9" s="14"/>
      <c r="Q9" s="14"/>
      <c r="R9" s="14"/>
      <c r="S9" s="14"/>
      <c r="T9" s="14"/>
      <c r="U9" s="14"/>
      <c r="V9" s="14"/>
      <c r="W9" s="14"/>
      <c r="X9" s="14"/>
      <c r="Y9" s="14"/>
      <c r="AA9" s="4">
        <v>2820.4</v>
      </c>
      <c r="AB9" s="4">
        <v>235.6</v>
      </c>
      <c r="AC9" s="41">
        <v>2.14</v>
      </c>
      <c r="AD9" s="4">
        <v>53.6</v>
      </c>
      <c r="AE9" s="4">
        <v>18.399999999999999</v>
      </c>
      <c r="AF9" s="41">
        <v>9.3000000000000007</v>
      </c>
      <c r="AG9" s="41">
        <v>34</v>
      </c>
      <c r="AH9" s="41">
        <v>50.6</v>
      </c>
      <c r="AI9" s="41">
        <v>13.6</v>
      </c>
      <c r="AJ9" s="41">
        <v>0.53</v>
      </c>
      <c r="AK9" s="4">
        <v>14.7</v>
      </c>
      <c r="AL9" s="4">
        <v>4.7</v>
      </c>
      <c r="AM9" s="4">
        <v>160.69999999999999</v>
      </c>
      <c r="AN9" s="41">
        <v>329.5</v>
      </c>
      <c r="AO9" s="41">
        <v>125.1</v>
      </c>
      <c r="AP9" s="41">
        <v>24.8</v>
      </c>
      <c r="AQ9" s="41">
        <v>10.1</v>
      </c>
      <c r="AR9" s="41">
        <v>16.100000000000001</v>
      </c>
      <c r="AS9" s="41">
        <v>5.3</v>
      </c>
      <c r="AT9" s="41">
        <v>3.6</v>
      </c>
      <c r="AU9" s="41">
        <v>3</v>
      </c>
      <c r="AV9" s="41">
        <v>0.31</v>
      </c>
      <c r="AX9" s="14"/>
      <c r="AY9" s="41"/>
      <c r="AZ9" s="41"/>
      <c r="BA9" s="41"/>
      <c r="BB9" s="41"/>
      <c r="BC9" s="41"/>
      <c r="BD9" s="41"/>
      <c r="BE9" s="41"/>
    </row>
    <row r="10" spans="1:57" x14ac:dyDescent="0.25">
      <c r="A10" s="15" t="s">
        <v>71</v>
      </c>
      <c r="C10" s="3">
        <v>0.70980220005220696</v>
      </c>
      <c r="D10" s="4">
        <v>9.0457093100881991</v>
      </c>
      <c r="E10" s="4"/>
      <c r="F10" s="5">
        <v>0.51210167697629405</v>
      </c>
      <c r="G10" s="4">
        <v>3.3564660336152801</v>
      </c>
      <c r="H10" s="4"/>
      <c r="I10" s="6">
        <v>18.293013339527725</v>
      </c>
      <c r="J10" s="6">
        <v>6.4388169871158795E-3</v>
      </c>
      <c r="K10" s="6">
        <v>15.649512175643203</v>
      </c>
      <c r="L10" s="6">
        <v>5.7551319144720451E-3</v>
      </c>
      <c r="M10" s="6">
        <v>38.421030467508835</v>
      </c>
      <c r="N10" s="6">
        <v>1.6000145603671866E-2</v>
      </c>
      <c r="P10" s="2">
        <v>47.43</v>
      </c>
      <c r="Q10" s="2">
        <v>1.32</v>
      </c>
      <c r="R10" s="2">
        <v>17.350000000000001</v>
      </c>
      <c r="S10" s="2">
        <v>7.5</v>
      </c>
      <c r="T10" s="2">
        <v>0.11</v>
      </c>
      <c r="U10" s="2">
        <v>7.82</v>
      </c>
      <c r="V10" s="2">
        <v>15.76</v>
      </c>
      <c r="W10" s="2">
        <v>0.69</v>
      </c>
      <c r="X10" s="2">
        <v>1.48</v>
      </c>
      <c r="Y10" s="2">
        <v>0.44</v>
      </c>
      <c r="AB10" s="4"/>
      <c r="AC10" s="41"/>
      <c r="AD10" s="4"/>
      <c r="AE10" s="4"/>
      <c r="AF10" s="41"/>
      <c r="AG10" s="41"/>
      <c r="AH10" s="41"/>
      <c r="AI10" s="41"/>
      <c r="AJ10" s="41"/>
      <c r="AK10" s="4"/>
      <c r="AL10" s="4"/>
      <c r="AM10" s="4"/>
      <c r="AN10" s="41"/>
      <c r="AO10" s="41"/>
      <c r="AP10" s="41"/>
      <c r="AQ10" s="41"/>
      <c r="AR10" s="41"/>
      <c r="AS10" s="41"/>
      <c r="AT10" s="41"/>
      <c r="AU10" s="41"/>
      <c r="AV10" s="41"/>
      <c r="AX10" s="14"/>
      <c r="AY10" s="41"/>
      <c r="AZ10" s="41"/>
      <c r="BA10" s="41"/>
      <c r="BB10" s="41"/>
      <c r="BC10" s="41"/>
      <c r="BD10" s="41"/>
      <c r="BE10" s="41"/>
    </row>
    <row r="11" spans="1:57" x14ac:dyDescent="0.25">
      <c r="A11" s="15" t="s">
        <v>72</v>
      </c>
      <c r="C11" s="3">
        <v>0.70986024492283595</v>
      </c>
      <c r="D11" s="4">
        <v>8.744639321751059</v>
      </c>
      <c r="E11" s="4"/>
      <c r="F11" s="5">
        <v>0.51208875094663997</v>
      </c>
      <c r="G11" s="4">
        <v>5.3877455979473199</v>
      </c>
      <c r="H11" s="4"/>
      <c r="I11" s="6">
        <v>18.297224826928939</v>
      </c>
      <c r="J11" s="6">
        <v>3.2442757572802655E-2</v>
      </c>
      <c r="K11" s="6">
        <v>15.632128327257378</v>
      </c>
      <c r="L11" s="6">
        <v>2.7910723316052211E-2</v>
      </c>
      <c r="M11" s="6">
        <v>38.411240707809419</v>
      </c>
      <c r="N11" s="6">
        <v>7.6365187737932688E-2</v>
      </c>
      <c r="P11" s="2">
        <v>46.78</v>
      </c>
      <c r="Q11" s="2">
        <v>0.79</v>
      </c>
      <c r="R11" s="2">
        <v>17.16</v>
      </c>
      <c r="S11" s="2">
        <v>7.5</v>
      </c>
      <c r="T11" s="2">
        <v>0.13</v>
      </c>
      <c r="U11" s="2">
        <v>7.68</v>
      </c>
      <c r="V11" s="2">
        <v>15.73</v>
      </c>
      <c r="W11" s="2">
        <v>0.91</v>
      </c>
      <c r="X11" s="2">
        <v>2.84</v>
      </c>
      <c r="Y11" s="2">
        <v>0.34</v>
      </c>
      <c r="Z11" s="14"/>
      <c r="AA11" s="4">
        <v>2539.6134639984371</v>
      </c>
      <c r="AB11" s="4">
        <v>347.83614524068753</v>
      </c>
      <c r="AC11" s="41">
        <v>3.362772444401076</v>
      </c>
      <c r="AD11" s="4">
        <v>119.19738031612687</v>
      </c>
      <c r="AE11" s="4">
        <v>50.589483487532029</v>
      </c>
      <c r="AF11" s="41">
        <v>3.6466851167363532</v>
      </c>
      <c r="AG11" s="41">
        <v>40.670917540932855</v>
      </c>
      <c r="AH11" s="41">
        <v>55.568120780849711</v>
      </c>
      <c r="AI11" s="41">
        <v>11.010988564083817</v>
      </c>
      <c r="AJ11" s="41">
        <v>0.80667986196094721</v>
      </c>
      <c r="AK11" s="4">
        <v>29.47637653234159</v>
      </c>
      <c r="AL11" s="4">
        <v>7.6223147446506694</v>
      </c>
      <c r="AM11" s="4">
        <v>129.67902466923371</v>
      </c>
      <c r="AN11" s="41">
        <v>279.25269818204919</v>
      </c>
      <c r="AO11" s="41">
        <v>128.46171945118763</v>
      </c>
      <c r="AP11" s="41">
        <v>26.080667646012444</v>
      </c>
      <c r="AQ11" s="41">
        <v>10.367807339119377</v>
      </c>
      <c r="AR11" s="41">
        <v>21.931933868442922</v>
      </c>
      <c r="AS11" s="41">
        <v>4.8103457299097983</v>
      </c>
      <c r="AT11" s="41">
        <v>4.4804693377890246</v>
      </c>
      <c r="AU11" s="41">
        <v>2.2041917630969148</v>
      </c>
      <c r="AV11" s="41"/>
      <c r="AX11" s="14"/>
      <c r="AY11" s="41"/>
      <c r="AZ11" s="41"/>
      <c r="BA11" s="41"/>
      <c r="BB11" s="41"/>
      <c r="BC11" s="41"/>
      <c r="BD11" s="41"/>
      <c r="BE11" s="41"/>
    </row>
    <row r="12" spans="1:57" x14ac:dyDescent="0.25">
      <c r="A12" s="15" t="s">
        <v>73</v>
      </c>
      <c r="C12" s="3">
        <v>0.70984971475126502</v>
      </c>
      <c r="D12" s="4">
        <v>33.623044000814801</v>
      </c>
      <c r="E12" s="4"/>
      <c r="F12" s="5">
        <v>0.51209710295363298</v>
      </c>
      <c r="G12" s="4">
        <v>28.604092840259199</v>
      </c>
      <c r="H12" s="4"/>
      <c r="I12" s="6">
        <v>17.745183693859289</v>
      </c>
      <c r="J12" s="6">
        <v>9.0373309567088847E-2</v>
      </c>
      <c r="K12" s="6">
        <v>15.50007055732401</v>
      </c>
      <c r="L12" s="6">
        <v>7.4786385571948721E-2</v>
      </c>
      <c r="M12" s="6">
        <v>37.514388370992933</v>
      </c>
      <c r="N12" s="6">
        <v>0.21405355700202189</v>
      </c>
      <c r="P12" s="2">
        <v>48.14</v>
      </c>
      <c r="Q12" s="2">
        <v>0.97</v>
      </c>
      <c r="R12" s="2">
        <v>16.29</v>
      </c>
      <c r="S12" s="2">
        <v>7.5</v>
      </c>
      <c r="T12" s="2">
        <v>0.08</v>
      </c>
      <c r="U12" s="2">
        <v>8.2799999999999994</v>
      </c>
      <c r="V12" s="2">
        <v>15.65</v>
      </c>
      <c r="W12" s="2">
        <v>0.92</v>
      </c>
      <c r="X12" s="2">
        <v>1.68</v>
      </c>
      <c r="Y12" s="2">
        <v>0.39</v>
      </c>
      <c r="AB12" s="4"/>
      <c r="AC12" s="41"/>
      <c r="AD12" s="4"/>
      <c r="AE12" s="4"/>
      <c r="AF12" s="41"/>
      <c r="AG12" s="41"/>
      <c r="AH12" s="41"/>
      <c r="AI12" s="41"/>
      <c r="AJ12" s="41"/>
      <c r="AK12" s="4"/>
      <c r="AL12" s="4"/>
      <c r="AM12" s="4"/>
      <c r="AN12" s="41"/>
      <c r="AO12" s="41"/>
      <c r="AP12" s="41"/>
      <c r="AQ12" s="41"/>
      <c r="AR12" s="41"/>
      <c r="AS12" s="41"/>
      <c r="AT12" s="41"/>
      <c r="AU12" s="41"/>
      <c r="AV12" s="41"/>
      <c r="AX12" s="14"/>
      <c r="AY12" s="41"/>
      <c r="AZ12" s="41"/>
      <c r="BA12" s="41"/>
      <c r="BB12" s="41"/>
      <c r="BC12" s="41"/>
      <c r="BD12" s="41"/>
      <c r="BE12" s="41"/>
    </row>
    <row r="13" spans="1:57" x14ac:dyDescent="0.25">
      <c r="A13" s="15" t="s">
        <v>74</v>
      </c>
      <c r="C13" s="3">
        <v>0.70966164995304604</v>
      </c>
      <c r="D13" s="4">
        <v>21.417213688447202</v>
      </c>
      <c r="E13" s="4"/>
      <c r="F13" s="5">
        <v>0.51211912655496195</v>
      </c>
      <c r="G13" s="4">
        <v>12.874622514861301</v>
      </c>
      <c r="H13" s="4"/>
      <c r="I13" s="6">
        <v>17.791305944439298</v>
      </c>
      <c r="J13" s="6">
        <v>1.8520928968184983E-2</v>
      </c>
      <c r="K13" s="6">
        <v>15.564577025013415</v>
      </c>
      <c r="L13" s="6">
        <v>1.7673752056235632E-2</v>
      </c>
      <c r="M13" s="6">
        <v>37.71406060664652</v>
      </c>
      <c r="N13" s="6">
        <v>4.9687999102481652E-2</v>
      </c>
      <c r="P13" s="2">
        <v>47.48</v>
      </c>
      <c r="Q13" s="2">
        <v>1.3</v>
      </c>
      <c r="R13" s="2">
        <v>16.22</v>
      </c>
      <c r="S13" s="2">
        <v>7.5</v>
      </c>
      <c r="T13" s="2">
        <v>0.12</v>
      </c>
      <c r="U13" s="2">
        <v>9.1</v>
      </c>
      <c r="V13" s="2">
        <v>16.670000000000002</v>
      </c>
      <c r="W13" s="2">
        <v>0.36</v>
      </c>
      <c r="X13" s="2">
        <v>0.77</v>
      </c>
      <c r="Y13" s="2">
        <v>0.36</v>
      </c>
      <c r="AB13" s="4"/>
      <c r="AC13" s="41"/>
      <c r="AD13" s="4"/>
      <c r="AE13" s="4"/>
      <c r="AF13" s="41"/>
      <c r="AG13" s="41"/>
      <c r="AH13" s="41"/>
      <c r="AI13" s="41"/>
      <c r="AJ13" s="41"/>
      <c r="AK13" s="4"/>
      <c r="AL13" s="4"/>
      <c r="AM13" s="4"/>
      <c r="AN13" s="41"/>
      <c r="AO13" s="41"/>
      <c r="AP13" s="41"/>
      <c r="AQ13" s="41"/>
      <c r="AR13" s="41"/>
      <c r="AS13" s="41"/>
      <c r="AT13" s="41"/>
      <c r="AU13" s="41"/>
      <c r="AV13" s="41"/>
      <c r="AX13" s="14"/>
      <c r="AY13" s="41"/>
      <c r="AZ13" s="41"/>
      <c r="BA13" s="41"/>
      <c r="BB13" s="41"/>
      <c r="BC13" s="41"/>
      <c r="BD13" s="41"/>
      <c r="BE13" s="41"/>
    </row>
    <row r="14" spans="1:57" x14ac:dyDescent="0.25">
      <c r="A14" s="15" t="s">
        <v>75</v>
      </c>
      <c r="C14" s="3">
        <v>0.70974569738097104</v>
      </c>
      <c r="D14" s="4">
        <v>8.8779298222354992</v>
      </c>
      <c r="E14" s="4"/>
      <c r="F14" s="5">
        <v>0.51210584371081602</v>
      </c>
      <c r="G14" s="4">
        <v>5.7846130128037005</v>
      </c>
      <c r="H14" s="4"/>
      <c r="I14" s="6">
        <v>18.750641030722864</v>
      </c>
      <c r="J14" s="6">
        <v>4.4273845715255529E-3</v>
      </c>
      <c r="K14" s="6">
        <v>15.695179940859301</v>
      </c>
      <c r="L14" s="6">
        <v>4.0845783821221613E-3</v>
      </c>
      <c r="M14" s="6">
        <v>38.996735202818513</v>
      </c>
      <c r="N14" s="6">
        <v>1.1540802245981484E-2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AB14" s="4"/>
      <c r="AC14" s="41"/>
      <c r="AD14" s="4"/>
      <c r="AE14" s="4"/>
      <c r="AF14" s="41"/>
      <c r="AG14" s="41"/>
      <c r="AH14" s="41"/>
      <c r="AI14" s="41"/>
      <c r="AJ14" s="41"/>
      <c r="AK14" s="4"/>
      <c r="AL14" s="4"/>
      <c r="AM14" s="4"/>
      <c r="AN14" s="41"/>
      <c r="AO14" s="41"/>
      <c r="AP14" s="41"/>
      <c r="AQ14" s="41"/>
      <c r="AR14" s="41"/>
      <c r="AS14" s="41"/>
      <c r="AT14" s="41"/>
      <c r="AU14" s="41"/>
      <c r="AV14" s="41"/>
      <c r="AX14" s="14"/>
      <c r="AY14" s="41"/>
      <c r="AZ14" s="41"/>
      <c r="BA14" s="41"/>
      <c r="BB14" s="41"/>
      <c r="BC14" s="41"/>
      <c r="BD14" s="41"/>
      <c r="BE14" s="41"/>
    </row>
    <row r="15" spans="1:57" x14ac:dyDescent="0.25">
      <c r="A15" s="15" t="s">
        <v>76</v>
      </c>
      <c r="C15" s="3">
        <v>0.70958729673121901</v>
      </c>
      <c r="D15" s="4">
        <v>10.2331917715355</v>
      </c>
      <c r="E15" s="4"/>
      <c r="F15" s="5">
        <v>0.51209531427578103</v>
      </c>
      <c r="G15" s="4">
        <v>9.6050946071127594</v>
      </c>
      <c r="H15" s="4"/>
      <c r="I15" s="6">
        <v>18.676538279204394</v>
      </c>
      <c r="J15" s="6">
        <v>2.3489839008832062E-2</v>
      </c>
      <c r="K15" s="6">
        <v>15.7151183163626</v>
      </c>
      <c r="L15" s="6">
        <v>2.5754224191590781E-2</v>
      </c>
      <c r="M15" s="6">
        <v>38.955255335411998</v>
      </c>
      <c r="N15" s="6">
        <v>7.7567140304445559E-2</v>
      </c>
      <c r="P15" s="2">
        <v>47.28</v>
      </c>
      <c r="Q15" s="2">
        <v>1.05</v>
      </c>
      <c r="R15" s="2">
        <v>16.61</v>
      </c>
      <c r="S15" s="2">
        <v>7.5</v>
      </c>
      <c r="T15" s="2">
        <v>0.09</v>
      </c>
      <c r="U15" s="2">
        <v>8.74</v>
      </c>
      <c r="V15" s="2">
        <v>14.05</v>
      </c>
      <c r="W15" s="2">
        <v>0.6</v>
      </c>
      <c r="X15" s="2">
        <v>3.68</v>
      </c>
      <c r="Y15" s="2">
        <v>0.27</v>
      </c>
      <c r="AB15" s="4"/>
      <c r="AC15" s="41"/>
      <c r="AD15" s="4"/>
      <c r="AE15" s="4"/>
      <c r="AF15" s="41"/>
      <c r="AG15" s="41"/>
      <c r="AH15" s="41"/>
      <c r="AI15" s="41"/>
      <c r="AJ15" s="41"/>
      <c r="AK15" s="4"/>
      <c r="AL15" s="4"/>
      <c r="AM15" s="4"/>
      <c r="AN15" s="41"/>
      <c r="AO15" s="41"/>
      <c r="AP15" s="41"/>
      <c r="AQ15" s="41"/>
      <c r="AR15" s="41"/>
      <c r="AS15" s="41"/>
      <c r="AT15" s="41"/>
      <c r="AU15" s="41"/>
      <c r="AV15" s="41"/>
      <c r="AX15" s="14"/>
      <c r="AY15" s="41"/>
      <c r="AZ15" s="41"/>
      <c r="BA15" s="41"/>
      <c r="BB15" s="41"/>
      <c r="BC15" s="41"/>
      <c r="BD15" s="41"/>
      <c r="BE15" s="41"/>
    </row>
    <row r="16" spans="1:57" x14ac:dyDescent="0.25">
      <c r="A16" s="15" t="s">
        <v>77</v>
      </c>
      <c r="C16" s="3">
        <v>0.70972843355300408</v>
      </c>
      <c r="D16" s="4">
        <v>9.7784048643099979</v>
      </c>
      <c r="E16" s="4"/>
      <c r="F16" s="5">
        <v>0.51208912440438903</v>
      </c>
      <c r="G16" s="4">
        <v>6.5404875431723806</v>
      </c>
      <c r="H16" s="4"/>
      <c r="I16" s="6">
        <v>18.58899428874253</v>
      </c>
      <c r="J16" s="6">
        <v>2.483137335604484E-2</v>
      </c>
      <c r="K16" s="6">
        <v>15.704359376651146</v>
      </c>
      <c r="L16" s="6">
        <v>3.06966429992525E-2</v>
      </c>
      <c r="M16" s="6">
        <v>38.835695115991513</v>
      </c>
      <c r="N16" s="6">
        <v>0.10017342337944848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AB16" s="4"/>
      <c r="AC16" s="41"/>
      <c r="AD16" s="4"/>
      <c r="AE16" s="4"/>
      <c r="AF16" s="41"/>
      <c r="AG16" s="41"/>
      <c r="AH16" s="41"/>
      <c r="AI16" s="41"/>
      <c r="AJ16" s="41"/>
      <c r="AK16" s="4"/>
      <c r="AL16" s="4"/>
      <c r="AM16" s="4"/>
      <c r="AN16" s="41"/>
      <c r="AO16" s="41"/>
      <c r="AP16" s="41"/>
      <c r="AQ16" s="41"/>
      <c r="AR16" s="41"/>
      <c r="AS16" s="41"/>
      <c r="AT16" s="41"/>
      <c r="AU16" s="41"/>
      <c r="AV16" s="41"/>
      <c r="AX16" s="14"/>
      <c r="AY16" s="41"/>
      <c r="AZ16" s="41"/>
      <c r="BA16" s="41"/>
      <c r="BB16" s="41"/>
      <c r="BC16" s="41"/>
      <c r="BD16" s="41"/>
      <c r="BE16" s="41"/>
    </row>
    <row r="17" spans="1:57" x14ac:dyDescent="0.25">
      <c r="A17" s="15" t="s">
        <v>78</v>
      </c>
      <c r="C17" s="3">
        <v>0.70973983053782397</v>
      </c>
      <c r="D17" s="4">
        <v>13.8202840016083</v>
      </c>
      <c r="E17" s="4"/>
      <c r="F17" s="5">
        <v>0.51204034743120197</v>
      </c>
      <c r="G17" s="4">
        <v>7.5755566383284192</v>
      </c>
      <c r="H17" s="4"/>
      <c r="I17" s="6">
        <v>17.999403716924132</v>
      </c>
      <c r="J17" s="6">
        <v>4.3745920532436023E-3</v>
      </c>
      <c r="K17" s="6">
        <v>15.619519809056175</v>
      </c>
      <c r="L17" s="6">
        <v>4.2900975013189279E-3</v>
      </c>
      <c r="M17" s="6">
        <v>38.057767195276448</v>
      </c>
      <c r="N17" s="6">
        <v>1.255123434372481E-2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AB17" s="4"/>
      <c r="AC17" s="41"/>
      <c r="AD17" s="4"/>
      <c r="AE17" s="4"/>
      <c r="AF17" s="41"/>
      <c r="AG17" s="41"/>
      <c r="AH17" s="41"/>
      <c r="AI17" s="41"/>
      <c r="AJ17" s="41"/>
      <c r="AK17" s="4"/>
      <c r="AL17" s="4"/>
      <c r="AM17" s="4"/>
      <c r="AN17" s="41"/>
      <c r="AO17" s="41"/>
      <c r="AP17" s="41"/>
      <c r="AQ17" s="41"/>
      <c r="AR17" s="41"/>
      <c r="AS17" s="41"/>
      <c r="AT17" s="41"/>
      <c r="AU17" s="41"/>
      <c r="AV17" s="41"/>
      <c r="AX17" s="14"/>
      <c r="AY17" s="41"/>
      <c r="AZ17" s="41"/>
      <c r="BA17" s="41"/>
      <c r="BB17" s="41"/>
      <c r="BC17" s="41"/>
      <c r="BD17" s="41"/>
      <c r="BE17" s="41"/>
    </row>
    <row r="18" spans="1:57" x14ac:dyDescent="0.25">
      <c r="A18" s="15" t="s">
        <v>79</v>
      </c>
      <c r="C18" s="3">
        <v>0.70967613438537802</v>
      </c>
      <c r="D18" s="4">
        <v>8.0364326792525809</v>
      </c>
      <c r="E18" s="4"/>
      <c r="F18" s="5">
        <v>0.51212487803196405</v>
      </c>
      <c r="G18" s="4">
        <v>7.8633713316864995</v>
      </c>
      <c r="H18" s="4"/>
      <c r="I18" s="6">
        <v>18.45930771603609</v>
      </c>
      <c r="J18" s="6">
        <v>7.2414995349747513E-3</v>
      </c>
      <c r="K18" s="6">
        <v>15.668980925648089</v>
      </c>
      <c r="L18" s="6">
        <v>8.8203708584660059E-3</v>
      </c>
      <c r="M18" s="6">
        <v>38.632433315167518</v>
      </c>
      <c r="N18" s="6">
        <v>2.7995594123794394E-2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AA18" s="4">
        <v>1296.3</v>
      </c>
      <c r="AB18" s="4">
        <v>249.9</v>
      </c>
      <c r="AC18" s="41">
        <v>27.1</v>
      </c>
      <c r="AD18" s="4">
        <v>173.3</v>
      </c>
      <c r="AE18" s="4">
        <v>323.39999999999998</v>
      </c>
      <c r="AF18" s="41">
        <v>6</v>
      </c>
      <c r="AG18" s="41">
        <v>42.5</v>
      </c>
      <c r="AH18" s="41">
        <v>45.3</v>
      </c>
      <c r="AI18" s="41">
        <v>13.2</v>
      </c>
      <c r="AJ18" s="41">
        <v>0.35</v>
      </c>
      <c r="AK18" s="4">
        <v>54.1</v>
      </c>
      <c r="AL18" s="4">
        <v>8.4</v>
      </c>
      <c r="AM18" s="4">
        <v>103.5</v>
      </c>
      <c r="AN18" s="41">
        <v>185</v>
      </c>
      <c r="AO18" s="41">
        <v>84.4</v>
      </c>
      <c r="AP18" s="41">
        <v>15</v>
      </c>
      <c r="AQ18" s="41">
        <v>8.1999999999999993</v>
      </c>
      <c r="AR18" s="41">
        <v>16.5</v>
      </c>
      <c r="AS18" s="41">
        <v>2.8</v>
      </c>
      <c r="AT18" s="41">
        <v>3.9</v>
      </c>
      <c r="AU18" s="41">
        <v>3.1</v>
      </c>
      <c r="AV18" s="41">
        <v>0.41</v>
      </c>
      <c r="AX18" s="14"/>
      <c r="AY18" s="41"/>
      <c r="AZ18" s="41"/>
      <c r="BA18" s="41"/>
      <c r="BB18" s="41"/>
      <c r="BC18" s="41"/>
      <c r="BD18" s="41"/>
      <c r="BE18" s="41"/>
    </row>
    <row r="19" spans="1:57" x14ac:dyDescent="0.25">
      <c r="A19" s="15" t="s">
        <v>80</v>
      </c>
      <c r="C19" s="3">
        <v>0.70857958975155499</v>
      </c>
      <c r="D19" s="4">
        <v>20.652053474501798</v>
      </c>
      <c r="E19" s="4"/>
      <c r="F19" s="5">
        <v>0.51226089143054399</v>
      </c>
      <c r="G19" s="4">
        <v>11.369588265664239</v>
      </c>
      <c r="H19" s="4"/>
      <c r="I19" s="6">
        <v>18.037104061179065</v>
      </c>
      <c r="J19" s="6">
        <v>5.6154945247376079E-3</v>
      </c>
      <c r="K19" s="6">
        <v>15.6112343155534</v>
      </c>
      <c r="L19" s="6">
        <v>6.2851894050296809E-3</v>
      </c>
      <c r="M19" s="6">
        <v>38.043600226752496</v>
      </c>
      <c r="N19" s="6">
        <v>1.9274898188544526E-2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AA19" s="42">
        <v>941.8</v>
      </c>
      <c r="AB19" s="42">
        <v>108.9</v>
      </c>
      <c r="AC19" s="43">
        <v>16.8</v>
      </c>
      <c r="AD19" s="42">
        <v>696.4</v>
      </c>
      <c r="AE19" s="42">
        <v>227.9</v>
      </c>
      <c r="AF19" s="43">
        <v>9.6999999999999993</v>
      </c>
      <c r="AG19" s="43">
        <v>23.2</v>
      </c>
      <c r="AH19" s="43">
        <v>12.5</v>
      </c>
      <c r="AI19" s="43">
        <v>4</v>
      </c>
      <c r="AJ19" s="43">
        <v>0.34</v>
      </c>
      <c r="AK19" s="42">
        <v>28.1</v>
      </c>
      <c r="AL19" s="42">
        <v>3.2</v>
      </c>
      <c r="AM19" s="42">
        <v>43.3</v>
      </c>
      <c r="AN19" s="43">
        <v>96.4</v>
      </c>
      <c r="AO19" s="43">
        <v>45.8</v>
      </c>
      <c r="AP19" s="43">
        <v>8.4</v>
      </c>
      <c r="AQ19" s="43">
        <v>4.9000000000000004</v>
      </c>
      <c r="AR19" s="43">
        <v>8.9</v>
      </c>
      <c r="AS19" s="43">
        <v>2</v>
      </c>
      <c r="AT19" s="43">
        <v>2.2999999999999998</v>
      </c>
      <c r="AU19" s="43">
        <v>1.7</v>
      </c>
      <c r="AV19" s="41"/>
      <c r="AX19" s="14"/>
      <c r="AY19" s="41"/>
      <c r="AZ19" s="41"/>
      <c r="BA19" s="41"/>
      <c r="BB19" s="41"/>
      <c r="BC19" s="41"/>
      <c r="BD19" s="41"/>
      <c r="BE19" s="41"/>
    </row>
    <row r="20" spans="1:57" x14ac:dyDescent="0.25">
      <c r="A20" s="15" t="s">
        <v>81</v>
      </c>
      <c r="C20" s="3">
        <v>0.70967129940406204</v>
      </c>
      <c r="D20" s="4">
        <v>10.7485251249078</v>
      </c>
      <c r="E20" s="4"/>
      <c r="F20" s="5">
        <v>0.51205848196444204</v>
      </c>
      <c r="G20" s="4">
        <v>4.8247363014570599</v>
      </c>
      <c r="H20" s="4"/>
      <c r="I20" s="6">
        <v>18.07608241394145</v>
      </c>
      <c r="J20" s="6">
        <v>2.1452907928945494E-2</v>
      </c>
      <c r="K20" s="6">
        <v>15.655292869718064</v>
      </c>
      <c r="L20" s="6">
        <v>1.8726171328759766E-2</v>
      </c>
      <c r="M20" s="6">
        <v>38.245526177670797</v>
      </c>
      <c r="N20" s="6">
        <v>5.2528232943108211E-2</v>
      </c>
      <c r="P20" s="14"/>
      <c r="Q20" s="14"/>
      <c r="R20" s="14"/>
      <c r="S20" s="14"/>
      <c r="T20" s="14"/>
      <c r="U20" s="14"/>
      <c r="V20" s="14"/>
      <c r="W20" s="14"/>
      <c r="X20" s="14"/>
      <c r="Y20" s="14"/>
      <c r="AB20" s="4"/>
      <c r="AC20" s="41"/>
      <c r="AD20" s="4"/>
      <c r="AE20" s="4"/>
      <c r="AF20" s="41"/>
      <c r="AG20" s="41"/>
      <c r="AH20" s="41"/>
      <c r="AI20" s="41"/>
      <c r="AJ20" s="41"/>
      <c r="AK20" s="4"/>
      <c r="AL20" s="4"/>
      <c r="AM20" s="4"/>
      <c r="AN20" s="41"/>
      <c r="AO20" s="41"/>
      <c r="AP20" s="41"/>
      <c r="AQ20" s="41"/>
      <c r="AR20" s="41"/>
      <c r="AS20" s="41"/>
      <c r="AT20" s="41"/>
      <c r="AU20" s="41"/>
      <c r="AV20" s="41"/>
      <c r="AX20" s="14"/>
      <c r="AY20" s="41"/>
      <c r="AZ20" s="41"/>
      <c r="BA20" s="41"/>
      <c r="BB20" s="41"/>
      <c r="BC20" s="41"/>
      <c r="BD20" s="41"/>
      <c r="BE20" s="41"/>
    </row>
    <row r="21" spans="1:57" x14ac:dyDescent="0.25">
      <c r="A21" s="15" t="s">
        <v>82</v>
      </c>
      <c r="C21" s="3">
        <v>0.70972606647959502</v>
      </c>
      <c r="D21" s="4">
        <v>8.2820627555111201</v>
      </c>
      <c r="E21" s="4"/>
      <c r="F21" s="5">
        <v>0.51213835135196994</v>
      </c>
      <c r="G21" s="4">
        <v>3.1027103211881801</v>
      </c>
      <c r="H21" s="4"/>
      <c r="I21" s="6">
        <v>18.584845528354432</v>
      </c>
      <c r="J21" s="6">
        <v>6.1204153410347869E-3</v>
      </c>
      <c r="K21" s="6">
        <v>15.675898054337589</v>
      </c>
      <c r="L21" s="6">
        <v>5.9348976069171569E-3</v>
      </c>
      <c r="M21" s="6">
        <v>38.757746368019141</v>
      </c>
      <c r="N21" s="6">
        <v>1.5798502071532366E-2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AA21" s="4">
        <v>818.8</v>
      </c>
      <c r="AB21" s="4">
        <v>198.2</v>
      </c>
      <c r="AC21" s="41">
        <v>10.199999999999999</v>
      </c>
      <c r="AD21" s="4">
        <v>285.7</v>
      </c>
      <c r="AE21" s="4">
        <v>86.4</v>
      </c>
      <c r="AF21" s="41">
        <v>5.2</v>
      </c>
      <c r="AG21" s="41">
        <v>25.7</v>
      </c>
      <c r="AH21" s="41">
        <v>16.8</v>
      </c>
      <c r="AI21" s="41">
        <v>3.5</v>
      </c>
      <c r="AJ21" s="41">
        <v>0.3</v>
      </c>
      <c r="AK21" s="4">
        <v>17.3</v>
      </c>
      <c r="AL21" s="4">
        <v>5.6</v>
      </c>
      <c r="AM21" s="4">
        <v>63.1</v>
      </c>
      <c r="AN21" s="41">
        <v>148.5</v>
      </c>
      <c r="AO21" s="41">
        <v>73.599999999999994</v>
      </c>
      <c r="AP21" s="41">
        <v>14.3</v>
      </c>
      <c r="AQ21" s="41">
        <v>6.4</v>
      </c>
      <c r="AR21" s="41">
        <v>11.2</v>
      </c>
      <c r="AS21" s="41">
        <v>2.9</v>
      </c>
      <c r="AT21" s="41">
        <v>2.8</v>
      </c>
      <c r="AU21" s="41">
        <v>2</v>
      </c>
      <c r="AV21" s="41">
        <v>0.3</v>
      </c>
      <c r="AX21" s="14"/>
      <c r="AY21" s="41"/>
      <c r="AZ21" s="41"/>
      <c r="BA21" s="41"/>
      <c r="BB21" s="41"/>
      <c r="BC21" s="41"/>
      <c r="BD21" s="41"/>
      <c r="BE21" s="41"/>
    </row>
    <row r="22" spans="1:57" x14ac:dyDescent="0.25">
      <c r="A22" s="15" t="s">
        <v>83</v>
      </c>
      <c r="C22" s="3">
        <v>0.70748495718112103</v>
      </c>
      <c r="D22" s="4">
        <v>15.495267117728899</v>
      </c>
      <c r="E22" s="4"/>
      <c r="F22" s="5">
        <v>0.51221491512228901</v>
      </c>
      <c r="G22" s="4">
        <v>10.455979269141221</v>
      </c>
      <c r="H22" s="4"/>
      <c r="I22" s="6">
        <v>18.464938771096683</v>
      </c>
      <c r="J22" s="6">
        <v>9.4338355054400126E-3</v>
      </c>
      <c r="K22" s="6">
        <v>15.660222436410219</v>
      </c>
      <c r="L22" s="6">
        <v>8.4300818687179594E-3</v>
      </c>
      <c r="M22" s="6">
        <v>38.603225603973975</v>
      </c>
      <c r="N22" s="6">
        <v>2.2910052552772623E-2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AB22" s="4"/>
      <c r="AC22" s="41"/>
      <c r="AD22" s="4"/>
      <c r="AE22" s="4"/>
      <c r="AF22" s="41"/>
      <c r="AG22" s="41"/>
      <c r="AH22" s="41"/>
      <c r="AI22" s="41"/>
      <c r="AJ22" s="41"/>
      <c r="AK22" s="4"/>
      <c r="AL22" s="4"/>
      <c r="AM22" s="4"/>
      <c r="AN22" s="41"/>
      <c r="AO22" s="41"/>
      <c r="AP22" s="41"/>
      <c r="AQ22" s="41"/>
      <c r="AR22" s="41"/>
      <c r="AS22" s="41"/>
      <c r="AT22" s="41"/>
      <c r="AU22" s="41"/>
      <c r="AV22" s="41"/>
      <c r="AX22" s="14"/>
      <c r="AY22" s="41"/>
      <c r="AZ22" s="41"/>
      <c r="BA22" s="41"/>
      <c r="BB22" s="41"/>
      <c r="BC22" s="41"/>
      <c r="BD22" s="41"/>
      <c r="BE22" s="41"/>
    </row>
    <row r="23" spans="1:57" x14ac:dyDescent="0.25">
      <c r="A23" s="15" t="s">
        <v>84</v>
      </c>
      <c r="C23" s="3">
        <v>0.70976982831078494</v>
      </c>
      <c r="D23" s="4">
        <v>11.60282106521092</v>
      </c>
      <c r="E23" s="4"/>
      <c r="F23" s="5">
        <v>0.51210913498885902</v>
      </c>
      <c r="G23" s="4">
        <v>11.49414078469678</v>
      </c>
      <c r="H23" s="4"/>
      <c r="I23" s="6"/>
      <c r="J23" s="6"/>
      <c r="K23" s="6"/>
      <c r="L23" s="6"/>
      <c r="M23" s="6"/>
      <c r="N23" s="6"/>
      <c r="P23" s="14">
        <v>48.13</v>
      </c>
      <c r="Q23" s="14">
        <v>0.74</v>
      </c>
      <c r="R23" s="14">
        <v>16.77</v>
      </c>
      <c r="S23" s="41">
        <v>7.5</v>
      </c>
      <c r="T23" s="14">
        <v>0.11</v>
      </c>
      <c r="U23" s="14">
        <v>8.84</v>
      </c>
      <c r="V23" s="14">
        <v>11.72</v>
      </c>
      <c r="W23" s="14">
        <v>0.6</v>
      </c>
      <c r="X23" s="14">
        <v>5.0199999999999996</v>
      </c>
      <c r="Y23" s="14">
        <v>0.42</v>
      </c>
      <c r="AA23" s="4">
        <v>2067.4578394374248</v>
      </c>
      <c r="AB23" s="4">
        <v>335.07678972335674</v>
      </c>
      <c r="AC23" s="41">
        <v>37.327545646041514</v>
      </c>
      <c r="AD23" s="4">
        <v>1077.1791311236955</v>
      </c>
      <c r="AE23" s="4">
        <v>350.55992417478564</v>
      </c>
      <c r="AF23" s="41">
        <v>15.811538484365563</v>
      </c>
      <c r="AG23" s="41">
        <v>39.444001927482702</v>
      </c>
      <c r="AH23" s="41">
        <v>30.467668482828884</v>
      </c>
      <c r="AI23" s="41">
        <v>7.6247791155433511</v>
      </c>
      <c r="AJ23" s="41">
        <v>1.4197179875014625</v>
      </c>
      <c r="AK23" s="4">
        <v>46.789780711879018</v>
      </c>
      <c r="AL23" s="4">
        <v>7.2088388594819701</v>
      </c>
      <c r="AM23" s="4">
        <v>109.79162468102854</v>
      </c>
      <c r="AN23" s="41">
        <v>235.72039648429489</v>
      </c>
      <c r="AO23" s="41">
        <v>100.61768034811782</v>
      </c>
      <c r="AP23" s="41">
        <v>18.9966568152362</v>
      </c>
      <c r="AQ23" s="41">
        <v>9.1301857430507063</v>
      </c>
      <c r="AR23" s="41">
        <v>15.361842930120773</v>
      </c>
      <c r="AS23" s="41">
        <v>3.6591780643174063</v>
      </c>
      <c r="AT23" s="41">
        <v>4.4661018692065921</v>
      </c>
      <c r="AU23" s="41">
        <v>2.651736945796582</v>
      </c>
      <c r="AV23" s="41"/>
      <c r="AX23" s="14"/>
      <c r="AY23" s="41"/>
      <c r="AZ23" s="41"/>
      <c r="BA23" s="41"/>
      <c r="BB23" s="41"/>
      <c r="BC23" s="41"/>
      <c r="BD23" s="41"/>
      <c r="BE23" s="41"/>
    </row>
    <row r="24" spans="1:57" x14ac:dyDescent="0.25">
      <c r="A24" s="15" t="s">
        <v>85</v>
      </c>
      <c r="C24" s="3">
        <v>0.70972883582040003</v>
      </c>
      <c r="D24" s="4">
        <v>6.4114305716697402</v>
      </c>
      <c r="E24" s="4"/>
      <c r="F24" s="5">
        <v>0.51214890874008301</v>
      </c>
      <c r="G24" s="4">
        <v>3.24146238575532</v>
      </c>
      <c r="H24" s="4"/>
      <c r="I24" s="6">
        <v>18.707627680580067</v>
      </c>
      <c r="J24" s="6">
        <v>8.9963498090165663E-3</v>
      </c>
      <c r="K24" s="6">
        <v>15.678054406208119</v>
      </c>
      <c r="L24" s="6">
        <v>7.9746592679868396E-3</v>
      </c>
      <c r="M24" s="6">
        <v>38.905399478400561</v>
      </c>
      <c r="N24" s="6">
        <v>2.3528249550670732E-2</v>
      </c>
      <c r="AA24" s="4">
        <v>348.90000000000003</v>
      </c>
      <c r="AB24" s="4">
        <v>159.55000000000001</v>
      </c>
      <c r="AC24" s="41">
        <v>0.85</v>
      </c>
      <c r="AD24" s="4">
        <v>133.60000000000002</v>
      </c>
      <c r="AE24" s="4">
        <v>11.5</v>
      </c>
      <c r="AF24" s="41">
        <v>1.69</v>
      </c>
      <c r="AG24" s="41">
        <v>21</v>
      </c>
      <c r="AH24" s="41">
        <v>5.3500000000000005</v>
      </c>
      <c r="AI24" s="41">
        <v>1.075</v>
      </c>
      <c r="AJ24" s="41">
        <v>9.9500000000000005E-2</v>
      </c>
      <c r="AK24" s="4">
        <v>15.3</v>
      </c>
      <c r="AL24" s="4">
        <v>5.8</v>
      </c>
      <c r="AM24" s="4">
        <v>27.8</v>
      </c>
      <c r="AN24" s="41">
        <v>73.599999999999994</v>
      </c>
      <c r="AO24" s="41">
        <v>51.3</v>
      </c>
      <c r="AP24" s="41">
        <v>10.75</v>
      </c>
      <c r="AQ24" s="41">
        <v>5.3</v>
      </c>
      <c r="AR24" s="41">
        <v>8.0500000000000007</v>
      </c>
      <c r="AS24" s="41">
        <v>2.15</v>
      </c>
      <c r="AT24" s="41">
        <v>2.1</v>
      </c>
      <c r="AU24" s="41">
        <v>1.51</v>
      </c>
      <c r="AV24" s="41">
        <v>0.24000000000000002</v>
      </c>
      <c r="AX24" s="14"/>
      <c r="AY24" s="41"/>
      <c r="AZ24" s="41"/>
      <c r="BA24" s="41"/>
      <c r="BB24" s="41"/>
      <c r="BC24" s="41"/>
      <c r="BD24" s="41"/>
      <c r="BE24" s="41"/>
    </row>
    <row r="25" spans="1:57" x14ac:dyDescent="0.25">
      <c r="C25" s="3"/>
      <c r="D25" s="4"/>
      <c r="E25" s="4"/>
      <c r="F25" s="5"/>
      <c r="G25" s="4"/>
      <c r="H25" s="4"/>
      <c r="I25" s="6"/>
      <c r="J25" s="6"/>
      <c r="K25" s="6"/>
      <c r="L25" s="6"/>
      <c r="M25" s="6"/>
      <c r="N25" s="6"/>
    </row>
    <row r="26" spans="1:57" x14ac:dyDescent="0.25">
      <c r="A26" s="2" t="s">
        <v>86</v>
      </c>
      <c r="C26" s="3">
        <v>0.70398863376488796</v>
      </c>
      <c r="D26" s="4">
        <v>14.1033370617633</v>
      </c>
      <c r="E26" s="4"/>
      <c r="F26" s="5">
        <v>0.51279231750965004</v>
      </c>
      <c r="G26" s="4">
        <v>5.1951100245056994</v>
      </c>
      <c r="H26" s="4"/>
      <c r="I26" s="6">
        <v>18.941754873582308</v>
      </c>
      <c r="J26" s="6">
        <v>4.5981636293798353E-3</v>
      </c>
      <c r="K26" s="6">
        <v>15.66352522115376</v>
      </c>
      <c r="L26" s="6">
        <v>4.1252786261077408E-3</v>
      </c>
      <c r="M26" s="6">
        <v>38.584872097136156</v>
      </c>
      <c r="N26" s="6">
        <v>1.0855690352432975E-2</v>
      </c>
    </row>
    <row r="27" spans="1:57" s="7" customFormat="1" x14ac:dyDescent="0.25">
      <c r="A27" s="7" t="s">
        <v>87</v>
      </c>
      <c r="C27" s="8">
        <v>0.70402017586670551</v>
      </c>
      <c r="D27" s="9">
        <v>13.290749311765268</v>
      </c>
      <c r="E27" s="9"/>
      <c r="F27" s="10">
        <v>0.51276501088922899</v>
      </c>
      <c r="G27" s="9">
        <v>6.0866898115573402</v>
      </c>
      <c r="H27" s="9"/>
      <c r="I27" s="11">
        <v>18.942181981608005</v>
      </c>
      <c r="J27" s="11">
        <v>4.8882213461011285E-3</v>
      </c>
      <c r="K27" s="11">
        <v>15.660814163176635</v>
      </c>
      <c r="L27" s="11">
        <v>4.1045969156668204E-3</v>
      </c>
      <c r="M27" s="11">
        <v>38.57210804012999</v>
      </c>
      <c r="N27" s="11">
        <v>1.172285869723746E-2</v>
      </c>
    </row>
    <row r="28" spans="1:57" x14ac:dyDescent="0.25">
      <c r="A28" s="12" t="s">
        <v>88</v>
      </c>
      <c r="K28" s="6"/>
      <c r="L28" s="6"/>
      <c r="M28" s="6"/>
      <c r="N28" s="6"/>
    </row>
    <row r="29" spans="1:57" x14ac:dyDescent="0.25">
      <c r="A29" s="12" t="s">
        <v>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Host rock compositions</vt:lpstr>
      <vt:lpstr>Host olivine composition</vt:lpstr>
      <vt:lpstr>MI composition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Nikogosian, I.</dc:creator>
  <cp:lastModifiedBy>Koornneef, J.M.</cp:lastModifiedBy>
  <dcterms:created xsi:type="dcterms:W3CDTF">2018-07-05T14:25:54Z</dcterms:created>
  <dcterms:modified xsi:type="dcterms:W3CDTF">2019-04-26T15:00:45Z</dcterms:modified>
</cp:coreProperties>
</file>