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ticle\2013-2014-LCA-Modern-Origin\Accepted_04-25\SOM\"/>
    </mc:Choice>
  </mc:AlternateContent>
  <bookViews>
    <workbookView xWindow="0" yWindow="0" windowWidth="19200" windowHeight="11460"/>
  </bookViews>
  <sheets>
    <sheet name="SuppData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8" i="1" l="1"/>
  <c r="B57" i="1"/>
  <c r="B56" i="1"/>
  <c r="B55" i="1"/>
  <c r="B52" i="1"/>
  <c r="B51" i="1"/>
  <c r="B50" i="1"/>
  <c r="B49" i="1"/>
  <c r="F46" i="1"/>
  <c r="B46" i="1"/>
  <c r="F45" i="1"/>
  <c r="B45" i="1"/>
  <c r="F44" i="1"/>
  <c r="B44" i="1"/>
  <c r="F43" i="1"/>
  <c r="B43" i="1"/>
  <c r="F42" i="1"/>
  <c r="B42" i="1"/>
  <c r="F41" i="1"/>
  <c r="B41" i="1"/>
  <c r="F40" i="1"/>
  <c r="B40" i="1"/>
</calcChain>
</file>

<file path=xl/sharedStrings.xml><?xml version="1.0" encoding="utf-8"?>
<sst xmlns="http://schemas.openxmlformats.org/spreadsheetml/2006/main" count="108" uniqueCount="43">
  <si>
    <r>
      <t xml:space="preserve">Supplementary Data 5. </t>
    </r>
    <r>
      <rPr>
        <sz val="11"/>
        <color theme="1"/>
        <rFont val="Calibri"/>
        <family val="2"/>
        <scheme val="minor"/>
      </rPr>
      <t>Euclidean distances between group means of BgPCA analysis C</t>
    </r>
  </si>
  <si>
    <t>Early Neandertal</t>
  </si>
  <si>
    <t>Near East Neandertal</t>
  </si>
  <si>
    <t>South Europe Neandertal</t>
  </si>
  <si>
    <t>West Europe Neandertal</t>
  </si>
  <si>
    <t>Early H. sapiens</t>
  </si>
  <si>
    <t>San</t>
  </si>
  <si>
    <t>Khoikhoi</t>
  </si>
  <si>
    <t>Pygmy Bayaka</t>
  </si>
  <si>
    <t>Pygmy Mbuti</t>
  </si>
  <si>
    <t>Central Africa</t>
  </si>
  <si>
    <t>East Africa</t>
  </si>
  <si>
    <t>West Africa</t>
  </si>
  <si>
    <t>South Africa</t>
  </si>
  <si>
    <t>Nilotic</t>
  </si>
  <si>
    <t>Papua</t>
  </si>
  <si>
    <t>Australia</t>
  </si>
  <si>
    <t>North Africa</t>
  </si>
  <si>
    <t>South Europe</t>
  </si>
  <si>
    <t>North Europe</t>
  </si>
  <si>
    <t>South Asia</t>
  </si>
  <si>
    <t>South East Asia</t>
  </si>
  <si>
    <t>East Asia-Japan</t>
  </si>
  <si>
    <t>East Asia-China</t>
  </si>
  <si>
    <t>Inuit-Greenland</t>
  </si>
  <si>
    <t>Inuit-Alaska</t>
  </si>
  <si>
    <t>North America</t>
  </si>
  <si>
    <t>Florisbad</t>
  </si>
  <si>
    <t>ES11693</t>
  </si>
  <si>
    <t>Irhoud 1</t>
  </si>
  <si>
    <t>vLCA1</t>
  </si>
  <si>
    <t>vLCA2</t>
  </si>
  <si>
    <t>vLCA1b</t>
  </si>
  <si>
    <t>vLCA2b</t>
  </si>
  <si>
    <t>Shortest distance</t>
  </si>
  <si>
    <t>Shortest distance to the exclusion of the vLCAs</t>
  </si>
  <si>
    <r>
      <t xml:space="preserve">early </t>
    </r>
    <r>
      <rPr>
        <i/>
        <sz val="9"/>
        <color theme="1"/>
        <rFont val="Arial"/>
        <family val="2"/>
      </rPr>
      <t>H. sapiens</t>
    </r>
  </si>
  <si>
    <t>KNM-ES 11693</t>
  </si>
  <si>
    <t>vLCA1 and 2</t>
  </si>
  <si>
    <t>Irhoud1</t>
  </si>
  <si>
    <t>early H. sapiens</t>
  </si>
  <si>
    <t>vLCAs shortest distance to Neandertals</t>
  </si>
  <si>
    <r>
      <t xml:space="preserve">vLCAs shortest distance to current </t>
    </r>
    <r>
      <rPr>
        <b/>
        <i/>
        <sz val="9"/>
        <color theme="1"/>
        <rFont val="Arial"/>
        <family val="2"/>
      </rPr>
      <t>H. sapiens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</si>
</sst>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/>
    <xf numFmtId="0" fontId="2" fillId="0" borderId="2" xfId="0" applyFont="1" applyBorder="1"/>
    <xf numFmtId="164" fontId="3" fillId="0" borderId="2" xfId="0" applyNumberFormat="1" applyFont="1" applyBorder="1"/>
    <xf numFmtId="164" fontId="2" fillId="0" borderId="2" xfId="0" applyNumberFormat="1" applyFont="1" applyBorder="1"/>
    <xf numFmtId="0" fontId="3" fillId="0" borderId="2" xfId="0" applyNumberFormat="1" applyFont="1" applyBorder="1"/>
    <xf numFmtId="0" fontId="3" fillId="0" borderId="1" xfId="0" applyFont="1" applyBorder="1"/>
    <xf numFmtId="0" fontId="3" fillId="0" borderId="0" xfId="0" applyFont="1"/>
    <xf numFmtId="0" fontId="2" fillId="0" borderId="3" xfId="0" applyFont="1" applyBorder="1"/>
    <xf numFmtId="164" fontId="3" fillId="0" borderId="3" xfId="0" applyNumberFormat="1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8"/>
  <sheetViews>
    <sheetView tabSelected="1" workbookViewId="0"/>
  </sheetViews>
  <sheetFormatPr defaultRowHeight="15" x14ac:dyDescent="0.25"/>
  <cols>
    <col min="1" max="1" width="19.140625" style="1" customWidth="1"/>
  </cols>
  <sheetData>
    <row r="1" spans="1:34" x14ac:dyDescent="0.25">
      <c r="A1" s="1" t="s">
        <v>0</v>
      </c>
    </row>
    <row r="3" spans="1:34" s="1" customFormat="1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  <c r="AH3" s="2" t="s">
        <v>33</v>
      </c>
    </row>
    <row r="4" spans="1:34" x14ac:dyDescent="0.25">
      <c r="A4" s="3" t="s">
        <v>1</v>
      </c>
      <c r="B4" s="4">
        <v>0</v>
      </c>
      <c r="C4" s="5">
        <v>5.5861990226181803E-2</v>
      </c>
      <c r="D4" s="5">
        <v>5.1732659342402197E-2</v>
      </c>
      <c r="E4" s="5">
        <v>5.5491949427065201E-2</v>
      </c>
      <c r="F4" s="5">
        <v>7.5155788282929098E-2</v>
      </c>
      <c r="G4" s="5">
        <v>0.11200663389549601</v>
      </c>
      <c r="H4" s="5">
        <v>0.119604251563034</v>
      </c>
      <c r="I4" s="5">
        <v>0.106740352143118</v>
      </c>
      <c r="J4" s="5">
        <v>0.1026653762954</v>
      </c>
      <c r="K4" s="5">
        <v>0.107558666768935</v>
      </c>
      <c r="L4" s="5">
        <v>0.103930220372575</v>
      </c>
      <c r="M4" s="5">
        <v>0.111389923418929</v>
      </c>
      <c r="N4" s="5">
        <v>0.106333472536494</v>
      </c>
      <c r="O4" s="5">
        <v>0.111568128054921</v>
      </c>
      <c r="P4" s="5">
        <v>0.106263306273505</v>
      </c>
      <c r="Q4" s="5">
        <v>0.11013506426735201</v>
      </c>
      <c r="R4" s="5">
        <v>0.115127493845483</v>
      </c>
      <c r="S4" s="5">
        <v>0.112222945294149</v>
      </c>
      <c r="T4" s="5">
        <v>0.10684328401113501</v>
      </c>
      <c r="U4" s="5">
        <v>0.112837397246053</v>
      </c>
      <c r="V4" s="5">
        <v>0.112279060615486</v>
      </c>
      <c r="W4" s="5">
        <v>0.108946327615769</v>
      </c>
      <c r="X4" s="5">
        <v>0.11159005267144</v>
      </c>
      <c r="Y4" s="5">
        <v>0.113733479342186</v>
      </c>
      <c r="Z4" s="5">
        <v>0.104144975961823</v>
      </c>
      <c r="AA4" s="5">
        <v>9.8759987435390995E-2</v>
      </c>
      <c r="AB4" s="5">
        <v>8.86408844450913E-2</v>
      </c>
      <c r="AC4" s="5">
        <v>9.1792157061706098E-2</v>
      </c>
      <c r="AD4" s="5">
        <v>7.2198062672977001E-2</v>
      </c>
      <c r="AE4" s="5">
        <v>7.6362803267087095E-2</v>
      </c>
      <c r="AF4" s="5">
        <v>7.6357380936563898E-2</v>
      </c>
      <c r="AG4" s="5">
        <v>7.3872170815457702E-2</v>
      </c>
      <c r="AH4" s="5">
        <v>8.9952320725136606E-2</v>
      </c>
    </row>
    <row r="5" spans="1:34" x14ac:dyDescent="0.25">
      <c r="A5" s="3" t="s">
        <v>2</v>
      </c>
      <c r="B5" s="5">
        <v>5.5861990226181803E-2</v>
      </c>
      <c r="C5" s="4">
        <v>0</v>
      </c>
      <c r="D5" s="5">
        <v>5.5343600096470803E-2</v>
      </c>
      <c r="E5" s="5">
        <v>4.7817507645818901E-2</v>
      </c>
      <c r="F5" s="5">
        <v>7.3513548735716E-2</v>
      </c>
      <c r="G5" s="5">
        <v>0.11045767997325</v>
      </c>
      <c r="H5" s="5">
        <v>0.115284597177301</v>
      </c>
      <c r="I5" s="5">
        <v>0.100662440935273</v>
      </c>
      <c r="J5" s="5">
        <v>0.104965044596981</v>
      </c>
      <c r="K5" s="5">
        <v>9.9918743497787496E-2</v>
      </c>
      <c r="L5" s="5">
        <v>0.100857859926257</v>
      </c>
      <c r="M5" s="5">
        <v>0.10487525271501801</v>
      </c>
      <c r="N5" s="5">
        <v>0.103263244574608</v>
      </c>
      <c r="O5" s="5">
        <v>0.10298981994744399</v>
      </c>
      <c r="P5" s="5">
        <v>9.7996127599588506E-2</v>
      </c>
      <c r="Q5" s="5">
        <v>0.101462452712312</v>
      </c>
      <c r="R5" s="5">
        <v>0.105828763316653</v>
      </c>
      <c r="S5" s="5">
        <v>0.102169730289643</v>
      </c>
      <c r="T5" s="5">
        <v>0.101042072489718</v>
      </c>
      <c r="U5" s="5">
        <v>0.104856148808849</v>
      </c>
      <c r="V5" s="5">
        <v>0.102798594440806</v>
      </c>
      <c r="W5" s="5">
        <v>0.10117343527164201</v>
      </c>
      <c r="X5" s="5">
        <v>0.101501532027233</v>
      </c>
      <c r="Y5" s="5">
        <v>0.103374263449726</v>
      </c>
      <c r="Z5" s="5">
        <v>9.2935925833361799E-2</v>
      </c>
      <c r="AA5" s="5">
        <v>8.9056416524872298E-2</v>
      </c>
      <c r="AB5" s="5">
        <v>9.7118303170925194E-2</v>
      </c>
      <c r="AC5" s="5">
        <v>0.103208776271659</v>
      </c>
      <c r="AD5" s="5">
        <v>8.2813468241074606E-2</v>
      </c>
      <c r="AE5" s="5">
        <v>7.3226017780832306E-2</v>
      </c>
      <c r="AF5" s="5">
        <v>7.3288190046072593E-2</v>
      </c>
      <c r="AG5" s="5">
        <v>6.94934421635926E-2</v>
      </c>
      <c r="AH5" s="5">
        <v>8.3277650568614206E-2</v>
      </c>
    </row>
    <row r="6" spans="1:34" x14ac:dyDescent="0.25">
      <c r="A6" s="3" t="s">
        <v>3</v>
      </c>
      <c r="B6" s="5">
        <v>5.1732659342402197E-2</v>
      </c>
      <c r="C6" s="5">
        <v>5.5343600096470803E-2</v>
      </c>
      <c r="D6" s="4">
        <v>0</v>
      </c>
      <c r="E6" s="5">
        <v>5.6135368195841598E-2</v>
      </c>
      <c r="F6" s="5">
        <v>7.0304905388578504E-2</v>
      </c>
      <c r="G6" s="5">
        <v>0.111956457701128</v>
      </c>
      <c r="H6" s="5">
        <v>0.12039428977189499</v>
      </c>
      <c r="I6" s="5">
        <v>0.11245060454434</v>
      </c>
      <c r="J6" s="5">
        <v>0.112655011498196</v>
      </c>
      <c r="K6" s="5">
        <v>0.113484482168215</v>
      </c>
      <c r="L6" s="5">
        <v>0.11037927946619901</v>
      </c>
      <c r="M6" s="5">
        <v>0.11714246711738401</v>
      </c>
      <c r="N6" s="5">
        <v>0.111416093130539</v>
      </c>
      <c r="O6" s="5">
        <v>0.11689025428127001</v>
      </c>
      <c r="P6" s="5">
        <v>0.107182004524571</v>
      </c>
      <c r="Q6" s="5">
        <v>0.11332401088192</v>
      </c>
      <c r="R6" s="5">
        <v>0.112614381418598</v>
      </c>
      <c r="S6" s="5">
        <v>0.108325398618398</v>
      </c>
      <c r="T6" s="5">
        <v>0.103534323711141</v>
      </c>
      <c r="U6" s="5">
        <v>0.11096218942887399</v>
      </c>
      <c r="V6" s="5">
        <v>0.110953917359631</v>
      </c>
      <c r="W6" s="5">
        <v>0.109202444939899</v>
      </c>
      <c r="X6" s="5">
        <v>0.10937428288102501</v>
      </c>
      <c r="Y6" s="5">
        <v>0.114237992735015</v>
      </c>
      <c r="Z6" s="5">
        <v>0.10453480074462</v>
      </c>
      <c r="AA6" s="5">
        <v>9.9037776050979104E-2</v>
      </c>
      <c r="AB6" s="5">
        <v>9.0656030697761E-2</v>
      </c>
      <c r="AC6" s="5">
        <v>0.101834225165297</v>
      </c>
      <c r="AD6" s="5">
        <v>7.2718770161184804E-2</v>
      </c>
      <c r="AE6" s="5">
        <v>7.76696117913908E-2</v>
      </c>
      <c r="AF6" s="5">
        <v>7.7542001101400304E-2</v>
      </c>
      <c r="AG6" s="5">
        <v>7.4155762958292598E-2</v>
      </c>
      <c r="AH6" s="5">
        <v>9.0730940969746099E-2</v>
      </c>
    </row>
    <row r="7" spans="1:34" x14ac:dyDescent="0.25">
      <c r="A7" s="3" t="s">
        <v>4</v>
      </c>
      <c r="B7" s="5">
        <v>5.5491949427065201E-2</v>
      </c>
      <c r="C7" s="5">
        <v>4.7817507645818901E-2</v>
      </c>
      <c r="D7" s="5">
        <v>5.6135368195841598E-2</v>
      </c>
      <c r="E7" s="4">
        <v>0</v>
      </c>
      <c r="F7" s="5">
        <v>7.4415281900385405E-2</v>
      </c>
      <c r="G7" s="5">
        <v>0.11629316778852899</v>
      </c>
      <c r="H7" s="5">
        <v>0.121811091253004</v>
      </c>
      <c r="I7" s="5">
        <v>0.105606134147994</v>
      </c>
      <c r="J7" s="5">
        <v>0.107052041072834</v>
      </c>
      <c r="K7" s="5">
        <v>0.108459870321549</v>
      </c>
      <c r="L7" s="5">
        <v>0.10628533710693</v>
      </c>
      <c r="M7" s="5">
        <v>0.11244725173060099</v>
      </c>
      <c r="N7" s="5">
        <v>0.108141446521469</v>
      </c>
      <c r="O7" s="5">
        <v>0.112841504641565</v>
      </c>
      <c r="P7" s="5">
        <v>0.104604924731091</v>
      </c>
      <c r="Q7" s="5">
        <v>0.110184852951401</v>
      </c>
      <c r="R7" s="5">
        <v>0.116441539985076</v>
      </c>
      <c r="S7" s="5">
        <v>0.112154757859521</v>
      </c>
      <c r="T7" s="5">
        <v>0.108185550348346</v>
      </c>
      <c r="U7" s="5">
        <v>0.11089391861340001</v>
      </c>
      <c r="V7" s="5">
        <v>0.113086397099664</v>
      </c>
      <c r="W7" s="5">
        <v>0.111438361358928</v>
      </c>
      <c r="X7" s="5">
        <v>0.115409387681828</v>
      </c>
      <c r="Y7" s="5">
        <v>0.120659776783726</v>
      </c>
      <c r="Z7" s="5">
        <v>0.110391212967546</v>
      </c>
      <c r="AA7" s="5">
        <v>0.101947336624451</v>
      </c>
      <c r="AB7" s="5">
        <v>0.102190711620243</v>
      </c>
      <c r="AC7" s="5">
        <v>9.8079233889801998E-2</v>
      </c>
      <c r="AD7" s="5">
        <v>7.37799085446115E-2</v>
      </c>
      <c r="AE7" s="5">
        <v>7.8498458749774902E-2</v>
      </c>
      <c r="AF7" s="5">
        <v>7.8586176113438599E-2</v>
      </c>
      <c r="AG7" s="5">
        <v>7.5611778334323004E-2</v>
      </c>
      <c r="AH7" s="5">
        <v>9.1449551416843397E-2</v>
      </c>
    </row>
    <row r="8" spans="1:34" x14ac:dyDescent="0.25">
      <c r="A8" s="3" t="s">
        <v>5</v>
      </c>
      <c r="B8" s="5">
        <v>7.5155788282929098E-2</v>
      </c>
      <c r="C8" s="5">
        <v>7.3513548735716E-2</v>
      </c>
      <c r="D8" s="5">
        <v>7.0304905388578504E-2</v>
      </c>
      <c r="E8" s="5">
        <v>7.4415281900385405E-2</v>
      </c>
      <c r="F8" s="4">
        <v>0</v>
      </c>
      <c r="G8" s="5">
        <v>7.0376307555239895E-2</v>
      </c>
      <c r="H8" s="5">
        <v>7.6860523042483198E-2</v>
      </c>
      <c r="I8" s="5">
        <v>7.0332646732235299E-2</v>
      </c>
      <c r="J8" s="5">
        <v>7.2022096337418698E-2</v>
      </c>
      <c r="K8" s="5">
        <v>7.2015876515190605E-2</v>
      </c>
      <c r="L8" s="5">
        <v>6.7902946328430899E-2</v>
      </c>
      <c r="M8" s="5">
        <v>7.5705138960211596E-2</v>
      </c>
      <c r="N8" s="5">
        <v>7.0298002363746601E-2</v>
      </c>
      <c r="O8" s="5">
        <v>7.2804940608311899E-2</v>
      </c>
      <c r="P8" s="5">
        <v>6.3233309032906707E-2</v>
      </c>
      <c r="Q8" s="5">
        <v>6.9616979394163406E-2</v>
      </c>
      <c r="R8" s="5">
        <v>7.4102298613223899E-2</v>
      </c>
      <c r="S8" s="5">
        <v>7.4655682758651296E-2</v>
      </c>
      <c r="T8" s="5">
        <v>7.1033582054498806E-2</v>
      </c>
      <c r="U8" s="5">
        <v>7.0051905584183005E-2</v>
      </c>
      <c r="V8" s="5">
        <v>7.7114676749021394E-2</v>
      </c>
      <c r="W8" s="5">
        <v>7.4881050950748804E-2</v>
      </c>
      <c r="X8" s="5">
        <v>7.8992601397421106E-2</v>
      </c>
      <c r="Y8" s="5">
        <v>8.0981174325734304E-2</v>
      </c>
      <c r="Z8" s="5">
        <v>7.8615730200569695E-2</v>
      </c>
      <c r="AA8" s="5">
        <v>6.9747692184256999E-2</v>
      </c>
      <c r="AB8" s="5">
        <v>5.2118117993423703E-2</v>
      </c>
      <c r="AC8" s="5">
        <v>6.04539798830721E-2</v>
      </c>
      <c r="AD8" s="5">
        <v>4.79614148915549E-2</v>
      </c>
      <c r="AE8" s="5">
        <v>3.0118847449571998E-2</v>
      </c>
      <c r="AF8" s="5">
        <v>3.0225953953142998E-2</v>
      </c>
      <c r="AG8" s="5">
        <v>2.7247528457687201E-2</v>
      </c>
      <c r="AH8" s="5">
        <v>4.7758587453441297E-2</v>
      </c>
    </row>
    <row r="9" spans="1:34" x14ac:dyDescent="0.25">
      <c r="A9" s="3" t="s">
        <v>6</v>
      </c>
      <c r="B9" s="5">
        <v>0.11200663389549601</v>
      </c>
      <c r="C9" s="5">
        <v>0.11045767997325</v>
      </c>
      <c r="D9" s="5">
        <v>0.111956457701128</v>
      </c>
      <c r="E9" s="5">
        <v>0.11629316778852899</v>
      </c>
      <c r="F9" s="5">
        <v>7.0376307555239895E-2</v>
      </c>
      <c r="G9" s="4">
        <v>0</v>
      </c>
      <c r="H9" s="5">
        <v>2.0435081340235101E-2</v>
      </c>
      <c r="I9" s="5">
        <v>3.3967548161995501E-2</v>
      </c>
      <c r="J9" s="5">
        <v>4.6857436183252298E-2</v>
      </c>
      <c r="K9" s="5">
        <v>3.2870456581566301E-2</v>
      </c>
      <c r="L9" s="5">
        <v>3.1426443243068099E-2</v>
      </c>
      <c r="M9" s="5">
        <v>3.43132775554413E-2</v>
      </c>
      <c r="N9" s="5">
        <v>2.7504184438752799E-2</v>
      </c>
      <c r="O9" s="5">
        <v>3.5534751531842802E-2</v>
      </c>
      <c r="P9" s="5">
        <v>4.1001371684741397E-2</v>
      </c>
      <c r="Q9" s="5">
        <v>3.70815618050764E-2</v>
      </c>
      <c r="R9" s="5">
        <v>2.8330560620354699E-2</v>
      </c>
      <c r="S9" s="5">
        <v>3.91790916910075E-2</v>
      </c>
      <c r="T9" s="5">
        <v>3.4918546180214803E-2</v>
      </c>
      <c r="U9" s="5">
        <v>3.4411201348973401E-2</v>
      </c>
      <c r="V9" s="5">
        <v>4.08436219307882E-2</v>
      </c>
      <c r="W9" s="5">
        <v>3.7984258532633701E-2</v>
      </c>
      <c r="X9" s="5">
        <v>4.2575780132101802E-2</v>
      </c>
      <c r="Y9" s="5">
        <v>5.8756624203033597E-2</v>
      </c>
      <c r="Z9" s="5">
        <v>5.9943934503167602E-2</v>
      </c>
      <c r="AA9" s="5">
        <v>5.5369231423566902E-2</v>
      </c>
      <c r="AB9" s="5">
        <v>6.9243824946073299E-2</v>
      </c>
      <c r="AC9" s="5">
        <v>6.6817868885908405E-2</v>
      </c>
      <c r="AD9" s="5">
        <v>8.6853173808033493E-2</v>
      </c>
      <c r="AE9" s="5">
        <v>4.5958195946304098E-2</v>
      </c>
      <c r="AF9" s="5">
        <v>4.5711705671954102E-2</v>
      </c>
      <c r="AG9" s="5">
        <v>5.1237880442954402E-2</v>
      </c>
      <c r="AH9" s="5">
        <v>3.4152894298185597E-2</v>
      </c>
    </row>
    <row r="10" spans="1:34" x14ac:dyDescent="0.25">
      <c r="A10" s="3" t="s">
        <v>7</v>
      </c>
      <c r="B10" s="5">
        <v>0.119604251563034</v>
      </c>
      <c r="C10" s="5">
        <v>0.115284597177301</v>
      </c>
      <c r="D10" s="5">
        <v>0.12039428977189499</v>
      </c>
      <c r="E10" s="5">
        <v>0.121811091253004</v>
      </c>
      <c r="F10" s="5">
        <v>7.6860523042483198E-2</v>
      </c>
      <c r="G10" s="5">
        <v>2.0435081340235101E-2</v>
      </c>
      <c r="H10" s="4">
        <v>0</v>
      </c>
      <c r="I10" s="5">
        <v>3.4125358266253999E-2</v>
      </c>
      <c r="J10" s="5">
        <v>4.9826615490983897E-2</v>
      </c>
      <c r="K10" s="5">
        <v>3.1338756087786898E-2</v>
      </c>
      <c r="L10" s="5">
        <v>3.3868313693507901E-2</v>
      </c>
      <c r="M10" s="5">
        <v>3.55683767737906E-2</v>
      </c>
      <c r="N10" s="5">
        <v>3.0295176287018201E-2</v>
      </c>
      <c r="O10" s="5">
        <v>3.1701575284533698E-2</v>
      </c>
      <c r="P10" s="5">
        <v>3.9003801774004303E-2</v>
      </c>
      <c r="Q10" s="5">
        <v>3.5112955843268102E-2</v>
      </c>
      <c r="R10" s="5">
        <v>2.6486961477751099E-2</v>
      </c>
      <c r="S10" s="5">
        <v>4.01106636990586E-2</v>
      </c>
      <c r="T10" s="5">
        <v>4.2615097296275599E-2</v>
      </c>
      <c r="U10" s="5">
        <v>3.1863237623234703E-2</v>
      </c>
      <c r="V10" s="5">
        <v>4.33627310317019E-2</v>
      </c>
      <c r="W10" s="5">
        <v>4.1856712005799199E-2</v>
      </c>
      <c r="X10" s="5">
        <v>4.3251582199857697E-2</v>
      </c>
      <c r="Y10" s="5">
        <v>6.2371803083347499E-2</v>
      </c>
      <c r="Z10" s="5">
        <v>6.3957382124305101E-2</v>
      </c>
      <c r="AA10" s="5">
        <v>6.1827169614479198E-2</v>
      </c>
      <c r="AB10" s="5">
        <v>7.71721603048654E-2</v>
      </c>
      <c r="AC10" s="5">
        <v>7.5079587630181702E-2</v>
      </c>
      <c r="AD10" s="5">
        <v>9.8757930050676596E-2</v>
      </c>
      <c r="AE10" s="5">
        <v>5.24895268921792E-2</v>
      </c>
      <c r="AF10" s="5">
        <v>5.2369394745695103E-2</v>
      </c>
      <c r="AG10" s="5">
        <v>5.7637048801269498E-2</v>
      </c>
      <c r="AH10" s="5">
        <v>3.9161039319380302E-2</v>
      </c>
    </row>
    <row r="11" spans="1:34" x14ac:dyDescent="0.25">
      <c r="A11" s="3" t="s">
        <v>8</v>
      </c>
      <c r="B11" s="5">
        <v>0.106740352143118</v>
      </c>
      <c r="C11" s="5">
        <v>0.100662440935273</v>
      </c>
      <c r="D11" s="5">
        <v>0.11245060454434</v>
      </c>
      <c r="E11" s="5">
        <v>0.105606134147994</v>
      </c>
      <c r="F11" s="5">
        <v>7.0332646732235299E-2</v>
      </c>
      <c r="G11" s="5">
        <v>3.3967548161995501E-2</v>
      </c>
      <c r="H11" s="5">
        <v>3.4125358266253999E-2</v>
      </c>
      <c r="I11" s="4">
        <v>0</v>
      </c>
      <c r="J11" s="5">
        <v>3.9882582338832802E-2</v>
      </c>
      <c r="K11" s="5">
        <v>2.0752255000472501E-2</v>
      </c>
      <c r="L11" s="5">
        <v>2.01984734878385E-2</v>
      </c>
      <c r="M11" s="5">
        <v>2.3225502814796701E-2</v>
      </c>
      <c r="N11" s="5">
        <v>2.9811741449684799E-2</v>
      </c>
      <c r="O11" s="5">
        <v>2.4216226470880901E-2</v>
      </c>
      <c r="P11" s="5">
        <v>3.3618702262922399E-2</v>
      </c>
      <c r="Q11" s="5">
        <v>2.7226704580090699E-2</v>
      </c>
      <c r="R11" s="5">
        <v>3.6114951796355002E-2</v>
      </c>
      <c r="S11" s="5">
        <v>4.53017936554726E-2</v>
      </c>
      <c r="T11" s="5">
        <v>4.3918885950940997E-2</v>
      </c>
      <c r="U11" s="5">
        <v>3.8567914413685199E-2</v>
      </c>
      <c r="V11" s="5">
        <v>4.1832524497682697E-2</v>
      </c>
      <c r="W11" s="5">
        <v>3.9014729962722497E-2</v>
      </c>
      <c r="X11" s="5">
        <v>4.7632203001639901E-2</v>
      </c>
      <c r="Y11" s="5">
        <v>6.0348667957916102E-2</v>
      </c>
      <c r="Z11" s="5">
        <v>5.7283619456233399E-2</v>
      </c>
      <c r="AA11" s="5">
        <v>5.2235082848800601E-2</v>
      </c>
      <c r="AB11" s="5">
        <v>7.5003109772716306E-2</v>
      </c>
      <c r="AC11" s="5">
        <v>6.3869588346044406E-2</v>
      </c>
      <c r="AD11" s="5">
        <v>8.7014403320340605E-2</v>
      </c>
      <c r="AE11" s="5">
        <v>4.3410011500898002E-2</v>
      </c>
      <c r="AF11" s="5">
        <v>4.3504493910661697E-2</v>
      </c>
      <c r="AG11" s="5">
        <v>4.8179792033207297E-2</v>
      </c>
      <c r="AH11" s="5">
        <v>3.1991214530785399E-2</v>
      </c>
    </row>
    <row r="12" spans="1:34" x14ac:dyDescent="0.25">
      <c r="A12" s="3" t="s">
        <v>9</v>
      </c>
      <c r="B12" s="5">
        <v>0.1026653762954</v>
      </c>
      <c r="C12" s="5">
        <v>0.104965044596981</v>
      </c>
      <c r="D12" s="5">
        <v>0.112655011498196</v>
      </c>
      <c r="E12" s="5">
        <v>0.107052041072834</v>
      </c>
      <c r="F12" s="5">
        <v>7.2022096337418698E-2</v>
      </c>
      <c r="G12" s="5">
        <v>4.6857436183252298E-2</v>
      </c>
      <c r="H12" s="5">
        <v>4.9826615490983897E-2</v>
      </c>
      <c r="I12" s="5">
        <v>3.9882582338832802E-2</v>
      </c>
      <c r="J12" s="4">
        <v>0</v>
      </c>
      <c r="K12" s="5">
        <v>4.3595526799926197E-2</v>
      </c>
      <c r="L12" s="5">
        <v>4.3495150515054599E-2</v>
      </c>
      <c r="M12" s="5">
        <v>4.5574887501802698E-2</v>
      </c>
      <c r="N12" s="5">
        <v>4.6210664382203101E-2</v>
      </c>
      <c r="O12" s="5">
        <v>4.6260805399776103E-2</v>
      </c>
      <c r="P12" s="5">
        <v>5.9400659209881301E-2</v>
      </c>
      <c r="Q12" s="5">
        <v>5.5374716562643402E-2</v>
      </c>
      <c r="R12" s="5">
        <v>5.7731256540684103E-2</v>
      </c>
      <c r="S12" s="5">
        <v>6.24086723568665E-2</v>
      </c>
      <c r="T12" s="5">
        <v>5.55246454304699E-2</v>
      </c>
      <c r="U12" s="5">
        <v>5.6086022317279702E-2</v>
      </c>
      <c r="V12" s="5">
        <v>6.5505457001384507E-2</v>
      </c>
      <c r="W12" s="5">
        <v>6.04673741560562E-2</v>
      </c>
      <c r="X12" s="5">
        <v>6.9946419667544807E-2</v>
      </c>
      <c r="Y12" s="5">
        <v>7.8591627012618806E-2</v>
      </c>
      <c r="Z12" s="5">
        <v>7.4255805030116501E-2</v>
      </c>
      <c r="AA12" s="5">
        <v>6.9690757393950295E-2</v>
      </c>
      <c r="AB12" s="5">
        <v>6.99585222064176E-2</v>
      </c>
      <c r="AC12" s="5">
        <v>5.6714515532730998E-2</v>
      </c>
      <c r="AD12" s="5">
        <v>9.0000648440027697E-2</v>
      </c>
      <c r="AE12" s="5">
        <v>5.0127588318245701E-2</v>
      </c>
      <c r="AF12" s="5">
        <v>4.98682939392876E-2</v>
      </c>
      <c r="AG12" s="5">
        <v>5.6629464713550702E-2</v>
      </c>
      <c r="AH12" s="5">
        <v>4.8260825052048498E-2</v>
      </c>
    </row>
    <row r="13" spans="1:34" x14ac:dyDescent="0.25">
      <c r="A13" s="3" t="s">
        <v>10</v>
      </c>
      <c r="B13" s="5">
        <v>0.107558666768935</v>
      </c>
      <c r="C13" s="5">
        <v>9.9918743497787496E-2</v>
      </c>
      <c r="D13" s="5">
        <v>0.113484482168215</v>
      </c>
      <c r="E13" s="5">
        <v>0.108459870321549</v>
      </c>
      <c r="F13" s="5">
        <v>7.2015876515190605E-2</v>
      </c>
      <c r="G13" s="5">
        <v>3.2870456581566301E-2</v>
      </c>
      <c r="H13" s="5">
        <v>3.1338756087786898E-2</v>
      </c>
      <c r="I13" s="5">
        <v>2.0752255000472501E-2</v>
      </c>
      <c r="J13" s="5">
        <v>4.3595526799926197E-2</v>
      </c>
      <c r="K13" s="4">
        <v>0</v>
      </c>
      <c r="L13" s="5">
        <v>1.88771037901805E-2</v>
      </c>
      <c r="M13" s="5">
        <v>1.6101145567828001E-2</v>
      </c>
      <c r="N13" s="5">
        <v>2.3180334208668E-2</v>
      </c>
      <c r="O13" s="5">
        <v>1.54565389711238E-2</v>
      </c>
      <c r="P13" s="5">
        <v>3.47137836958945E-2</v>
      </c>
      <c r="Q13" s="5">
        <v>2.2812113582583698E-2</v>
      </c>
      <c r="R13" s="5">
        <v>2.9026234649322601E-2</v>
      </c>
      <c r="S13" s="5">
        <v>3.6039625131089097E-2</v>
      </c>
      <c r="T13" s="5">
        <v>3.8241194380812901E-2</v>
      </c>
      <c r="U13" s="5">
        <v>3.21759342168133E-2</v>
      </c>
      <c r="V13" s="5">
        <v>3.4116262254510303E-2</v>
      </c>
      <c r="W13" s="5">
        <v>3.1906172088333601E-2</v>
      </c>
      <c r="X13" s="5">
        <v>3.8654943774089102E-2</v>
      </c>
      <c r="Y13" s="5">
        <v>5.1397222536770003E-2</v>
      </c>
      <c r="Z13" s="5">
        <v>4.9681213274071503E-2</v>
      </c>
      <c r="AA13" s="5">
        <v>4.68090191972442E-2</v>
      </c>
      <c r="AB13" s="5">
        <v>7.5922850818262805E-2</v>
      </c>
      <c r="AC13" s="5">
        <v>7.0190328011281305E-2</v>
      </c>
      <c r="AD13" s="5">
        <v>9.24143897451246E-2</v>
      </c>
      <c r="AE13" s="5">
        <v>4.4233362107949002E-2</v>
      </c>
      <c r="AF13" s="5">
        <v>4.4183935278605299E-2</v>
      </c>
      <c r="AG13" s="5">
        <v>4.8151079763556502E-2</v>
      </c>
      <c r="AH13" s="5">
        <v>2.8087759913111601E-2</v>
      </c>
    </row>
    <row r="14" spans="1:34" x14ac:dyDescent="0.25">
      <c r="A14" s="3" t="s">
        <v>11</v>
      </c>
      <c r="B14" s="5">
        <v>0.103930220372575</v>
      </c>
      <c r="C14" s="5">
        <v>0.100857859926257</v>
      </c>
      <c r="D14" s="5">
        <v>0.11037927946619901</v>
      </c>
      <c r="E14" s="5">
        <v>0.10628533710693</v>
      </c>
      <c r="F14" s="5">
        <v>6.7902946328430899E-2</v>
      </c>
      <c r="G14" s="5">
        <v>3.1426443243068099E-2</v>
      </c>
      <c r="H14" s="5">
        <v>3.3868313693507901E-2</v>
      </c>
      <c r="I14" s="5">
        <v>2.01984734878385E-2</v>
      </c>
      <c r="J14" s="5">
        <v>4.3495150515054599E-2</v>
      </c>
      <c r="K14" s="5">
        <v>1.88771037901805E-2</v>
      </c>
      <c r="L14" s="4">
        <v>0</v>
      </c>
      <c r="M14" s="5">
        <v>2.24906216150111E-2</v>
      </c>
      <c r="N14" s="5">
        <v>2.1798532989824398E-2</v>
      </c>
      <c r="O14" s="5">
        <v>2.5104614739157601E-2</v>
      </c>
      <c r="P14" s="5">
        <v>3.0511010470183501E-2</v>
      </c>
      <c r="Q14" s="5">
        <v>2.6037497665777801E-2</v>
      </c>
      <c r="R14" s="5">
        <v>3.43964727288305E-2</v>
      </c>
      <c r="S14" s="5">
        <v>4.1073469389740498E-2</v>
      </c>
      <c r="T14" s="5">
        <v>4.1288200597091401E-2</v>
      </c>
      <c r="U14" s="5">
        <v>3.4242707537835898E-2</v>
      </c>
      <c r="V14" s="5">
        <v>4.01047354277951E-2</v>
      </c>
      <c r="W14" s="5">
        <v>3.83726745264487E-2</v>
      </c>
      <c r="X14" s="5">
        <v>4.5246556597964602E-2</v>
      </c>
      <c r="Y14" s="5">
        <v>5.4905707529239699E-2</v>
      </c>
      <c r="Z14" s="5">
        <v>5.4252030808491301E-2</v>
      </c>
      <c r="AA14" s="5">
        <v>4.9881319669333603E-2</v>
      </c>
      <c r="AB14" s="5">
        <v>7.3335707295280897E-2</v>
      </c>
      <c r="AC14" s="5">
        <v>6.7501901378556994E-2</v>
      </c>
      <c r="AD14" s="5">
        <v>8.5754229364396001E-2</v>
      </c>
      <c r="AE14" s="5">
        <v>4.1147004735173402E-2</v>
      </c>
      <c r="AF14" s="5">
        <v>4.1223042180904799E-2</v>
      </c>
      <c r="AG14" s="5">
        <v>4.5116783015367999E-2</v>
      </c>
      <c r="AH14" s="5">
        <v>2.79937271656985E-2</v>
      </c>
    </row>
    <row r="15" spans="1:34" x14ac:dyDescent="0.25">
      <c r="A15" s="3" t="s">
        <v>12</v>
      </c>
      <c r="B15" s="5">
        <v>0.111389923418929</v>
      </c>
      <c r="C15" s="5">
        <v>0.10487525271501801</v>
      </c>
      <c r="D15" s="5">
        <v>0.11714246711738401</v>
      </c>
      <c r="E15" s="5">
        <v>0.11244725173060099</v>
      </c>
      <c r="F15" s="5">
        <v>7.5705138960211596E-2</v>
      </c>
      <c r="G15" s="5">
        <v>3.43132775554413E-2</v>
      </c>
      <c r="H15" s="5">
        <v>3.55683767737906E-2</v>
      </c>
      <c r="I15" s="5">
        <v>2.3225502814796701E-2</v>
      </c>
      <c r="J15" s="5">
        <v>4.5574887501802698E-2</v>
      </c>
      <c r="K15" s="5">
        <v>1.6101145567828001E-2</v>
      </c>
      <c r="L15" s="5">
        <v>2.24906216150111E-2</v>
      </c>
      <c r="M15" s="4">
        <v>0</v>
      </c>
      <c r="N15" s="5">
        <v>2.4919708850521801E-2</v>
      </c>
      <c r="O15" s="5">
        <v>2.3348961106567399E-2</v>
      </c>
      <c r="P15" s="5">
        <v>4.0412090517811E-2</v>
      </c>
      <c r="Q15" s="5">
        <v>2.6550060147496599E-2</v>
      </c>
      <c r="R15" s="5">
        <v>3.2972390157857003E-2</v>
      </c>
      <c r="S15" s="5">
        <v>3.7656331599700103E-2</v>
      </c>
      <c r="T15" s="5">
        <v>3.76849800375001E-2</v>
      </c>
      <c r="U15" s="5">
        <v>3.6547659814516999E-2</v>
      </c>
      <c r="V15" s="5">
        <v>3.5175966513922602E-2</v>
      </c>
      <c r="W15" s="5">
        <v>3.37990597228826E-2</v>
      </c>
      <c r="X15" s="5">
        <v>4.3410504637404299E-2</v>
      </c>
      <c r="Y15" s="5">
        <v>5.6223233117665E-2</v>
      </c>
      <c r="Z15" s="5">
        <v>5.4933411442062E-2</v>
      </c>
      <c r="AA15" s="5">
        <v>4.9841324591381402E-2</v>
      </c>
      <c r="AB15" s="5">
        <v>7.89499024943211E-2</v>
      </c>
      <c r="AC15" s="5">
        <v>7.09466482229891E-2</v>
      </c>
      <c r="AD15" s="5">
        <v>9.2911601981201394E-2</v>
      </c>
      <c r="AE15" s="5">
        <v>4.8989314645794403E-2</v>
      </c>
      <c r="AF15" s="5">
        <v>4.8881435269203598E-2</v>
      </c>
      <c r="AG15" s="5">
        <v>5.2814085963128803E-2</v>
      </c>
      <c r="AH15" s="5">
        <v>3.3411842401851501E-2</v>
      </c>
    </row>
    <row r="16" spans="1:34" x14ac:dyDescent="0.25">
      <c r="A16" s="3" t="s">
        <v>13</v>
      </c>
      <c r="B16" s="5">
        <v>0.106333472536494</v>
      </c>
      <c r="C16" s="5">
        <v>0.103263244574608</v>
      </c>
      <c r="D16" s="5">
        <v>0.111416093130539</v>
      </c>
      <c r="E16" s="5">
        <v>0.108141446521469</v>
      </c>
      <c r="F16" s="5">
        <v>7.0298002363746601E-2</v>
      </c>
      <c r="G16" s="5">
        <v>2.7504184438752799E-2</v>
      </c>
      <c r="H16" s="5">
        <v>3.0295176287018201E-2</v>
      </c>
      <c r="I16" s="5">
        <v>2.9811741449684799E-2</v>
      </c>
      <c r="J16" s="5">
        <v>4.6210664382203101E-2</v>
      </c>
      <c r="K16" s="5">
        <v>2.3180334208668E-2</v>
      </c>
      <c r="L16" s="5">
        <v>2.1798532989824398E-2</v>
      </c>
      <c r="M16" s="5">
        <v>2.4919708850521801E-2</v>
      </c>
      <c r="N16" s="4">
        <v>0</v>
      </c>
      <c r="O16" s="5">
        <v>3.13748560270357E-2</v>
      </c>
      <c r="P16" s="5">
        <v>3.6075517302492102E-2</v>
      </c>
      <c r="Q16" s="5">
        <v>3.0894764290668501E-2</v>
      </c>
      <c r="R16" s="5">
        <v>3.3599104011879197E-2</v>
      </c>
      <c r="S16" s="5">
        <v>3.5858944467923502E-2</v>
      </c>
      <c r="T16" s="5">
        <v>3.5633092422385403E-2</v>
      </c>
      <c r="U16" s="5">
        <v>3.1654982324704699E-2</v>
      </c>
      <c r="V16" s="5">
        <v>3.83093430395582E-2</v>
      </c>
      <c r="W16" s="5">
        <v>3.6803511635733699E-2</v>
      </c>
      <c r="X16" s="5">
        <v>4.3125422034653797E-2</v>
      </c>
      <c r="Y16" s="5">
        <v>5.8925526394034602E-2</v>
      </c>
      <c r="Z16" s="5">
        <v>5.8336769029845699E-2</v>
      </c>
      <c r="AA16" s="5">
        <v>5.1822328051258901E-2</v>
      </c>
      <c r="AB16" s="5">
        <v>7.2595093770584193E-2</v>
      </c>
      <c r="AC16" s="5">
        <v>6.8512565116253907E-2</v>
      </c>
      <c r="AD16" s="5">
        <v>8.6465067159502002E-2</v>
      </c>
      <c r="AE16" s="5">
        <v>4.4137013637412202E-2</v>
      </c>
      <c r="AF16" s="5">
        <v>4.4027696726599702E-2</v>
      </c>
      <c r="AG16" s="5">
        <v>4.8221680597789002E-2</v>
      </c>
      <c r="AH16" s="5">
        <v>3.0249551300538802E-2</v>
      </c>
    </row>
    <row r="17" spans="1:34" x14ac:dyDescent="0.25">
      <c r="A17" s="3" t="s">
        <v>14</v>
      </c>
      <c r="B17" s="5">
        <v>0.111568128054921</v>
      </c>
      <c r="C17" s="5">
        <v>0.10298981994744399</v>
      </c>
      <c r="D17" s="5">
        <v>0.11689025428127001</v>
      </c>
      <c r="E17" s="5">
        <v>0.112841504641565</v>
      </c>
      <c r="F17" s="5">
        <v>7.2804940608311899E-2</v>
      </c>
      <c r="G17" s="5">
        <v>3.5534751531842802E-2</v>
      </c>
      <c r="H17" s="5">
        <v>3.1701575284533698E-2</v>
      </c>
      <c r="I17" s="5">
        <v>2.4216226470880901E-2</v>
      </c>
      <c r="J17" s="5">
        <v>4.6260805399776103E-2</v>
      </c>
      <c r="K17" s="5">
        <v>1.54565389711238E-2</v>
      </c>
      <c r="L17" s="5">
        <v>2.5104614739157601E-2</v>
      </c>
      <c r="M17" s="5">
        <v>2.3348961106567399E-2</v>
      </c>
      <c r="N17" s="5">
        <v>3.13748560270357E-2</v>
      </c>
      <c r="O17" s="4">
        <v>0</v>
      </c>
      <c r="P17" s="5">
        <v>3.18086451869148E-2</v>
      </c>
      <c r="Q17" s="5">
        <v>2.2457218769258099E-2</v>
      </c>
      <c r="R17" s="5">
        <v>2.9114020295504799E-2</v>
      </c>
      <c r="S17" s="5">
        <v>3.7727933490544097E-2</v>
      </c>
      <c r="T17" s="5">
        <v>4.2126933837363399E-2</v>
      </c>
      <c r="U17" s="5">
        <v>3.1946929873742598E-2</v>
      </c>
      <c r="V17" s="5">
        <v>3.4111358601135899E-2</v>
      </c>
      <c r="W17" s="5">
        <v>3.3929420722160597E-2</v>
      </c>
      <c r="X17" s="5">
        <v>3.9267447734705703E-2</v>
      </c>
      <c r="Y17" s="5">
        <v>4.8925622734853499E-2</v>
      </c>
      <c r="Z17" s="5">
        <v>4.9387697229659501E-2</v>
      </c>
      <c r="AA17" s="5">
        <v>4.6235929741105297E-2</v>
      </c>
      <c r="AB17" s="5">
        <v>7.6274373725758696E-2</v>
      </c>
      <c r="AC17" s="5">
        <v>7.0681779239740797E-2</v>
      </c>
      <c r="AD17" s="5">
        <v>9.5498459094254695E-2</v>
      </c>
      <c r="AE17" s="5">
        <v>4.6180669892215399E-2</v>
      </c>
      <c r="AF17" s="5">
        <v>4.6217478820107002E-2</v>
      </c>
      <c r="AG17" s="5">
        <v>4.9837496532734303E-2</v>
      </c>
      <c r="AH17" s="5">
        <v>3.0225409448981898E-2</v>
      </c>
    </row>
    <row r="18" spans="1:34" x14ac:dyDescent="0.25">
      <c r="A18" s="3" t="s">
        <v>15</v>
      </c>
      <c r="B18" s="5">
        <v>0.106263306273505</v>
      </c>
      <c r="C18" s="5">
        <v>9.7996127599588506E-2</v>
      </c>
      <c r="D18" s="5">
        <v>0.107182004524571</v>
      </c>
      <c r="E18" s="5">
        <v>0.104604924731091</v>
      </c>
      <c r="F18" s="5">
        <v>6.3233309032906707E-2</v>
      </c>
      <c r="G18" s="5">
        <v>4.1001371684741397E-2</v>
      </c>
      <c r="H18" s="5">
        <v>3.9003801774004303E-2</v>
      </c>
      <c r="I18" s="5">
        <v>3.3618702262922399E-2</v>
      </c>
      <c r="J18" s="5">
        <v>5.9400659209881301E-2</v>
      </c>
      <c r="K18" s="5">
        <v>3.47137836958945E-2</v>
      </c>
      <c r="L18" s="5">
        <v>3.0511010470183501E-2</v>
      </c>
      <c r="M18" s="5">
        <v>4.0412090517811E-2</v>
      </c>
      <c r="N18" s="5">
        <v>3.6075517302492102E-2</v>
      </c>
      <c r="O18" s="5">
        <v>3.18086451869148E-2</v>
      </c>
      <c r="P18" s="4">
        <v>0</v>
      </c>
      <c r="Q18" s="5">
        <v>2.5358757748639001E-2</v>
      </c>
      <c r="R18" s="5">
        <v>3.4755909005782203E-2</v>
      </c>
      <c r="S18" s="5">
        <v>4.08216940504375E-2</v>
      </c>
      <c r="T18" s="5">
        <v>4.7427953818187298E-2</v>
      </c>
      <c r="U18" s="5">
        <v>3.0238381459532299E-2</v>
      </c>
      <c r="V18" s="5">
        <v>4.0895754024695398E-2</v>
      </c>
      <c r="W18" s="5">
        <v>4.4191080511993198E-2</v>
      </c>
      <c r="X18" s="5">
        <v>4.4532049246370303E-2</v>
      </c>
      <c r="Y18" s="5">
        <v>5.5231697801488899E-2</v>
      </c>
      <c r="Z18" s="5">
        <v>5.8127632059376197E-2</v>
      </c>
      <c r="AA18" s="5">
        <v>5.1179987316370398E-2</v>
      </c>
      <c r="AB18" s="5">
        <v>7.3305587261720997E-2</v>
      </c>
      <c r="AC18" s="5">
        <v>7.2087951842862194E-2</v>
      </c>
      <c r="AD18" s="5">
        <v>8.4422642455713501E-2</v>
      </c>
      <c r="AE18" s="5">
        <v>4.0937442958152798E-2</v>
      </c>
      <c r="AF18" s="5">
        <v>4.1354882696188498E-2</v>
      </c>
      <c r="AG18" s="5">
        <v>4.2650172624657499E-2</v>
      </c>
      <c r="AH18" s="5">
        <v>2.9180587272400499E-2</v>
      </c>
    </row>
    <row r="19" spans="1:34" x14ac:dyDescent="0.25">
      <c r="A19" s="3" t="s">
        <v>16</v>
      </c>
      <c r="B19" s="5">
        <v>0.11013506426735201</v>
      </c>
      <c r="C19" s="5">
        <v>0.101462452712312</v>
      </c>
      <c r="D19" s="5">
        <v>0.11332401088192</v>
      </c>
      <c r="E19" s="5">
        <v>0.110184852951401</v>
      </c>
      <c r="F19" s="5">
        <v>6.9616979394163406E-2</v>
      </c>
      <c r="G19" s="5">
        <v>3.70815618050764E-2</v>
      </c>
      <c r="H19" s="5">
        <v>3.5112955843268102E-2</v>
      </c>
      <c r="I19" s="5">
        <v>2.7226704580090699E-2</v>
      </c>
      <c r="J19" s="5">
        <v>5.5374716562643402E-2</v>
      </c>
      <c r="K19" s="5">
        <v>2.2812113582583698E-2</v>
      </c>
      <c r="L19" s="5">
        <v>2.6037497665777801E-2</v>
      </c>
      <c r="M19" s="5">
        <v>2.6550060147496599E-2</v>
      </c>
      <c r="N19" s="5">
        <v>3.0894764290668501E-2</v>
      </c>
      <c r="O19" s="5">
        <v>2.2457218769258099E-2</v>
      </c>
      <c r="P19" s="5">
        <v>2.5358757748639001E-2</v>
      </c>
      <c r="Q19" s="4">
        <v>0</v>
      </c>
      <c r="R19" s="5">
        <v>2.6526226985522001E-2</v>
      </c>
      <c r="S19" s="5">
        <v>3.2807977543449003E-2</v>
      </c>
      <c r="T19" s="5">
        <v>3.8896135505559599E-2</v>
      </c>
      <c r="U19" s="5">
        <v>3.1893105856585897E-2</v>
      </c>
      <c r="V19" s="5">
        <v>2.7812130330486299E-2</v>
      </c>
      <c r="W19" s="5">
        <v>2.8856379760366601E-2</v>
      </c>
      <c r="X19" s="5">
        <v>3.2576904523106298E-2</v>
      </c>
      <c r="Y19" s="5">
        <v>4.38707328636904E-2</v>
      </c>
      <c r="Z19" s="5">
        <v>4.6458186424887998E-2</v>
      </c>
      <c r="AA19" s="5">
        <v>4.24506794839732E-2</v>
      </c>
      <c r="AB19" s="5">
        <v>7.3710387587163001E-2</v>
      </c>
      <c r="AC19" s="5">
        <v>7.2327654738956901E-2</v>
      </c>
      <c r="AD19" s="5">
        <v>9.0774320972761904E-2</v>
      </c>
      <c r="AE19" s="5">
        <v>4.4248411346270403E-2</v>
      </c>
      <c r="AF19" s="5">
        <v>4.4417255064028098E-2</v>
      </c>
      <c r="AG19" s="5">
        <v>4.6504729893464103E-2</v>
      </c>
      <c r="AH19" s="5">
        <v>2.7237127849645399E-2</v>
      </c>
    </row>
    <row r="20" spans="1:34" x14ac:dyDescent="0.25">
      <c r="A20" s="3" t="s">
        <v>17</v>
      </c>
      <c r="B20" s="5">
        <v>0.115127493845483</v>
      </c>
      <c r="C20" s="5">
        <v>0.105828763316653</v>
      </c>
      <c r="D20" s="5">
        <v>0.112614381418598</v>
      </c>
      <c r="E20" s="5">
        <v>0.116441539985076</v>
      </c>
      <c r="F20" s="5">
        <v>7.4102298613223899E-2</v>
      </c>
      <c r="G20" s="5">
        <v>2.8330560620354699E-2</v>
      </c>
      <c r="H20" s="5">
        <v>2.6486961477751099E-2</v>
      </c>
      <c r="I20" s="5">
        <v>3.6114951796355002E-2</v>
      </c>
      <c r="J20" s="5">
        <v>5.7731256540684103E-2</v>
      </c>
      <c r="K20" s="5">
        <v>2.9026234649322601E-2</v>
      </c>
      <c r="L20" s="5">
        <v>3.43964727288305E-2</v>
      </c>
      <c r="M20" s="5">
        <v>3.2972390157857003E-2</v>
      </c>
      <c r="N20" s="5">
        <v>3.3599104011879197E-2</v>
      </c>
      <c r="O20" s="5">
        <v>2.9114020295504799E-2</v>
      </c>
      <c r="P20" s="5">
        <v>3.4755909005782203E-2</v>
      </c>
      <c r="Q20" s="5">
        <v>2.6526226985522001E-2</v>
      </c>
      <c r="R20" s="4">
        <v>0</v>
      </c>
      <c r="S20" s="5">
        <v>2.4640950881393502E-2</v>
      </c>
      <c r="T20" s="5">
        <v>3.1522316947450897E-2</v>
      </c>
      <c r="U20" s="5">
        <v>2.66708654851937E-2</v>
      </c>
      <c r="V20" s="5">
        <v>2.98526622509914E-2</v>
      </c>
      <c r="W20" s="5">
        <v>2.9206652496464799E-2</v>
      </c>
      <c r="X20" s="5">
        <v>2.9336767507722399E-2</v>
      </c>
      <c r="Y20" s="5">
        <v>4.9632861413034697E-2</v>
      </c>
      <c r="Z20" s="5">
        <v>5.1575489434745998E-2</v>
      </c>
      <c r="AA20" s="5">
        <v>5.0061902373491202E-2</v>
      </c>
      <c r="AB20" s="5">
        <v>7.6393166480959201E-2</v>
      </c>
      <c r="AC20" s="5">
        <v>7.9461805523466503E-2</v>
      </c>
      <c r="AD20" s="5">
        <v>9.6615753382777197E-2</v>
      </c>
      <c r="AE20" s="5">
        <v>4.9061657597947297E-2</v>
      </c>
      <c r="AF20" s="5">
        <v>4.8908483841600799E-2</v>
      </c>
      <c r="AG20" s="5">
        <v>5.2100786735817903E-2</v>
      </c>
      <c r="AH20" s="5">
        <v>3.1298110750641199E-2</v>
      </c>
    </row>
    <row r="21" spans="1:34" x14ac:dyDescent="0.25">
      <c r="A21" s="3" t="s">
        <v>18</v>
      </c>
      <c r="B21" s="5">
        <v>0.112222945294149</v>
      </c>
      <c r="C21" s="5">
        <v>0.102169730289643</v>
      </c>
      <c r="D21" s="5">
        <v>0.108325398618398</v>
      </c>
      <c r="E21" s="5">
        <v>0.112154757859521</v>
      </c>
      <c r="F21" s="5">
        <v>7.4655682758651296E-2</v>
      </c>
      <c r="G21" s="5">
        <v>3.91790916910075E-2</v>
      </c>
      <c r="H21" s="5">
        <v>4.01106636990586E-2</v>
      </c>
      <c r="I21" s="5">
        <v>4.53017936554726E-2</v>
      </c>
      <c r="J21" s="5">
        <v>6.24086723568665E-2</v>
      </c>
      <c r="K21" s="5">
        <v>3.6039625131089097E-2</v>
      </c>
      <c r="L21" s="5">
        <v>4.1073469389740498E-2</v>
      </c>
      <c r="M21" s="5">
        <v>3.7656331599700103E-2</v>
      </c>
      <c r="N21" s="5">
        <v>3.5858944467923502E-2</v>
      </c>
      <c r="O21" s="5">
        <v>3.7727933490544097E-2</v>
      </c>
      <c r="P21" s="5">
        <v>4.08216940504375E-2</v>
      </c>
      <c r="Q21" s="5">
        <v>3.2807977543449003E-2</v>
      </c>
      <c r="R21" s="5">
        <v>2.4640950881393502E-2</v>
      </c>
      <c r="S21" s="4">
        <v>0</v>
      </c>
      <c r="T21" s="5">
        <v>1.83704057639512E-2</v>
      </c>
      <c r="U21" s="5">
        <v>2.4530976479732E-2</v>
      </c>
      <c r="V21" s="5">
        <v>2.6742790349263499E-2</v>
      </c>
      <c r="W21" s="5">
        <v>2.9280456428447399E-2</v>
      </c>
      <c r="X21" s="5">
        <v>2.9901389291545798E-2</v>
      </c>
      <c r="Y21" s="5">
        <v>5.0605487974386097E-2</v>
      </c>
      <c r="Z21" s="5">
        <v>5.0612086112883301E-2</v>
      </c>
      <c r="AA21" s="5">
        <v>4.4917197308057398E-2</v>
      </c>
      <c r="AB21" s="5">
        <v>8.0041479664849702E-2</v>
      </c>
      <c r="AC21" s="5">
        <v>8.4455944039982495E-2</v>
      </c>
      <c r="AD21" s="5">
        <v>9.4878754035808893E-2</v>
      </c>
      <c r="AE21" s="5">
        <v>5.1085758139450599E-2</v>
      </c>
      <c r="AF21" s="5">
        <v>5.0805065689678401E-2</v>
      </c>
      <c r="AG21" s="5">
        <v>5.2673729106846201E-2</v>
      </c>
      <c r="AH21" s="5">
        <v>3.2914590670209798E-2</v>
      </c>
    </row>
    <row r="22" spans="1:34" x14ac:dyDescent="0.25">
      <c r="A22" s="3" t="s">
        <v>19</v>
      </c>
      <c r="B22" s="5">
        <v>0.10684328401113501</v>
      </c>
      <c r="C22" s="5">
        <v>0.101042072489718</v>
      </c>
      <c r="D22" s="5">
        <v>0.103534323711141</v>
      </c>
      <c r="E22" s="5">
        <v>0.108185550348346</v>
      </c>
      <c r="F22" s="5">
        <v>7.1033582054498806E-2</v>
      </c>
      <c r="G22" s="5">
        <v>3.4918546180214803E-2</v>
      </c>
      <c r="H22" s="5">
        <v>4.2615097296275599E-2</v>
      </c>
      <c r="I22" s="5">
        <v>4.3918885950940997E-2</v>
      </c>
      <c r="J22" s="5">
        <v>5.55246454304699E-2</v>
      </c>
      <c r="K22" s="5">
        <v>3.8241194380812901E-2</v>
      </c>
      <c r="L22" s="5">
        <v>4.1288200597091401E-2</v>
      </c>
      <c r="M22" s="5">
        <v>3.76849800375001E-2</v>
      </c>
      <c r="N22" s="5">
        <v>3.5633092422385403E-2</v>
      </c>
      <c r="O22" s="5">
        <v>4.2126933837363399E-2</v>
      </c>
      <c r="P22" s="5">
        <v>4.7427953818187298E-2</v>
      </c>
      <c r="Q22" s="5">
        <v>3.8896135505559599E-2</v>
      </c>
      <c r="R22" s="5">
        <v>3.1522316947450897E-2</v>
      </c>
      <c r="S22" s="5">
        <v>1.83704057639512E-2</v>
      </c>
      <c r="T22" s="4">
        <v>0</v>
      </c>
      <c r="U22" s="5">
        <v>3.0589529125987301E-2</v>
      </c>
      <c r="V22" s="5">
        <v>3.0623005965720901E-2</v>
      </c>
      <c r="W22" s="5">
        <v>2.9245947100475601E-2</v>
      </c>
      <c r="X22" s="5">
        <v>3.5990297100343301E-2</v>
      </c>
      <c r="Y22" s="5">
        <v>5.4539188403766002E-2</v>
      </c>
      <c r="Z22" s="5">
        <v>5.1734887148795698E-2</v>
      </c>
      <c r="AA22" s="5">
        <v>4.3511570192571798E-2</v>
      </c>
      <c r="AB22" s="5">
        <v>7.4416339148595204E-2</v>
      </c>
      <c r="AC22" s="5">
        <v>7.5981936236737005E-2</v>
      </c>
      <c r="AD22" s="5">
        <v>8.68176067133693E-2</v>
      </c>
      <c r="AE22" s="5">
        <v>4.7618402047007E-2</v>
      </c>
      <c r="AF22" s="5">
        <v>4.7158203248306198E-2</v>
      </c>
      <c r="AG22" s="5">
        <v>5.0123279362383998E-2</v>
      </c>
      <c r="AH22" s="5">
        <v>3.2466991939565898E-2</v>
      </c>
    </row>
    <row r="23" spans="1:34" x14ac:dyDescent="0.25">
      <c r="A23" s="3" t="s">
        <v>20</v>
      </c>
      <c r="B23" s="5">
        <v>0.112837397246053</v>
      </c>
      <c r="C23" s="5">
        <v>0.104856148808849</v>
      </c>
      <c r="D23" s="5">
        <v>0.11096218942887399</v>
      </c>
      <c r="E23" s="5">
        <v>0.11089391861340001</v>
      </c>
      <c r="F23" s="5">
        <v>7.0051905584183005E-2</v>
      </c>
      <c r="G23" s="5">
        <v>3.4411201348973401E-2</v>
      </c>
      <c r="H23" s="5">
        <v>3.1863237623234703E-2</v>
      </c>
      <c r="I23" s="5">
        <v>3.8567914413685199E-2</v>
      </c>
      <c r="J23" s="5">
        <v>5.6086022317279702E-2</v>
      </c>
      <c r="K23" s="5">
        <v>3.21759342168133E-2</v>
      </c>
      <c r="L23" s="5">
        <v>3.4242707537835898E-2</v>
      </c>
      <c r="M23" s="5">
        <v>3.6547659814516999E-2</v>
      </c>
      <c r="N23" s="5">
        <v>3.1654982324704699E-2</v>
      </c>
      <c r="O23" s="5">
        <v>3.1946929873742598E-2</v>
      </c>
      <c r="P23" s="5">
        <v>3.0238381459532299E-2</v>
      </c>
      <c r="Q23" s="5">
        <v>3.1893105856585897E-2</v>
      </c>
      <c r="R23" s="5">
        <v>2.66708654851937E-2</v>
      </c>
      <c r="S23" s="5">
        <v>2.4530976479732E-2</v>
      </c>
      <c r="T23" s="5">
        <v>3.0589529125987301E-2</v>
      </c>
      <c r="U23" s="4">
        <v>0</v>
      </c>
      <c r="V23" s="5">
        <v>3.5377038264065103E-2</v>
      </c>
      <c r="W23" s="5">
        <v>3.7927073749471699E-2</v>
      </c>
      <c r="X23" s="5">
        <v>4.0203148174112802E-2</v>
      </c>
      <c r="Y23" s="5">
        <v>5.62709895734569E-2</v>
      </c>
      <c r="Z23" s="5">
        <v>5.81635676425096E-2</v>
      </c>
      <c r="AA23" s="5">
        <v>4.97572503824091E-2</v>
      </c>
      <c r="AB23" s="5">
        <v>7.7544958556092794E-2</v>
      </c>
      <c r="AC23" s="5">
        <v>7.7895512480454995E-2</v>
      </c>
      <c r="AD23" s="5">
        <v>9.3075951610117905E-2</v>
      </c>
      <c r="AE23" s="5">
        <v>4.6989845279487102E-2</v>
      </c>
      <c r="AF23" s="5">
        <v>4.6877333886732903E-2</v>
      </c>
      <c r="AG23" s="5">
        <v>4.9670591729349199E-2</v>
      </c>
      <c r="AH23" s="5">
        <v>3.0705650351192999E-2</v>
      </c>
    </row>
    <row r="24" spans="1:34" x14ac:dyDescent="0.25">
      <c r="A24" s="3" t="s">
        <v>21</v>
      </c>
      <c r="B24" s="5">
        <v>0.112279060615486</v>
      </c>
      <c r="C24" s="5">
        <v>0.102798594440806</v>
      </c>
      <c r="D24" s="5">
        <v>0.110953917359631</v>
      </c>
      <c r="E24" s="5">
        <v>0.113086397099664</v>
      </c>
      <c r="F24" s="5">
        <v>7.7114676749021394E-2</v>
      </c>
      <c r="G24" s="5">
        <v>4.08436219307882E-2</v>
      </c>
      <c r="H24" s="5">
        <v>4.33627310317019E-2</v>
      </c>
      <c r="I24" s="5">
        <v>4.1832524497682697E-2</v>
      </c>
      <c r="J24" s="5">
        <v>6.5505457001384507E-2</v>
      </c>
      <c r="K24" s="5">
        <v>3.4116262254510303E-2</v>
      </c>
      <c r="L24" s="5">
        <v>4.01047354277951E-2</v>
      </c>
      <c r="M24" s="5">
        <v>3.5175966513922602E-2</v>
      </c>
      <c r="N24" s="5">
        <v>3.83093430395582E-2</v>
      </c>
      <c r="O24" s="5">
        <v>3.4111358601135899E-2</v>
      </c>
      <c r="P24" s="5">
        <v>4.0895754024695398E-2</v>
      </c>
      <c r="Q24" s="5">
        <v>2.7812130330486299E-2</v>
      </c>
      <c r="R24" s="5">
        <v>2.98526622509914E-2</v>
      </c>
      <c r="S24" s="5">
        <v>2.6742790349263499E-2</v>
      </c>
      <c r="T24" s="5">
        <v>3.0623005965720901E-2</v>
      </c>
      <c r="U24" s="5">
        <v>3.5377038264065103E-2</v>
      </c>
      <c r="V24" s="4">
        <v>0</v>
      </c>
      <c r="W24" s="5">
        <v>1.2733757140526899E-2</v>
      </c>
      <c r="X24" s="5">
        <v>1.8183240224367798E-2</v>
      </c>
      <c r="Y24" s="5">
        <v>3.5655291542987098E-2</v>
      </c>
      <c r="Z24" s="5">
        <v>3.51129109730439E-2</v>
      </c>
      <c r="AA24" s="5">
        <v>3.0107032455588201E-2</v>
      </c>
      <c r="AB24" s="5">
        <v>7.82588498820114E-2</v>
      </c>
      <c r="AC24" s="5">
        <v>7.8283204386536007E-2</v>
      </c>
      <c r="AD24" s="5">
        <v>9.6227575482629599E-2</v>
      </c>
      <c r="AE24" s="5">
        <v>5.2174190918122199E-2</v>
      </c>
      <c r="AF24" s="5">
        <v>5.2077641855621498E-2</v>
      </c>
      <c r="AG24" s="5">
        <v>5.3447368565426402E-2</v>
      </c>
      <c r="AH24" s="5">
        <v>3.4123651432071099E-2</v>
      </c>
    </row>
    <row r="25" spans="1:34" x14ac:dyDescent="0.25">
      <c r="A25" s="3" t="s">
        <v>22</v>
      </c>
      <c r="B25" s="5">
        <v>0.108946327615769</v>
      </c>
      <c r="C25" s="5">
        <v>0.10117343527164201</v>
      </c>
      <c r="D25" s="5">
        <v>0.109202444939899</v>
      </c>
      <c r="E25" s="5">
        <v>0.111438361358928</v>
      </c>
      <c r="F25" s="5">
        <v>7.4881050950748804E-2</v>
      </c>
      <c r="G25" s="5">
        <v>3.7984258532633701E-2</v>
      </c>
      <c r="H25" s="5">
        <v>4.1856712005799199E-2</v>
      </c>
      <c r="I25" s="5">
        <v>3.9014729962722497E-2</v>
      </c>
      <c r="J25" s="5">
        <v>6.04673741560562E-2</v>
      </c>
      <c r="K25" s="5">
        <v>3.1906172088333601E-2</v>
      </c>
      <c r="L25" s="5">
        <v>3.83726745264487E-2</v>
      </c>
      <c r="M25" s="5">
        <v>3.37990597228826E-2</v>
      </c>
      <c r="N25" s="5">
        <v>3.6803511635733699E-2</v>
      </c>
      <c r="O25" s="5">
        <v>3.3929420722160597E-2</v>
      </c>
      <c r="P25" s="5">
        <v>4.4191080511993198E-2</v>
      </c>
      <c r="Q25" s="5">
        <v>2.8856379760366601E-2</v>
      </c>
      <c r="R25" s="5">
        <v>2.9206652496464799E-2</v>
      </c>
      <c r="S25" s="5">
        <v>2.9280456428447399E-2</v>
      </c>
      <c r="T25" s="5">
        <v>2.9245947100475601E-2</v>
      </c>
      <c r="U25" s="5">
        <v>3.7927073749471699E-2</v>
      </c>
      <c r="V25" s="5">
        <v>1.2733757140526899E-2</v>
      </c>
      <c r="W25" s="4">
        <v>0</v>
      </c>
      <c r="X25" s="5">
        <v>1.8467438865792898E-2</v>
      </c>
      <c r="Y25" s="5">
        <v>3.6198947025439E-2</v>
      </c>
      <c r="Z25" s="5">
        <v>3.3334174649389897E-2</v>
      </c>
      <c r="AA25" s="5">
        <v>3.1053467086574901E-2</v>
      </c>
      <c r="AB25" s="5">
        <v>7.3514107143636195E-2</v>
      </c>
      <c r="AC25" s="5">
        <v>7.3579267574336499E-2</v>
      </c>
      <c r="AD25" s="5">
        <v>9.4087996996602793E-2</v>
      </c>
      <c r="AE25" s="5">
        <v>4.92828700903159E-2</v>
      </c>
      <c r="AF25" s="5">
        <v>4.91006601164913E-2</v>
      </c>
      <c r="AG25" s="5">
        <v>5.11962764855316E-2</v>
      </c>
      <c r="AH25" s="5">
        <v>3.2198892772766503E-2</v>
      </c>
    </row>
    <row r="26" spans="1:34" x14ac:dyDescent="0.25">
      <c r="A26" s="3" t="s">
        <v>23</v>
      </c>
      <c r="B26" s="5">
        <v>0.11159005267144</v>
      </c>
      <c r="C26" s="5">
        <v>0.101501532027233</v>
      </c>
      <c r="D26" s="5">
        <v>0.10937428288102501</v>
      </c>
      <c r="E26" s="5">
        <v>0.115409387681828</v>
      </c>
      <c r="F26" s="5">
        <v>7.8992601397421106E-2</v>
      </c>
      <c r="G26" s="5">
        <v>4.2575780132101802E-2</v>
      </c>
      <c r="H26" s="5">
        <v>4.3251582199857697E-2</v>
      </c>
      <c r="I26" s="5">
        <v>4.7632203001639901E-2</v>
      </c>
      <c r="J26" s="5">
        <v>6.9946419667544807E-2</v>
      </c>
      <c r="K26" s="5">
        <v>3.8654943774089102E-2</v>
      </c>
      <c r="L26" s="5">
        <v>4.5246556597964602E-2</v>
      </c>
      <c r="M26" s="5">
        <v>4.3410504637404299E-2</v>
      </c>
      <c r="N26" s="5">
        <v>4.3125422034653797E-2</v>
      </c>
      <c r="O26" s="5">
        <v>3.9267447734705703E-2</v>
      </c>
      <c r="P26" s="5">
        <v>4.4532049246370303E-2</v>
      </c>
      <c r="Q26" s="5">
        <v>3.2576904523106298E-2</v>
      </c>
      <c r="R26" s="5">
        <v>2.9336767507722399E-2</v>
      </c>
      <c r="S26" s="5">
        <v>2.9901389291545798E-2</v>
      </c>
      <c r="T26" s="5">
        <v>3.5990297100343301E-2</v>
      </c>
      <c r="U26" s="5">
        <v>4.0203148174112802E-2</v>
      </c>
      <c r="V26" s="5">
        <v>1.8183240224367798E-2</v>
      </c>
      <c r="W26" s="5">
        <v>1.8467438865792898E-2</v>
      </c>
      <c r="X26" s="4">
        <v>0</v>
      </c>
      <c r="Y26" s="5">
        <v>3.5288174908436103E-2</v>
      </c>
      <c r="Z26" s="5">
        <v>3.2811495475431801E-2</v>
      </c>
      <c r="AA26" s="5">
        <v>3.6463900974113499E-2</v>
      </c>
      <c r="AB26" s="5">
        <v>7.8978549941856199E-2</v>
      </c>
      <c r="AC26" s="5">
        <v>8.4292786689271801E-2</v>
      </c>
      <c r="AD26" s="5">
        <v>0.100089339520663</v>
      </c>
      <c r="AE26" s="5">
        <v>5.43442101408649E-2</v>
      </c>
      <c r="AF26" s="5">
        <v>5.4237720947180601E-2</v>
      </c>
      <c r="AG26" s="5">
        <v>5.5493507043705301E-2</v>
      </c>
      <c r="AH26" s="5">
        <v>3.74105880548933E-2</v>
      </c>
    </row>
    <row r="27" spans="1:34" x14ac:dyDescent="0.25">
      <c r="A27" s="3" t="s">
        <v>24</v>
      </c>
      <c r="B27" s="5">
        <v>0.113733479342186</v>
      </c>
      <c r="C27" s="5">
        <v>0.103374263449726</v>
      </c>
      <c r="D27" s="5">
        <v>0.114237992735015</v>
      </c>
      <c r="E27" s="5">
        <v>0.120659776783726</v>
      </c>
      <c r="F27" s="5">
        <v>8.0981174325734304E-2</v>
      </c>
      <c r="G27" s="5">
        <v>5.8756624203033597E-2</v>
      </c>
      <c r="H27" s="5">
        <v>6.2371803083347499E-2</v>
      </c>
      <c r="I27" s="5">
        <v>6.0348667957916102E-2</v>
      </c>
      <c r="J27" s="5">
        <v>7.8591627012618806E-2</v>
      </c>
      <c r="K27" s="5">
        <v>5.1397222536770003E-2</v>
      </c>
      <c r="L27" s="5">
        <v>5.4905707529239699E-2</v>
      </c>
      <c r="M27" s="5">
        <v>5.6223233117665E-2</v>
      </c>
      <c r="N27" s="5">
        <v>5.8925526394034602E-2</v>
      </c>
      <c r="O27" s="5">
        <v>4.8925622734853499E-2</v>
      </c>
      <c r="P27" s="5">
        <v>5.5231697801488899E-2</v>
      </c>
      <c r="Q27" s="5">
        <v>4.38707328636904E-2</v>
      </c>
      <c r="R27" s="5">
        <v>4.9632861413034697E-2</v>
      </c>
      <c r="S27" s="5">
        <v>5.0605487974386097E-2</v>
      </c>
      <c r="T27" s="5">
        <v>5.4539188403766002E-2</v>
      </c>
      <c r="U27" s="5">
        <v>5.62709895734569E-2</v>
      </c>
      <c r="V27" s="5">
        <v>3.5655291542987098E-2</v>
      </c>
      <c r="W27" s="5">
        <v>3.6198947025439E-2</v>
      </c>
      <c r="X27" s="5">
        <v>3.5288174908436103E-2</v>
      </c>
      <c r="Y27" s="4">
        <v>0</v>
      </c>
      <c r="Z27" s="5">
        <v>2.3301347501248199E-2</v>
      </c>
      <c r="AA27" s="5">
        <v>2.8945275495066598E-2</v>
      </c>
      <c r="AB27" s="5">
        <v>7.8018335737940203E-2</v>
      </c>
      <c r="AC27" s="5">
        <v>8.4775150530083096E-2</v>
      </c>
      <c r="AD27" s="5">
        <v>0.102201309260418</v>
      </c>
      <c r="AE27" s="5">
        <v>6.0786479621678401E-2</v>
      </c>
      <c r="AF27" s="5">
        <v>6.0818779483973399E-2</v>
      </c>
      <c r="AG27" s="5">
        <v>6.0464151245587003E-2</v>
      </c>
      <c r="AH27" s="5">
        <v>4.8147866224613901E-2</v>
      </c>
    </row>
    <row r="28" spans="1:34" x14ac:dyDescent="0.25">
      <c r="A28" s="3" t="s">
        <v>25</v>
      </c>
      <c r="B28" s="5">
        <v>0.104144975961823</v>
      </c>
      <c r="C28" s="5">
        <v>9.2935925833361799E-2</v>
      </c>
      <c r="D28" s="5">
        <v>0.10453480074462</v>
      </c>
      <c r="E28" s="5">
        <v>0.110391212967546</v>
      </c>
      <c r="F28" s="5">
        <v>7.8615730200569695E-2</v>
      </c>
      <c r="G28" s="5">
        <v>5.9943934503167602E-2</v>
      </c>
      <c r="H28" s="5">
        <v>6.3957382124305101E-2</v>
      </c>
      <c r="I28" s="5">
        <v>5.7283619456233399E-2</v>
      </c>
      <c r="J28" s="5">
        <v>7.4255805030116501E-2</v>
      </c>
      <c r="K28" s="5">
        <v>4.9681213274071503E-2</v>
      </c>
      <c r="L28" s="5">
        <v>5.4252030808491301E-2</v>
      </c>
      <c r="M28" s="5">
        <v>5.4933411442062E-2</v>
      </c>
      <c r="N28" s="5">
        <v>5.8336769029845699E-2</v>
      </c>
      <c r="O28" s="5">
        <v>4.9387697229659501E-2</v>
      </c>
      <c r="P28" s="5">
        <v>5.8127632059376197E-2</v>
      </c>
      <c r="Q28" s="5">
        <v>4.6458186424887998E-2</v>
      </c>
      <c r="R28" s="5">
        <v>5.1575489434745998E-2</v>
      </c>
      <c r="S28" s="5">
        <v>5.0612086112883301E-2</v>
      </c>
      <c r="T28" s="5">
        <v>5.1734887148795698E-2</v>
      </c>
      <c r="U28" s="5">
        <v>5.81635676425096E-2</v>
      </c>
      <c r="V28" s="5">
        <v>3.51129109730439E-2</v>
      </c>
      <c r="W28" s="5">
        <v>3.3334174649389897E-2</v>
      </c>
      <c r="X28" s="5">
        <v>3.2811495475431801E-2</v>
      </c>
      <c r="Y28" s="5">
        <v>2.3301347501248199E-2</v>
      </c>
      <c r="Z28" s="4">
        <v>0</v>
      </c>
      <c r="AA28" s="5">
        <v>2.4531541429547499E-2</v>
      </c>
      <c r="AB28" s="5">
        <v>7.8396314952689297E-2</v>
      </c>
      <c r="AC28" s="5">
        <v>8.1617242193660594E-2</v>
      </c>
      <c r="AD28" s="5">
        <v>9.9442462593672898E-2</v>
      </c>
      <c r="AE28" s="5">
        <v>5.6869867009953598E-2</v>
      </c>
      <c r="AF28" s="5">
        <v>5.6815910614592097E-2</v>
      </c>
      <c r="AG28" s="5">
        <v>5.6600463242169698E-2</v>
      </c>
      <c r="AH28" s="5">
        <v>4.5649189557170101E-2</v>
      </c>
    </row>
    <row r="29" spans="1:34" x14ac:dyDescent="0.25">
      <c r="A29" s="3" t="s">
        <v>26</v>
      </c>
      <c r="B29" s="5">
        <v>9.8759987435390995E-2</v>
      </c>
      <c r="C29" s="5">
        <v>8.9056416524872298E-2</v>
      </c>
      <c r="D29" s="5">
        <v>9.9037776050979104E-2</v>
      </c>
      <c r="E29" s="5">
        <v>0.101947336624451</v>
      </c>
      <c r="F29" s="5">
        <v>6.9747692184256999E-2</v>
      </c>
      <c r="G29" s="5">
        <v>5.5369231423566902E-2</v>
      </c>
      <c r="H29" s="5">
        <v>6.1827169614479198E-2</v>
      </c>
      <c r="I29" s="5">
        <v>5.2235082848800601E-2</v>
      </c>
      <c r="J29" s="5">
        <v>6.9690757393950295E-2</v>
      </c>
      <c r="K29" s="5">
        <v>4.68090191972442E-2</v>
      </c>
      <c r="L29" s="5">
        <v>4.9881319669333603E-2</v>
      </c>
      <c r="M29" s="5">
        <v>4.9841324591381402E-2</v>
      </c>
      <c r="N29" s="5">
        <v>5.1822328051258901E-2</v>
      </c>
      <c r="O29" s="5">
        <v>4.6235929741105297E-2</v>
      </c>
      <c r="P29" s="5">
        <v>5.1179987316370398E-2</v>
      </c>
      <c r="Q29" s="5">
        <v>4.24506794839732E-2</v>
      </c>
      <c r="R29" s="5">
        <v>5.0061902373491202E-2</v>
      </c>
      <c r="S29" s="5">
        <v>4.4917197308057398E-2</v>
      </c>
      <c r="T29" s="5">
        <v>4.3511570192571798E-2</v>
      </c>
      <c r="U29" s="5">
        <v>4.97572503824091E-2</v>
      </c>
      <c r="V29" s="5">
        <v>3.0107032455588201E-2</v>
      </c>
      <c r="W29" s="5">
        <v>3.1053467086574901E-2</v>
      </c>
      <c r="X29" s="5">
        <v>3.6463900974113499E-2</v>
      </c>
      <c r="Y29" s="5">
        <v>2.8945275495066598E-2</v>
      </c>
      <c r="Z29" s="5">
        <v>2.4531541429547499E-2</v>
      </c>
      <c r="AA29" s="4">
        <v>0</v>
      </c>
      <c r="AB29" s="5">
        <v>7.2907059492356097E-2</v>
      </c>
      <c r="AC29" s="5">
        <v>7.2242016759137606E-2</v>
      </c>
      <c r="AD29" s="5">
        <v>8.6848559174193193E-2</v>
      </c>
      <c r="AE29" s="5">
        <v>4.8683550218907197E-2</v>
      </c>
      <c r="AF29" s="5">
        <v>4.8631910260832502E-2</v>
      </c>
      <c r="AG29" s="5">
        <v>4.8045094096949403E-2</v>
      </c>
      <c r="AH29" s="5">
        <v>3.7998918756479698E-2</v>
      </c>
    </row>
    <row r="30" spans="1:34" x14ac:dyDescent="0.25">
      <c r="A30" s="3" t="s">
        <v>27</v>
      </c>
      <c r="B30" s="5">
        <v>8.86408844450913E-2</v>
      </c>
      <c r="C30" s="5">
        <v>9.7118303170925194E-2</v>
      </c>
      <c r="D30" s="5">
        <v>9.0656030697761E-2</v>
      </c>
      <c r="E30" s="5">
        <v>0.102190711620243</v>
      </c>
      <c r="F30" s="5">
        <v>5.2118117993423703E-2</v>
      </c>
      <c r="G30" s="5">
        <v>6.9243824946073299E-2</v>
      </c>
      <c r="H30" s="5">
        <v>7.71721603048654E-2</v>
      </c>
      <c r="I30" s="5">
        <v>7.5003109772716306E-2</v>
      </c>
      <c r="J30" s="5">
        <v>6.99585222064176E-2</v>
      </c>
      <c r="K30" s="5">
        <v>7.5922850818262805E-2</v>
      </c>
      <c r="L30" s="5">
        <v>7.3335707295280897E-2</v>
      </c>
      <c r="M30" s="5">
        <v>7.89499024943211E-2</v>
      </c>
      <c r="N30" s="5">
        <v>7.2595093770584193E-2</v>
      </c>
      <c r="O30" s="5">
        <v>7.6274373725758696E-2</v>
      </c>
      <c r="P30" s="5">
        <v>7.3305587261720997E-2</v>
      </c>
      <c r="Q30" s="5">
        <v>7.3710387587163001E-2</v>
      </c>
      <c r="R30" s="5">
        <v>7.6393166480959201E-2</v>
      </c>
      <c r="S30" s="5">
        <v>8.0041479664849702E-2</v>
      </c>
      <c r="T30" s="5">
        <v>7.4416339148595204E-2</v>
      </c>
      <c r="U30" s="5">
        <v>7.7544958556092794E-2</v>
      </c>
      <c r="V30" s="5">
        <v>7.82588498820114E-2</v>
      </c>
      <c r="W30" s="5">
        <v>7.3514107143636195E-2</v>
      </c>
      <c r="X30" s="5">
        <v>7.8978549941856199E-2</v>
      </c>
      <c r="Y30" s="5">
        <v>7.8018335737940203E-2</v>
      </c>
      <c r="Z30" s="5">
        <v>7.8396314952689297E-2</v>
      </c>
      <c r="AA30" s="5">
        <v>7.2907059492356097E-2</v>
      </c>
      <c r="AB30" s="4">
        <v>0</v>
      </c>
      <c r="AC30" s="5">
        <v>5.50920809299002E-2</v>
      </c>
      <c r="AD30" s="5">
        <v>7.2547873264252896E-2</v>
      </c>
      <c r="AE30" s="5">
        <v>5.0254942054373399E-2</v>
      </c>
      <c r="AF30" s="6">
        <v>5.0178478779974903E-2</v>
      </c>
      <c r="AG30" s="5">
        <v>5.1282425642990501E-2</v>
      </c>
      <c r="AH30" s="5">
        <v>5.89552007337448E-2</v>
      </c>
    </row>
    <row r="31" spans="1:34" x14ac:dyDescent="0.25">
      <c r="A31" s="3" t="s">
        <v>28</v>
      </c>
      <c r="B31" s="5">
        <v>9.1792157061706098E-2</v>
      </c>
      <c r="C31" s="5">
        <v>0.103208776271659</v>
      </c>
      <c r="D31" s="5">
        <v>0.101834225165297</v>
      </c>
      <c r="E31" s="5">
        <v>9.8079233889801998E-2</v>
      </c>
      <c r="F31" s="5">
        <v>6.04539798830721E-2</v>
      </c>
      <c r="G31" s="5">
        <v>6.6817868885908405E-2</v>
      </c>
      <c r="H31" s="5">
        <v>7.5079587630181702E-2</v>
      </c>
      <c r="I31" s="5">
        <v>6.3869588346044406E-2</v>
      </c>
      <c r="J31" s="5">
        <v>5.6714515532730998E-2</v>
      </c>
      <c r="K31" s="5">
        <v>7.0190328011281305E-2</v>
      </c>
      <c r="L31" s="5">
        <v>6.7501901378556994E-2</v>
      </c>
      <c r="M31" s="5">
        <v>7.09466482229891E-2</v>
      </c>
      <c r="N31" s="5">
        <v>6.8512565116253907E-2</v>
      </c>
      <c r="O31" s="5">
        <v>7.0681779239740797E-2</v>
      </c>
      <c r="P31" s="5">
        <v>7.2087951842862194E-2</v>
      </c>
      <c r="Q31" s="5">
        <v>7.2327654738956901E-2</v>
      </c>
      <c r="R31" s="5">
        <v>7.9461805523466503E-2</v>
      </c>
      <c r="S31" s="5">
        <v>8.4455944039982495E-2</v>
      </c>
      <c r="T31" s="5">
        <v>7.5981936236737005E-2</v>
      </c>
      <c r="U31" s="5">
        <v>7.7895512480454995E-2</v>
      </c>
      <c r="V31" s="5">
        <v>7.8283204386536007E-2</v>
      </c>
      <c r="W31" s="5">
        <v>7.3579267574336499E-2</v>
      </c>
      <c r="X31" s="5">
        <v>8.4292786689271801E-2</v>
      </c>
      <c r="Y31" s="5">
        <v>8.4775150530083096E-2</v>
      </c>
      <c r="Z31" s="5">
        <v>8.1617242193660594E-2</v>
      </c>
      <c r="AA31" s="5">
        <v>7.2242016759137606E-2</v>
      </c>
      <c r="AB31" s="5">
        <v>5.50920809299002E-2</v>
      </c>
      <c r="AC31" s="4">
        <v>0</v>
      </c>
      <c r="AD31" s="5">
        <v>7.0077320725702996E-2</v>
      </c>
      <c r="AE31" s="6">
        <v>5.22676418156688E-2</v>
      </c>
      <c r="AF31" s="6">
        <v>5.2281337700427602E-2</v>
      </c>
      <c r="AG31" s="5">
        <v>5.5596484092391901E-2</v>
      </c>
      <c r="AH31" s="5">
        <v>6.0443829402692002E-2</v>
      </c>
    </row>
    <row r="32" spans="1:34" x14ac:dyDescent="0.25">
      <c r="A32" s="3" t="s">
        <v>29</v>
      </c>
      <c r="B32" s="5">
        <v>7.2198062672977001E-2</v>
      </c>
      <c r="C32" s="5">
        <v>8.2813468241074606E-2</v>
      </c>
      <c r="D32" s="5">
        <v>7.2718770161184804E-2</v>
      </c>
      <c r="E32" s="5">
        <v>7.37799085446115E-2</v>
      </c>
      <c r="F32" s="6">
        <v>4.79614148915549E-2</v>
      </c>
      <c r="G32" s="5">
        <v>8.6853173808033493E-2</v>
      </c>
      <c r="H32" s="5">
        <v>9.8757930050676596E-2</v>
      </c>
      <c r="I32" s="5">
        <v>8.7014403320340605E-2</v>
      </c>
      <c r="J32" s="5">
        <v>9.0000648440027697E-2</v>
      </c>
      <c r="K32" s="5">
        <v>9.24143897451246E-2</v>
      </c>
      <c r="L32" s="5">
        <v>8.5754229364396001E-2</v>
      </c>
      <c r="M32" s="5">
        <v>9.2911601981201394E-2</v>
      </c>
      <c r="N32" s="5">
        <v>8.6465067159502002E-2</v>
      </c>
      <c r="O32" s="5">
        <v>9.5498459094254695E-2</v>
      </c>
      <c r="P32" s="5">
        <v>8.4422642455713501E-2</v>
      </c>
      <c r="Q32" s="5">
        <v>9.0774320972761904E-2</v>
      </c>
      <c r="R32" s="5">
        <v>9.6615753382777197E-2</v>
      </c>
      <c r="S32" s="5">
        <v>9.4878754035808893E-2</v>
      </c>
      <c r="T32" s="5">
        <v>8.68176067133693E-2</v>
      </c>
      <c r="U32" s="5">
        <v>9.3075951610117905E-2</v>
      </c>
      <c r="V32" s="5">
        <v>9.6227575482629599E-2</v>
      </c>
      <c r="W32" s="5">
        <v>9.4087996996602793E-2</v>
      </c>
      <c r="X32" s="5">
        <v>0.100089339520663</v>
      </c>
      <c r="Y32" s="5">
        <v>0.102201309260418</v>
      </c>
      <c r="Z32" s="5">
        <v>9.9442462593672898E-2</v>
      </c>
      <c r="AA32" s="5">
        <v>8.6848559174193193E-2</v>
      </c>
      <c r="AB32" s="5">
        <v>7.2547873264252896E-2</v>
      </c>
      <c r="AC32" s="5">
        <v>7.0077320725702996E-2</v>
      </c>
      <c r="AD32" s="4">
        <v>0</v>
      </c>
      <c r="AE32" s="5">
        <v>5.7565019777329897E-2</v>
      </c>
      <c r="AF32" s="5">
        <v>5.7616057138106601E-2</v>
      </c>
      <c r="AG32" s="5">
        <v>5.5805199188773399E-2</v>
      </c>
      <c r="AH32" s="5">
        <v>7.1843847951191295E-2</v>
      </c>
    </row>
    <row r="33" spans="1:34" x14ac:dyDescent="0.25">
      <c r="A33" s="3" t="s">
        <v>30</v>
      </c>
      <c r="B33" s="5">
        <v>7.6362803267087095E-2</v>
      </c>
      <c r="C33" s="6">
        <v>7.3226017780832306E-2</v>
      </c>
      <c r="D33" s="5">
        <v>7.76696117913908E-2</v>
      </c>
      <c r="E33" s="5">
        <v>7.8498458749774902E-2</v>
      </c>
      <c r="F33" s="6">
        <v>3.0118847449571998E-2</v>
      </c>
      <c r="G33" s="5">
        <v>4.5958195946304098E-2</v>
      </c>
      <c r="H33" s="5">
        <v>5.24895268921792E-2</v>
      </c>
      <c r="I33" s="5">
        <v>4.3410011500898002E-2</v>
      </c>
      <c r="J33" s="5">
        <v>5.0127588318245701E-2</v>
      </c>
      <c r="K33" s="5">
        <v>4.4233362107949002E-2</v>
      </c>
      <c r="L33" s="5">
        <v>4.1147004735173402E-2</v>
      </c>
      <c r="M33" s="5">
        <v>4.8989314645794403E-2</v>
      </c>
      <c r="N33" s="5">
        <v>4.4137013637412202E-2</v>
      </c>
      <c r="O33" s="5">
        <v>4.6180669892215399E-2</v>
      </c>
      <c r="P33" s="6">
        <v>4.0937442958152798E-2</v>
      </c>
      <c r="Q33" s="5">
        <v>4.4248411346270403E-2</v>
      </c>
      <c r="R33" s="5">
        <v>4.9061657597947297E-2</v>
      </c>
      <c r="S33" s="5">
        <v>5.1085758139450599E-2</v>
      </c>
      <c r="T33" s="5">
        <v>4.7618402047007E-2</v>
      </c>
      <c r="U33" s="5">
        <v>4.6989845279487102E-2</v>
      </c>
      <c r="V33" s="5">
        <v>5.2174190918122199E-2</v>
      </c>
      <c r="W33" s="5">
        <v>4.92828700903159E-2</v>
      </c>
      <c r="X33" s="5">
        <v>5.43442101408649E-2</v>
      </c>
      <c r="Y33" s="5">
        <v>6.0786479621678401E-2</v>
      </c>
      <c r="Z33" s="5">
        <v>5.6869867009953598E-2</v>
      </c>
      <c r="AA33" s="5">
        <v>4.8683550218907197E-2</v>
      </c>
      <c r="AB33" s="5">
        <v>5.0254942054373399E-2</v>
      </c>
      <c r="AC33" s="5">
        <v>5.22676418156688E-2</v>
      </c>
      <c r="AD33" s="5">
        <v>5.7565019777329897E-2</v>
      </c>
      <c r="AE33" s="4">
        <v>0</v>
      </c>
      <c r="AF33" s="6">
        <v>8.8693910170245603E-4</v>
      </c>
      <c r="AG33" s="5">
        <v>7.3127750756415899E-3</v>
      </c>
      <c r="AH33" s="5">
        <v>2.0301708537797999E-2</v>
      </c>
    </row>
    <row r="34" spans="1:34" x14ac:dyDescent="0.25">
      <c r="A34" s="3" t="s">
        <v>31</v>
      </c>
      <c r="B34" s="5">
        <v>7.6357380936563898E-2</v>
      </c>
      <c r="C34" s="6">
        <v>7.3288190046072593E-2</v>
      </c>
      <c r="D34" s="5">
        <v>7.7542001101400304E-2</v>
      </c>
      <c r="E34" s="5">
        <v>7.8586176113438599E-2</v>
      </c>
      <c r="F34" s="6">
        <v>3.0225953953142998E-2</v>
      </c>
      <c r="G34" s="5">
        <v>4.5711705671954102E-2</v>
      </c>
      <c r="H34" s="5">
        <v>5.2369394745695103E-2</v>
      </c>
      <c r="I34" s="5">
        <v>4.3504493910661697E-2</v>
      </c>
      <c r="J34" s="5">
        <v>4.98682939392876E-2</v>
      </c>
      <c r="K34" s="5">
        <v>4.4183935278605299E-2</v>
      </c>
      <c r="L34" s="6">
        <v>4.1223042180904799E-2</v>
      </c>
      <c r="M34" s="5">
        <v>4.8881435269203598E-2</v>
      </c>
      <c r="N34" s="5">
        <v>4.4027696726599702E-2</v>
      </c>
      <c r="O34" s="5">
        <v>4.6217478820107002E-2</v>
      </c>
      <c r="P34" s="5">
        <v>4.1354882696188498E-2</v>
      </c>
      <c r="Q34" s="5">
        <v>4.4417255064028098E-2</v>
      </c>
      <c r="R34" s="5">
        <v>4.8908483841600799E-2</v>
      </c>
      <c r="S34" s="5">
        <v>5.0805065689678401E-2</v>
      </c>
      <c r="T34" s="5">
        <v>4.7158203248306198E-2</v>
      </c>
      <c r="U34" s="5">
        <v>4.6877333886732903E-2</v>
      </c>
      <c r="V34" s="5">
        <v>5.2077641855621498E-2</v>
      </c>
      <c r="W34" s="5">
        <v>4.91006601164913E-2</v>
      </c>
      <c r="X34" s="5">
        <v>5.4237720947180601E-2</v>
      </c>
      <c r="Y34" s="5">
        <v>6.0818779483973399E-2</v>
      </c>
      <c r="Z34" s="5">
        <v>5.6815910614592097E-2</v>
      </c>
      <c r="AA34" s="5">
        <v>4.8631910260832502E-2</v>
      </c>
      <c r="AB34" s="5">
        <v>5.0178478779974903E-2</v>
      </c>
      <c r="AC34" s="5">
        <v>5.2281337700427602E-2</v>
      </c>
      <c r="AD34" s="5">
        <v>5.7616057138106601E-2</v>
      </c>
      <c r="AE34" s="6">
        <v>8.8693910170245603E-4</v>
      </c>
      <c r="AF34" s="4">
        <v>0</v>
      </c>
      <c r="AG34" s="5">
        <v>7.62108055237673E-3</v>
      </c>
      <c r="AH34" s="5">
        <v>2.0208542695482602E-2</v>
      </c>
    </row>
    <row r="35" spans="1:34" x14ac:dyDescent="0.25">
      <c r="A35" s="3" t="s">
        <v>32</v>
      </c>
      <c r="B35" s="5">
        <v>7.3872170815457702E-2</v>
      </c>
      <c r="C35" s="6">
        <v>6.94934421635926E-2</v>
      </c>
      <c r="D35" s="5">
        <v>7.4155762958292598E-2</v>
      </c>
      <c r="E35" s="5">
        <v>7.5611778334323004E-2</v>
      </c>
      <c r="F35" s="6">
        <v>2.7247528457687201E-2</v>
      </c>
      <c r="G35" s="5">
        <v>5.1237880442954402E-2</v>
      </c>
      <c r="H35" s="5">
        <v>5.7637048801269498E-2</v>
      </c>
      <c r="I35" s="5">
        <v>4.8179792033207297E-2</v>
      </c>
      <c r="J35" s="5">
        <v>5.6629464713550702E-2</v>
      </c>
      <c r="K35" s="5">
        <v>4.8151079763556502E-2</v>
      </c>
      <c r="L35" s="5">
        <v>4.5116783015367999E-2</v>
      </c>
      <c r="M35" s="5">
        <v>5.2814085963128803E-2</v>
      </c>
      <c r="N35" s="5">
        <v>4.8221680597789002E-2</v>
      </c>
      <c r="O35" s="5">
        <v>4.9837496532734303E-2</v>
      </c>
      <c r="P35" s="6">
        <v>4.2650172624657499E-2</v>
      </c>
      <c r="Q35" s="5">
        <v>4.6504729893464103E-2</v>
      </c>
      <c r="R35" s="5">
        <v>5.2100786735817903E-2</v>
      </c>
      <c r="S35" s="5">
        <v>5.2673729106846201E-2</v>
      </c>
      <c r="T35" s="5">
        <v>5.0123279362383998E-2</v>
      </c>
      <c r="U35" s="5">
        <v>4.9670591729349199E-2</v>
      </c>
      <c r="V35" s="5">
        <v>5.3447368565426402E-2</v>
      </c>
      <c r="W35" s="5">
        <v>5.11962764855316E-2</v>
      </c>
      <c r="X35" s="5">
        <v>5.5493507043705301E-2</v>
      </c>
      <c r="Y35" s="5">
        <v>6.0464151245587003E-2</v>
      </c>
      <c r="Z35" s="5">
        <v>5.6600463242169698E-2</v>
      </c>
      <c r="AA35" s="5">
        <v>4.8045094096949403E-2</v>
      </c>
      <c r="AB35" s="5">
        <v>5.1282425642990501E-2</v>
      </c>
      <c r="AC35" s="5">
        <v>5.5596484092391901E-2</v>
      </c>
      <c r="AD35" s="5">
        <v>5.5805199188773399E-2</v>
      </c>
      <c r="AE35" s="6">
        <v>7.3127750756415899E-3</v>
      </c>
      <c r="AF35" s="5">
        <v>7.62108055237673E-3</v>
      </c>
      <c r="AG35" s="4">
        <v>0</v>
      </c>
      <c r="AH35" s="5">
        <v>2.2888775525089899E-2</v>
      </c>
    </row>
    <row r="36" spans="1:34" x14ac:dyDescent="0.25">
      <c r="A36" s="7" t="s">
        <v>33</v>
      </c>
      <c r="B36" s="8">
        <v>8.9952320725136606E-2</v>
      </c>
      <c r="C36" s="9">
        <v>8.3277650568614206E-2</v>
      </c>
      <c r="D36" s="8">
        <v>9.0730940969746099E-2</v>
      </c>
      <c r="E36" s="8">
        <v>9.1449551416843397E-2</v>
      </c>
      <c r="F36" s="8">
        <v>4.7758587453441297E-2</v>
      </c>
      <c r="G36" s="8">
        <v>3.4152894298185597E-2</v>
      </c>
      <c r="H36" s="8">
        <v>3.9161039319380302E-2</v>
      </c>
      <c r="I36" s="8">
        <v>3.1991214530785399E-2</v>
      </c>
      <c r="J36" s="8">
        <v>4.8260825052048498E-2</v>
      </c>
      <c r="K36" s="8">
        <v>2.8087759913111601E-2</v>
      </c>
      <c r="L36" s="8">
        <v>2.79937271656985E-2</v>
      </c>
      <c r="M36" s="8">
        <v>3.3411842401851501E-2</v>
      </c>
      <c r="N36" s="8">
        <v>3.0249551300538802E-2</v>
      </c>
      <c r="O36" s="8">
        <v>3.0225409448981898E-2</v>
      </c>
      <c r="P36" s="8">
        <v>2.9180587272400499E-2</v>
      </c>
      <c r="Q36" s="9">
        <v>2.7237127849645399E-2</v>
      </c>
      <c r="R36" s="8">
        <v>3.1298110750641199E-2</v>
      </c>
      <c r="S36" s="8">
        <v>3.2914590670209798E-2</v>
      </c>
      <c r="T36" s="8">
        <v>3.2466991939565898E-2</v>
      </c>
      <c r="U36" s="8">
        <v>3.0705650351192999E-2</v>
      </c>
      <c r="V36" s="8">
        <v>3.4123651432071099E-2</v>
      </c>
      <c r="W36" s="8">
        <v>3.2198892772766503E-2</v>
      </c>
      <c r="X36" s="8">
        <v>3.74105880548933E-2</v>
      </c>
      <c r="Y36" s="8">
        <v>4.8147866224613901E-2</v>
      </c>
      <c r="Z36" s="8">
        <v>4.5649189557170101E-2</v>
      </c>
      <c r="AA36" s="8">
        <v>3.7998918756479698E-2</v>
      </c>
      <c r="AB36" s="8">
        <v>5.89552007337448E-2</v>
      </c>
      <c r="AC36" s="8">
        <v>6.0443829402692002E-2</v>
      </c>
      <c r="AD36" s="8">
        <v>7.1843847951191295E-2</v>
      </c>
      <c r="AE36" s="8">
        <v>2.0301708537797999E-2</v>
      </c>
      <c r="AF36" s="9">
        <v>2.0208542695482602E-2</v>
      </c>
      <c r="AG36" s="8">
        <v>2.2888775525089899E-2</v>
      </c>
      <c r="AH36" s="10">
        <v>0</v>
      </c>
    </row>
    <row r="39" spans="1:34" x14ac:dyDescent="0.25">
      <c r="A39" s="2"/>
      <c r="B39" s="2" t="s">
        <v>34</v>
      </c>
      <c r="C39" s="11"/>
      <c r="D39" s="11"/>
      <c r="E39" s="11"/>
      <c r="F39" s="2" t="s">
        <v>35</v>
      </c>
      <c r="G39" s="11"/>
      <c r="H39" s="11"/>
      <c r="I39" s="11"/>
      <c r="J39" s="11"/>
    </row>
    <row r="40" spans="1:34" x14ac:dyDescent="0.25">
      <c r="A40" s="3" t="s">
        <v>27</v>
      </c>
      <c r="B40" s="5">
        <f>MIN(B30:AA30, AC30:AJ30)</f>
        <v>5.0178478779974903E-2</v>
      </c>
      <c r="C40" s="12" t="s">
        <v>31</v>
      </c>
      <c r="D40" s="12"/>
      <c r="E40" s="12"/>
      <c r="F40" s="5">
        <f>MIN(B30:AA30, AC30:AD30)</f>
        <v>5.2118117993423703E-2</v>
      </c>
      <c r="G40" s="12" t="s">
        <v>36</v>
      </c>
      <c r="H40" s="12"/>
      <c r="I40" s="12"/>
      <c r="J40" s="12"/>
    </row>
    <row r="41" spans="1:34" x14ac:dyDescent="0.25">
      <c r="A41" s="3" t="s">
        <v>37</v>
      </c>
      <c r="B41" s="5">
        <f>MIN(B31:AB31, AD31:AJ31)</f>
        <v>5.22676418156688E-2</v>
      </c>
      <c r="C41" s="12" t="s">
        <v>38</v>
      </c>
      <c r="D41" s="12"/>
      <c r="E41" s="12"/>
      <c r="F41" s="5">
        <f>MIN(B31:AB31, AD31)</f>
        <v>5.50920809299002E-2</v>
      </c>
      <c r="G41" s="12" t="s">
        <v>27</v>
      </c>
      <c r="H41" s="12"/>
      <c r="I41" s="12"/>
      <c r="J41" s="12"/>
    </row>
    <row r="42" spans="1:34" x14ac:dyDescent="0.25">
      <c r="A42" s="3" t="s">
        <v>39</v>
      </c>
      <c r="B42" s="5">
        <f>MIN(B32:AC32, AE32:AJ32)</f>
        <v>4.79614148915549E-2</v>
      </c>
      <c r="C42" s="12" t="s">
        <v>36</v>
      </c>
      <c r="D42" s="12"/>
      <c r="E42" s="12"/>
      <c r="F42" s="5">
        <f>MIN(B32:AC32)</f>
        <v>4.79614148915549E-2</v>
      </c>
      <c r="G42" s="12" t="s">
        <v>36</v>
      </c>
      <c r="H42" s="12"/>
      <c r="I42" s="12"/>
      <c r="J42" s="12"/>
    </row>
    <row r="43" spans="1:34" x14ac:dyDescent="0.25">
      <c r="A43" s="13" t="s">
        <v>30</v>
      </c>
      <c r="B43" s="14">
        <f>MIN(B33:AD33, AF33:AJ33)</f>
        <v>8.8693910170245603E-4</v>
      </c>
      <c r="C43" s="15" t="s">
        <v>30</v>
      </c>
      <c r="D43" s="15"/>
      <c r="E43" s="15"/>
      <c r="F43" s="14">
        <f>MIN(B33:AD33)</f>
        <v>3.0118847449571998E-2</v>
      </c>
      <c r="G43" s="15" t="s">
        <v>36</v>
      </c>
      <c r="H43" s="15"/>
      <c r="I43" s="15"/>
      <c r="J43" s="15"/>
    </row>
    <row r="44" spans="1:34" x14ac:dyDescent="0.25">
      <c r="A44" s="3" t="s">
        <v>31</v>
      </c>
      <c r="B44" s="5">
        <f>MIN(B34:AE34, AG34:AJ34)</f>
        <v>8.8693910170245603E-4</v>
      </c>
      <c r="C44" s="12" t="s">
        <v>31</v>
      </c>
      <c r="D44" s="12"/>
      <c r="E44" s="12"/>
      <c r="F44" s="5">
        <f t="shared" ref="F44:F46" si="0">MIN(B34:AD34)</f>
        <v>3.0225953953142998E-2</v>
      </c>
      <c r="G44" s="12" t="s">
        <v>36</v>
      </c>
      <c r="H44" s="16"/>
      <c r="I44" s="16"/>
      <c r="J44" s="16"/>
    </row>
    <row r="45" spans="1:34" x14ac:dyDescent="0.25">
      <c r="A45" s="3" t="s">
        <v>32</v>
      </c>
      <c r="B45" s="5">
        <f>MIN(B35:AF35, AH35:AJ35)</f>
        <v>7.3127750756415899E-3</v>
      </c>
      <c r="C45" s="12" t="s">
        <v>30</v>
      </c>
      <c r="D45" s="12"/>
      <c r="E45" s="12"/>
      <c r="F45" s="5">
        <f t="shared" si="0"/>
        <v>2.7247528457687201E-2</v>
      </c>
      <c r="G45" s="12" t="s">
        <v>40</v>
      </c>
      <c r="H45" s="12"/>
      <c r="I45" s="12"/>
      <c r="J45" s="12"/>
    </row>
    <row r="46" spans="1:34" x14ac:dyDescent="0.25">
      <c r="A46" s="7" t="s">
        <v>33</v>
      </c>
      <c r="B46" s="8">
        <f>MIN(B36:AG36, AI36:AJ36)</f>
        <v>2.0208542695482602E-2</v>
      </c>
      <c r="C46" s="17" t="s">
        <v>31</v>
      </c>
      <c r="D46" s="17"/>
      <c r="E46" s="17"/>
      <c r="F46" s="8">
        <f t="shared" si="0"/>
        <v>2.7237127849645399E-2</v>
      </c>
      <c r="G46" s="7" t="s">
        <v>16</v>
      </c>
      <c r="H46" s="17"/>
      <c r="I46" s="17"/>
      <c r="J46" s="17"/>
    </row>
    <row r="47" spans="1:34" x14ac:dyDescent="0.25">
      <c r="A47"/>
    </row>
    <row r="48" spans="1:34" x14ac:dyDescent="0.25">
      <c r="A48" s="2" t="s">
        <v>41</v>
      </c>
      <c r="B48" s="11"/>
      <c r="C48" s="11"/>
    </row>
    <row r="49" spans="1:3" x14ac:dyDescent="0.25">
      <c r="A49" s="3" t="s">
        <v>30</v>
      </c>
      <c r="B49" s="5">
        <f>MIN(B33:E33)</f>
        <v>7.3226017780832306E-2</v>
      </c>
      <c r="C49" s="12" t="s">
        <v>2</v>
      </c>
    </row>
    <row r="50" spans="1:3" x14ac:dyDescent="0.25">
      <c r="A50" s="3" t="s">
        <v>31</v>
      </c>
      <c r="B50" s="5">
        <f t="shared" ref="B50:B52" si="1">MIN(B34:E34)</f>
        <v>7.3288190046072593E-2</v>
      </c>
      <c r="C50" s="12" t="s">
        <v>2</v>
      </c>
    </row>
    <row r="51" spans="1:3" x14ac:dyDescent="0.25">
      <c r="A51" s="3" t="s">
        <v>32</v>
      </c>
      <c r="B51" s="5">
        <f t="shared" si="1"/>
        <v>6.94934421635926E-2</v>
      </c>
      <c r="C51" s="12" t="s">
        <v>2</v>
      </c>
    </row>
    <row r="52" spans="1:3" x14ac:dyDescent="0.25">
      <c r="A52" s="7" t="s">
        <v>33</v>
      </c>
      <c r="B52" s="8">
        <f t="shared" si="1"/>
        <v>8.3277650568614206E-2</v>
      </c>
      <c r="C52" s="12" t="s">
        <v>2</v>
      </c>
    </row>
    <row r="54" spans="1:3" x14ac:dyDescent="0.25">
      <c r="A54" s="2" t="s">
        <v>42</v>
      </c>
      <c r="B54" s="11"/>
      <c r="C54" s="11"/>
    </row>
    <row r="55" spans="1:3" x14ac:dyDescent="0.25">
      <c r="A55" s="3" t="s">
        <v>30</v>
      </c>
      <c r="B55" s="5">
        <f>MIN(G33:AA33)</f>
        <v>4.0937442958152798E-2</v>
      </c>
      <c r="C55" s="12" t="s">
        <v>15</v>
      </c>
    </row>
    <row r="56" spans="1:3" x14ac:dyDescent="0.25">
      <c r="A56" s="3" t="s">
        <v>31</v>
      </c>
      <c r="B56" s="5">
        <f>MIN(G34:AA34)</f>
        <v>4.1223042180904799E-2</v>
      </c>
      <c r="C56" s="3" t="s">
        <v>11</v>
      </c>
    </row>
    <row r="57" spans="1:3" x14ac:dyDescent="0.25">
      <c r="A57" s="3" t="s">
        <v>32</v>
      </c>
      <c r="B57" s="5">
        <f>MIN(G35:AA35)</f>
        <v>4.2650172624657499E-2</v>
      </c>
      <c r="C57" s="16" t="s">
        <v>15</v>
      </c>
    </row>
    <row r="58" spans="1:3" x14ac:dyDescent="0.25">
      <c r="A58" s="7" t="s">
        <v>33</v>
      </c>
      <c r="B58" s="8">
        <f t="shared" ref="B58" si="2">MIN(G36:AA36)</f>
        <v>2.7237127849645399E-2</v>
      </c>
      <c r="C58" s="18" t="s">
        <v>16</v>
      </c>
    </row>
  </sheetData>
  <pageMargins left="0.25" right="0.25" top="0.75" bottom="0.75" header="0.3" footer="0.3"/>
  <pageSetup paperSize="9" scale="45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SuppData3</vt:lpstr>
    </vt:vector>
  </TitlesOfParts>
  <Company>Muséum national d'Histoire naturelle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</dc:creator>
  <cp:lastModifiedBy>Aurel</cp:lastModifiedBy>
  <dcterms:created xsi:type="dcterms:W3CDTF">2019-05-07T12:21:01Z</dcterms:created>
  <dcterms:modified xsi:type="dcterms:W3CDTF">2019-05-07T12:21:10Z</dcterms:modified>
</cp:coreProperties>
</file>