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/Documents/D-Drive/VAIO I_laptop/WORD/PAPERS/Myosin VI_2018/Submission 1/Sub_Nat Comm_Jan 2019/Revision 1/Resubmission April 2019/"/>
    </mc:Choice>
  </mc:AlternateContent>
  <xr:revisionPtr revIDLastSave="0" documentId="13_ncr:1_{7981729A-341E-B940-85FD-F7F08A24A462}" xr6:coauthVersionLast="36" xr6:coauthVersionMax="36" xr10:uidLastSave="{00000000-0000-0000-0000-000000000000}"/>
  <bookViews>
    <workbookView xWindow="0" yWindow="460" windowWidth="34660" windowHeight="25260" tabRatio="500" activeTab="5" xr2:uid="{00000000-000D-0000-FFFF-FFFF00000000}"/>
  </bookViews>
  <sheets>
    <sheet name="Fig.1" sheetId="2" r:id="rId1"/>
    <sheet name="Fig. 2" sheetId="3" r:id="rId2"/>
    <sheet name="Fig. 3" sheetId="4" r:id="rId3"/>
    <sheet name="Suppl Fig1" sheetId="5" r:id="rId4"/>
    <sheet name="Suppl Fig3" sheetId="6" r:id="rId5"/>
    <sheet name="Suppl Fig 6" sheetId="7" r:id="rId6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20" i="7" l="1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K26" i="6" l="1"/>
  <c r="J26" i="6"/>
  <c r="I26" i="6"/>
  <c r="H26" i="6"/>
  <c r="K25" i="6"/>
  <c r="J25" i="6"/>
  <c r="I25" i="6"/>
  <c r="H25" i="6"/>
  <c r="D26" i="6"/>
  <c r="C26" i="6"/>
  <c r="B26" i="6"/>
  <c r="D25" i="6"/>
  <c r="C25" i="6"/>
  <c r="B25" i="6"/>
  <c r="Z94" i="4" l="1"/>
  <c r="Y94" i="4"/>
  <c r="X94" i="4"/>
  <c r="W94" i="4"/>
  <c r="V94" i="4"/>
  <c r="U94" i="4"/>
  <c r="T94" i="4"/>
  <c r="S94" i="4"/>
  <c r="Z93" i="4"/>
  <c r="Y93" i="4"/>
  <c r="X93" i="4"/>
  <c r="W93" i="4"/>
  <c r="V93" i="4"/>
  <c r="U93" i="4"/>
  <c r="T93" i="4"/>
  <c r="S93" i="4"/>
  <c r="F86" i="4"/>
  <c r="E86" i="4"/>
  <c r="D86" i="4"/>
  <c r="C86" i="4"/>
  <c r="B86" i="4"/>
  <c r="F85" i="4"/>
  <c r="E85" i="4"/>
  <c r="D85" i="4"/>
  <c r="C85" i="4"/>
  <c r="B85" i="4"/>
  <c r="BG51" i="4"/>
  <c r="BF51" i="4"/>
  <c r="BE51" i="4"/>
  <c r="BD51" i="4"/>
  <c r="BC51" i="4"/>
  <c r="BB51" i="4"/>
  <c r="BA51" i="4"/>
  <c r="BG50" i="4"/>
  <c r="BF50" i="4"/>
  <c r="BE50" i="4"/>
  <c r="BD50" i="4"/>
  <c r="BC50" i="4"/>
  <c r="BB50" i="4"/>
  <c r="BA50" i="4"/>
  <c r="AH39" i="4"/>
  <c r="AG39" i="4"/>
  <c r="AF39" i="4"/>
  <c r="AE39" i="4"/>
  <c r="AD39" i="4"/>
  <c r="AA39" i="4"/>
  <c r="Z39" i="4"/>
  <c r="Y39" i="4"/>
  <c r="X39" i="4"/>
  <c r="W39" i="4"/>
  <c r="V39" i="4"/>
  <c r="U39" i="4"/>
  <c r="T39" i="4"/>
  <c r="S39" i="4"/>
  <c r="J39" i="4"/>
  <c r="I39" i="4"/>
  <c r="H39" i="4"/>
  <c r="G39" i="4"/>
  <c r="F39" i="4"/>
  <c r="E39" i="4"/>
  <c r="D39" i="4"/>
  <c r="C39" i="4"/>
  <c r="B39" i="4"/>
  <c r="AH38" i="4"/>
  <c r="AG38" i="4"/>
  <c r="AF38" i="4"/>
  <c r="AE38" i="4"/>
  <c r="AD38" i="4"/>
  <c r="AA38" i="4"/>
  <c r="Z38" i="4"/>
  <c r="Y38" i="4"/>
  <c r="X38" i="4"/>
  <c r="W38" i="4"/>
  <c r="V38" i="4"/>
  <c r="U38" i="4"/>
  <c r="T38" i="4"/>
  <c r="S38" i="4"/>
  <c r="J38" i="4"/>
  <c r="I38" i="4"/>
  <c r="H38" i="4"/>
  <c r="G38" i="4"/>
  <c r="F38" i="4"/>
  <c r="E38" i="4"/>
  <c r="D38" i="4"/>
  <c r="C38" i="4"/>
  <c r="B38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K162" i="3"/>
  <c r="J162" i="3"/>
  <c r="I162" i="3"/>
  <c r="H162" i="3"/>
  <c r="G162" i="3"/>
  <c r="F162" i="3"/>
  <c r="E162" i="3"/>
  <c r="D162" i="3"/>
  <c r="C162" i="3"/>
  <c r="K161" i="3"/>
  <c r="J161" i="3"/>
  <c r="I161" i="3"/>
  <c r="H161" i="3"/>
  <c r="G161" i="3"/>
  <c r="F161" i="3"/>
  <c r="E161" i="3"/>
  <c r="D161" i="3"/>
  <c r="C161" i="3"/>
  <c r="N81" i="3"/>
  <c r="N82" i="3" s="1"/>
  <c r="M81" i="3"/>
  <c r="M82" i="3" s="1"/>
  <c r="L81" i="3"/>
  <c r="L82" i="3" s="1"/>
  <c r="K81" i="3"/>
  <c r="K82" i="3" s="1"/>
  <c r="J81" i="3"/>
  <c r="J82" i="3" s="1"/>
  <c r="I81" i="3"/>
  <c r="I82" i="3" s="1"/>
  <c r="H81" i="3"/>
  <c r="H82" i="3" s="1"/>
  <c r="G81" i="3"/>
  <c r="G82" i="3" s="1"/>
  <c r="F81" i="3"/>
  <c r="F82" i="3" s="1"/>
  <c r="E81" i="3"/>
  <c r="E82" i="3" s="1"/>
  <c r="D81" i="3"/>
  <c r="D82" i="3" s="1"/>
  <c r="C81" i="3"/>
  <c r="C82" i="3" s="1"/>
  <c r="E32" i="3"/>
  <c r="D32" i="3"/>
  <c r="C32" i="3"/>
  <c r="E31" i="3"/>
  <c r="D31" i="3"/>
  <c r="C31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</calcChain>
</file>

<file path=xl/sharedStrings.xml><?xml version="1.0" encoding="utf-8"?>
<sst xmlns="http://schemas.openxmlformats.org/spreadsheetml/2006/main" count="264" uniqueCount="69">
  <si>
    <t>nm</t>
  </si>
  <si>
    <t xml:space="preserve"> </t>
  </si>
  <si>
    <t>50nM</t>
  </si>
  <si>
    <t>Time / min</t>
  </si>
  <si>
    <t>Perimeter / µm</t>
  </si>
  <si>
    <t>Average Perimeter / µm</t>
  </si>
  <si>
    <t>STDEV / µm</t>
  </si>
  <si>
    <t>50nM + Apyrase</t>
  </si>
  <si>
    <t>150nM</t>
  </si>
  <si>
    <t>5</t>
  </si>
  <si>
    <t>10</t>
  </si>
  <si>
    <t>14</t>
  </si>
  <si>
    <t>16</t>
  </si>
  <si>
    <t>20</t>
  </si>
  <si>
    <t>25</t>
  </si>
  <si>
    <t>30</t>
  </si>
  <si>
    <t>35</t>
  </si>
  <si>
    <t>40</t>
  </si>
  <si>
    <t>45</t>
  </si>
  <si>
    <t>50</t>
  </si>
  <si>
    <t>55</t>
  </si>
  <si>
    <t>300nM</t>
  </si>
  <si>
    <t>Flowers without Nanotriangles</t>
  </si>
  <si>
    <t>10nM Myo6</t>
  </si>
  <si>
    <t>50nM  Myo6</t>
  </si>
  <si>
    <t>150nM Myo6</t>
  </si>
  <si>
    <t>300nM Myo6</t>
  </si>
  <si>
    <t>Flower diameter / nm</t>
  </si>
  <si>
    <t>Hotspot distances dz / nm</t>
  </si>
  <si>
    <t>Average hotspot distance dz / nm</t>
  </si>
  <si>
    <t>STDEV / nm</t>
  </si>
  <si>
    <t>Flowers with Nanotriangles</t>
  </si>
  <si>
    <t>50nM Myo6</t>
  </si>
  <si>
    <t>Column1</t>
  </si>
  <si>
    <t>Distance dx</t>
  </si>
  <si>
    <t>nm/s</t>
  </si>
  <si>
    <t xml:space="preserve">Velocity </t>
  </si>
  <si>
    <t>Source Data</t>
  </si>
  <si>
    <t>Fig. 1b</t>
  </si>
  <si>
    <t>Fig. 1c</t>
  </si>
  <si>
    <t>Source Data Fig. 3c</t>
  </si>
  <si>
    <t>Source Data Fig. 2c</t>
  </si>
  <si>
    <t>(see Supplementary Fig. 1g)</t>
  </si>
  <si>
    <t>50nM  Myo6 + Apyrase (see Supplementary Fig. 1h)</t>
  </si>
  <si>
    <t>Suppl Fig. 1e</t>
  </si>
  <si>
    <t>GUV1</t>
  </si>
  <si>
    <t>GUV2</t>
  </si>
  <si>
    <t>GUV3</t>
  </si>
  <si>
    <t>GUV4</t>
  </si>
  <si>
    <t>GUV5</t>
  </si>
  <si>
    <t xml:space="preserve">Time </t>
  </si>
  <si>
    <t>(s)</t>
  </si>
  <si>
    <t>Intensity (au)</t>
  </si>
  <si>
    <t>Suppl Fig. 3a</t>
  </si>
  <si>
    <t>1.2pM</t>
  </si>
  <si>
    <t>0.3pM</t>
  </si>
  <si>
    <t>0.07pM</t>
  </si>
  <si>
    <t>Nanotriangles</t>
  </si>
  <si>
    <t>Mica</t>
  </si>
  <si>
    <t>Bilayer on mica</t>
  </si>
  <si>
    <t>Counts</t>
  </si>
  <si>
    <t>0pM</t>
  </si>
  <si>
    <t>counts</t>
  </si>
  <si>
    <t>Average count</t>
  </si>
  <si>
    <t>STDEV</t>
  </si>
  <si>
    <t>Time (min)</t>
  </si>
  <si>
    <r>
      <t>Average (</t>
    </r>
    <r>
      <rPr>
        <b/>
        <sz val="11"/>
        <color theme="1"/>
        <rFont val="Symbol"/>
        <charset val="2"/>
      </rPr>
      <t>m</t>
    </r>
    <r>
      <rPr>
        <b/>
        <sz val="12"/>
        <color rgb="FF000000"/>
        <rFont val="Calibri"/>
        <family val="2"/>
        <charset val="1"/>
      </rPr>
      <t>m)</t>
    </r>
  </si>
  <si>
    <r>
      <t>Radius (</t>
    </r>
    <r>
      <rPr>
        <b/>
        <sz val="11"/>
        <color theme="1"/>
        <rFont val="Symbol"/>
        <charset val="2"/>
      </rPr>
      <t>m</t>
    </r>
    <r>
      <rPr>
        <b/>
        <sz val="12"/>
        <color rgb="FF000000"/>
        <rFont val="Calibri"/>
        <family val="2"/>
        <charset val="1"/>
      </rPr>
      <t>m)</t>
    </r>
  </si>
  <si>
    <t>Suppl Fig.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</si>
</sst>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5" x14ac:knownFonts="1">
    <font>
      <sz val="12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15"/>
      <color rgb="FF000000"/>
      <name val="Arial"/>
      <family val="2"/>
    </font>
    <font>
      <b/>
      <sz val="12"/>
      <color rgb="FF000000"/>
      <name val="Arial"/>
      <family val="2"/>
    </font>
    <font>
      <b/>
      <sz val="20"/>
      <color rgb="FF000000"/>
      <name val="Arial"/>
      <family val="2"/>
    </font>
    <font>
      <b/>
      <sz val="12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5"/>
      <color rgb="FF000000"/>
      <name val="arial"/>
      <family val="2"/>
      <charset val="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Symbol"/>
      <charset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1" fillId="0" borderId="0" xfId="1" applyAlignment="1">
      <alignment horizontal="right"/>
    </xf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right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right" wrapText="1"/>
    </xf>
    <xf numFmtId="0" fontId="0" fillId="0" borderId="3" xfId="0" applyBorder="1"/>
    <xf numFmtId="0" fontId="1" fillId="0" borderId="4" xfId="1" applyBorder="1" applyAlignment="1">
      <alignment horizontal="right"/>
    </xf>
    <xf numFmtId="0" fontId="0" fillId="0" borderId="5" xfId="0" applyBorder="1"/>
    <xf numFmtId="0" fontId="0" fillId="0" borderId="6" xfId="0" applyBorder="1"/>
    <xf numFmtId="164" fontId="3" fillId="0" borderId="0" xfId="1" applyNumberFormat="1" applyFont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/>
    </xf>
    <xf numFmtId="164" fontId="3" fillId="0" borderId="7" xfId="1" applyNumberFormat="1" applyFont="1" applyBorder="1" applyAlignment="1">
      <alignment horizontal="right"/>
    </xf>
    <xf numFmtId="0" fontId="1" fillId="0" borderId="0" xfId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1" fillId="0" borderId="2" xfId="1" applyBorder="1"/>
    <xf numFmtId="0" fontId="1" fillId="0" borderId="0" xfId="1" applyBorder="1"/>
    <xf numFmtId="0" fontId="1" fillId="0" borderId="4" xfId="1" applyBorder="1"/>
    <xf numFmtId="0" fontId="1" fillId="0" borderId="7" xfId="1" applyBorder="1"/>
    <xf numFmtId="164" fontId="3" fillId="0" borderId="0" xfId="1" applyNumberFormat="1" applyFont="1" applyBorder="1" applyAlignment="1">
      <alignment horizontal="right"/>
    </xf>
    <xf numFmtId="0" fontId="1" fillId="0" borderId="2" xfId="1" applyBorder="1" applyAlignment="1">
      <alignment horizontal="right"/>
    </xf>
    <xf numFmtId="0" fontId="1" fillId="0" borderId="7" xfId="1" applyBorder="1" applyAlignment="1">
      <alignment horizontal="right"/>
    </xf>
    <xf numFmtId="0" fontId="4" fillId="0" borderId="0" xfId="1" applyFont="1" applyAlignment="1">
      <alignment horizontal="left"/>
    </xf>
    <xf numFmtId="0" fontId="1" fillId="0" borderId="0" xfId="1" applyBorder="1" applyAlignment="1">
      <alignment horizontal="center"/>
    </xf>
    <xf numFmtId="0" fontId="6" fillId="0" borderId="1" xfId="0" applyFont="1" applyBorder="1"/>
    <xf numFmtId="0" fontId="1" fillId="0" borderId="2" xfId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1" applyBorder="1" applyAlignment="1">
      <alignment horizontal="center"/>
    </xf>
    <xf numFmtId="0" fontId="3" fillId="0" borderId="4" xfId="1" applyFont="1" applyBorder="1" applyAlignment="1">
      <alignment horizontal="right" wrapText="1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1" fontId="3" fillId="0" borderId="7" xfId="1" applyNumberFormat="1" applyFont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1" fontId="1" fillId="0" borderId="0" xfId="1" applyNumberFormat="1" applyBorder="1" applyAlignment="1">
      <alignment horizontal="center"/>
    </xf>
    <xf numFmtId="1" fontId="3" fillId="0" borderId="0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1" fontId="7" fillId="0" borderId="0" xfId="1" applyNumberFormat="1" applyFont="1" applyBorder="1" applyAlignment="1">
      <alignment horizontal="center"/>
    </xf>
    <xf numFmtId="0" fontId="7" fillId="0" borderId="0" xfId="1" applyFont="1" applyAlignment="1">
      <alignment horizontal="right"/>
    </xf>
    <xf numFmtId="1" fontId="5" fillId="0" borderId="1" xfId="1" applyNumberFormat="1" applyFont="1" applyBorder="1" applyAlignment="1">
      <alignment horizontal="center"/>
    </xf>
    <xf numFmtId="1" fontId="5" fillId="0" borderId="0" xfId="1" applyNumberFormat="1" applyFont="1" applyBorder="1" applyAlignment="1">
      <alignment horizontal="center"/>
    </xf>
    <xf numFmtId="1" fontId="5" fillId="0" borderId="7" xfId="1" applyNumberFormat="1" applyFont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1" fontId="7" fillId="0" borderId="5" xfId="1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/>
    </xf>
    <xf numFmtId="1" fontId="5" fillId="0" borderId="19" xfId="0" applyNumberFormat="1" applyFont="1" applyFill="1" applyBorder="1" applyAlignment="1">
      <alignment horizontal="center"/>
    </xf>
    <xf numFmtId="1" fontId="7" fillId="0" borderId="13" xfId="0" applyNumberFormat="1" applyFont="1" applyFill="1" applyBorder="1" applyAlignment="1">
      <alignment horizontal="center"/>
    </xf>
    <xf numFmtId="1" fontId="5" fillId="0" borderId="16" xfId="0" applyNumberFormat="1" applyFont="1" applyFill="1" applyBorder="1" applyAlignment="1">
      <alignment horizontal="center"/>
    </xf>
    <xf numFmtId="0" fontId="3" fillId="0" borderId="17" xfId="1" applyFont="1" applyBorder="1" applyAlignment="1">
      <alignment horizontal="right" wrapText="1"/>
    </xf>
    <xf numFmtId="0" fontId="3" fillId="0" borderId="20" xfId="1" applyFont="1" applyBorder="1" applyAlignment="1">
      <alignment horizontal="right" wrapText="1"/>
    </xf>
    <xf numFmtId="0" fontId="1" fillId="0" borderId="20" xfId="1" applyBorder="1" applyAlignment="1">
      <alignment horizontal="right"/>
    </xf>
    <xf numFmtId="0" fontId="3" fillId="0" borderId="18" xfId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center"/>
    </xf>
    <xf numFmtId="0" fontId="7" fillId="0" borderId="20" xfId="0" applyFont="1" applyBorder="1" applyAlignment="1">
      <alignment horizontal="right"/>
    </xf>
    <xf numFmtId="0" fontId="7" fillId="0" borderId="20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1" fontId="7" fillId="0" borderId="4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5" fillId="0" borderId="17" xfId="1" applyFont="1" applyBorder="1" applyAlignment="1">
      <alignment horizontal="right" wrapText="1"/>
    </xf>
    <xf numFmtId="0" fontId="5" fillId="0" borderId="21" xfId="1" applyFont="1" applyBorder="1" applyAlignment="1">
      <alignment horizontal="right" wrapText="1"/>
    </xf>
    <xf numFmtId="1" fontId="5" fillId="0" borderId="22" xfId="0" applyNumberFormat="1" applyFont="1" applyBorder="1" applyAlignment="1">
      <alignment horizontal="center"/>
    </xf>
    <xf numFmtId="1" fontId="7" fillId="0" borderId="23" xfId="1" applyNumberFormat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64" fontId="3" fillId="0" borderId="17" xfId="1" applyNumberFormat="1" applyFont="1" applyBorder="1" applyAlignment="1">
      <alignment horizontal="right" wrapText="1"/>
    </xf>
    <xf numFmtId="3" fontId="0" fillId="0" borderId="17" xfId="0" applyNumberFormat="1" applyBorder="1"/>
    <xf numFmtId="165" fontId="0" fillId="0" borderId="20" xfId="0" applyNumberFormat="1" applyBorder="1"/>
    <xf numFmtId="165" fontId="0" fillId="0" borderId="17" xfId="0" applyNumberFormat="1" applyBorder="1"/>
    <xf numFmtId="3" fontId="0" fillId="0" borderId="1" xfId="0" applyNumberFormat="1" applyBorder="1"/>
    <xf numFmtId="165" fontId="0" fillId="0" borderId="4" xfId="0" applyNumberFormat="1" applyBorder="1"/>
    <xf numFmtId="165" fontId="0" fillId="0" borderId="1" xfId="0" applyNumberFormat="1" applyBorder="1"/>
    <xf numFmtId="0" fontId="0" fillId="0" borderId="4" xfId="0" applyBorder="1"/>
    <xf numFmtId="0" fontId="0" fillId="0" borderId="7" xfId="0" applyBorder="1"/>
    <xf numFmtId="2" fontId="0" fillId="0" borderId="4" xfId="0" applyNumberFormat="1" applyFont="1" applyFill="1" applyBorder="1"/>
    <xf numFmtId="2" fontId="0" fillId="0" borderId="7" xfId="0" applyNumberFormat="1" applyFont="1" applyFill="1" applyBorder="1"/>
    <xf numFmtId="0" fontId="0" fillId="0" borderId="7" xfId="0" applyFont="1" applyFill="1" applyBorder="1"/>
    <xf numFmtId="0" fontId="0" fillId="0" borderId="1" xfId="0" applyFont="1" applyFill="1" applyBorder="1"/>
    <xf numFmtId="0" fontId="0" fillId="0" borderId="1" xfId="0" applyBorder="1"/>
    <xf numFmtId="0" fontId="9" fillId="0" borderId="1" xfId="1" applyFont="1" applyBorder="1" applyAlignment="1">
      <alignment horizontal="right"/>
    </xf>
    <xf numFmtId="0" fontId="11" fillId="0" borderId="0" xfId="0" applyFont="1"/>
    <xf numFmtId="0" fontId="10" fillId="0" borderId="1" xfId="0" applyFont="1" applyBorder="1"/>
    <xf numFmtId="0" fontId="10" fillId="0" borderId="0" xfId="0" applyFont="1" applyBorder="1"/>
    <xf numFmtId="0" fontId="3" fillId="0" borderId="0" xfId="1" applyFont="1"/>
    <xf numFmtId="0" fontId="4" fillId="0" borderId="1" xfId="1" applyFont="1" applyBorder="1" applyAlignment="1">
      <alignment horizontal="left"/>
    </xf>
    <xf numFmtId="0" fontId="0" fillId="0" borderId="0" xfId="0" applyFill="1"/>
    <xf numFmtId="0" fontId="0" fillId="0" borderId="20" xfId="0" applyFill="1" applyBorder="1"/>
    <xf numFmtId="0" fontId="0" fillId="0" borderId="0" xfId="0" applyFill="1" applyBorder="1"/>
    <xf numFmtId="0" fontId="0" fillId="0" borderId="18" xfId="0" applyFill="1" applyBorder="1"/>
    <xf numFmtId="0" fontId="0" fillId="0" borderId="17" xfId="0" applyFill="1" applyBorder="1"/>
    <xf numFmtId="0" fontId="0" fillId="0" borderId="29" xfId="0" applyFill="1" applyBorder="1"/>
    <xf numFmtId="0" fontId="12" fillId="0" borderId="21" xfId="0" applyFont="1" applyBorder="1"/>
    <xf numFmtId="0" fontId="0" fillId="0" borderId="24" xfId="0" applyBorder="1"/>
    <xf numFmtId="0" fontId="0" fillId="0" borderId="25" xfId="0" applyBorder="1"/>
    <xf numFmtId="0" fontId="12" fillId="0" borderId="20" xfId="0" applyFont="1" applyBorder="1"/>
    <xf numFmtId="0" fontId="0" fillId="0" borderId="26" xfId="0" applyBorder="1"/>
    <xf numFmtId="0" fontId="0" fillId="0" borderId="20" xfId="0" applyBorder="1"/>
    <xf numFmtId="0" fontId="12" fillId="0" borderId="18" xfId="0" applyFont="1" applyBorder="1"/>
    <xf numFmtId="0" fontId="0" fillId="0" borderId="28" xfId="0" applyBorder="1" applyAlignment="1">
      <alignment horizontal="right"/>
    </xf>
    <xf numFmtId="0" fontId="12" fillId="0" borderId="17" xfId="0" applyFont="1" applyBorder="1"/>
    <xf numFmtId="0" fontId="0" fillId="0" borderId="29" xfId="0" applyBorder="1"/>
    <xf numFmtId="0" fontId="0" fillId="0" borderId="30" xfId="0" applyBorder="1"/>
    <xf numFmtId="0" fontId="12" fillId="0" borderId="1" xfId="0" applyFont="1" applyBorder="1"/>
    <xf numFmtId="0" fontId="0" fillId="0" borderId="17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21" xfId="0" applyBorder="1"/>
    <xf numFmtId="0" fontId="0" fillId="0" borderId="2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4" xfId="0" applyFill="1" applyBorder="1"/>
    <xf numFmtId="164" fontId="0" fillId="0" borderId="4" xfId="0" applyNumberFormat="1" applyFill="1" applyBorder="1"/>
    <xf numFmtId="164" fontId="0" fillId="0" borderId="0" xfId="0" applyNumberFormat="1" applyFill="1" applyBorder="1"/>
    <xf numFmtId="164" fontId="0" fillId="0" borderId="7" xfId="0" applyNumberFormat="1" applyFill="1" applyBorder="1"/>
    <xf numFmtId="164" fontId="0" fillId="0" borderId="27" xfId="0" applyNumberFormat="1" applyFill="1" applyBorder="1"/>
    <xf numFmtId="164" fontId="0" fillId="0" borderId="0" xfId="0" applyNumberFormat="1" applyBorder="1"/>
    <xf numFmtId="164" fontId="0" fillId="0" borderId="26" xfId="0" applyNumberFormat="1" applyBorder="1"/>
    <xf numFmtId="0" fontId="0" fillId="0" borderId="17" xfId="0" applyBorder="1"/>
    <xf numFmtId="164" fontId="0" fillId="0" borderId="4" xfId="0" applyNumberFormat="1" applyBorder="1"/>
    <xf numFmtId="0" fontId="6" fillId="0" borderId="7" xfId="0" applyFont="1" applyBorder="1"/>
    <xf numFmtId="164" fontId="12" fillId="0" borderId="1" xfId="0" applyNumberFormat="1" applyFont="1" applyBorder="1"/>
    <xf numFmtId="164" fontId="12" fillId="0" borderId="29" xfId="0" applyNumberFormat="1" applyFont="1" applyBorder="1"/>
    <xf numFmtId="164" fontId="12" fillId="0" borderId="30" xfId="0" applyNumberFormat="1" applyFont="1" applyBorder="1"/>
    <xf numFmtId="164" fontId="12" fillId="0" borderId="7" xfId="0" applyNumberFormat="1" applyFont="1" applyBorder="1"/>
    <xf numFmtId="164" fontId="12" fillId="0" borderId="27" xfId="0" applyNumberFormat="1" applyFont="1" applyBorder="1"/>
    <xf numFmtId="164" fontId="12" fillId="0" borderId="28" xfId="0" applyNumberFormat="1" applyFont="1" applyBorder="1"/>
    <xf numFmtId="0" fontId="6" fillId="0" borderId="4" xfId="0" applyFont="1" applyBorder="1"/>
    <xf numFmtId="2" fontId="12" fillId="0" borderId="2" xfId="0" applyNumberFormat="1" applyFont="1" applyBorder="1"/>
    <xf numFmtId="2" fontId="12" fillId="0" borderId="25" xfId="0" applyNumberFormat="1" applyFont="1" applyBorder="1"/>
    <xf numFmtId="2" fontId="12" fillId="0" borderId="7" xfId="0" applyNumberFormat="1" applyFont="1" applyBorder="1"/>
    <xf numFmtId="2" fontId="12" fillId="0" borderId="28" xfId="0" applyNumberFormat="1" applyFont="1" applyBorder="1"/>
    <xf numFmtId="2" fontId="12" fillId="0" borderId="21" xfId="0" applyNumberFormat="1" applyFont="1" applyBorder="1"/>
    <xf numFmtId="2" fontId="12" fillId="0" borderId="18" xfId="0" applyNumberFormat="1" applyFont="1" applyBorder="1"/>
    <xf numFmtId="0" fontId="14" fillId="0" borderId="1" xfId="0" applyFont="1" applyBorder="1"/>
    <xf numFmtId="164" fontId="0" fillId="0" borderId="28" xfId="0" applyNumberFormat="1" applyFill="1" applyBorder="1"/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mruColors>
      <color rgb="FFE6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C43:O80" totalsRowShown="0">
  <tableColumns count="13">
    <tableColumn id="1" xr3:uid="{00000000-0010-0000-0000-000001000000}" name="5"/>
    <tableColumn id="2" xr3:uid="{00000000-0010-0000-0000-000002000000}" name="10"/>
    <tableColumn id="3" xr3:uid="{00000000-0010-0000-0000-000003000000}" name="14"/>
    <tableColumn id="4" xr3:uid="{00000000-0010-0000-0000-000004000000}" name="16"/>
    <tableColumn id="5" xr3:uid="{00000000-0010-0000-0000-000005000000}" name="20"/>
    <tableColumn id="6" xr3:uid="{00000000-0010-0000-0000-000006000000}" name="25"/>
    <tableColumn id="7" xr3:uid="{00000000-0010-0000-0000-000007000000}" name="30"/>
    <tableColumn id="8" xr3:uid="{00000000-0010-0000-0000-000008000000}" name="35"/>
    <tableColumn id="9" xr3:uid="{00000000-0010-0000-0000-000009000000}" name="40"/>
    <tableColumn id="10" xr3:uid="{00000000-0010-0000-0000-00000A000000}" name="45"/>
    <tableColumn id="11" xr3:uid="{00000000-0010-0000-0000-00000B000000}" name="50"/>
    <tableColumn id="12" xr3:uid="{00000000-0010-0000-0000-00000C000000}" name="55"/>
    <tableColumn id="13" xr3:uid="{00000000-0010-0000-0000-00000D000000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50"/>
  <sheetViews>
    <sheetView zoomScale="118" zoomScaleNormal="118" workbookViewId="0">
      <selection sqref="A1:B2"/>
    </sheetView>
  </sheetViews>
  <sheetFormatPr baseColWidth="10" defaultColWidth="8.83203125" defaultRowHeight="16" x14ac:dyDescent="0.2"/>
  <cols>
    <col min="1" max="1023" width="10.5" customWidth="1"/>
  </cols>
  <sheetData>
    <row r="1" spans="1:3" ht="21" x14ac:dyDescent="0.25">
      <c r="A1" s="101" t="s">
        <v>37</v>
      </c>
      <c r="B1" s="99"/>
      <c r="C1" s="101" t="s">
        <v>37</v>
      </c>
    </row>
    <row r="2" spans="1:3" ht="21" x14ac:dyDescent="0.25">
      <c r="A2" s="100" t="s">
        <v>38</v>
      </c>
      <c r="C2" s="100" t="s">
        <v>39</v>
      </c>
    </row>
    <row r="3" spans="1:3" ht="21" x14ac:dyDescent="0.25">
      <c r="A3" s="101"/>
      <c r="B3" s="35"/>
      <c r="C3" s="101"/>
    </row>
    <row r="4" spans="1:3" ht="21" x14ac:dyDescent="0.25">
      <c r="A4" s="101"/>
      <c r="B4" s="35"/>
      <c r="C4" s="101"/>
    </row>
    <row r="5" spans="1:3" x14ac:dyDescent="0.2">
      <c r="A5" s="96" t="s">
        <v>34</v>
      </c>
      <c r="C5" s="97" t="s">
        <v>36</v>
      </c>
    </row>
    <row r="6" spans="1:3" x14ac:dyDescent="0.2">
      <c r="A6" s="95" t="s">
        <v>0</v>
      </c>
      <c r="C6" s="92" t="s">
        <v>35</v>
      </c>
    </row>
    <row r="7" spans="1:3" x14ac:dyDescent="0.2">
      <c r="A7" s="93">
        <v>3.1682700000000001</v>
      </c>
      <c r="C7" s="91">
        <v>13</v>
      </c>
    </row>
    <row r="8" spans="1:3" x14ac:dyDescent="0.2">
      <c r="A8" s="93">
        <v>3.0366499999999998</v>
      </c>
      <c r="C8" s="91">
        <v>32</v>
      </c>
    </row>
    <row r="9" spans="1:3" x14ac:dyDescent="0.2">
      <c r="A9" s="93">
        <v>4.2582000000000004</v>
      </c>
      <c r="C9" s="91">
        <v>72</v>
      </c>
    </row>
    <row r="10" spans="1:3" x14ac:dyDescent="0.2">
      <c r="A10" s="93">
        <v>3.9053499999999999</v>
      </c>
      <c r="C10" s="91">
        <v>72</v>
      </c>
    </row>
    <row r="11" spans="1:3" x14ac:dyDescent="0.2">
      <c r="A11" s="93">
        <v>4.4819800000000001</v>
      </c>
      <c r="C11" s="91">
        <v>82</v>
      </c>
    </row>
    <row r="12" spans="1:3" x14ac:dyDescent="0.2">
      <c r="A12" s="93">
        <v>4.4402799999999996</v>
      </c>
      <c r="C12" s="91">
        <v>85</v>
      </c>
    </row>
    <row r="13" spans="1:3" x14ac:dyDescent="0.2">
      <c r="A13" s="93">
        <v>2.9564599999999999</v>
      </c>
      <c r="C13" s="91">
        <v>87</v>
      </c>
    </row>
    <row r="14" spans="1:3" x14ac:dyDescent="0.2">
      <c r="A14" s="93">
        <v>4.0896999999999997</v>
      </c>
      <c r="C14" s="91">
        <v>89</v>
      </c>
    </row>
    <row r="15" spans="1:3" x14ac:dyDescent="0.2">
      <c r="A15" s="93">
        <v>4.3069199999999999</v>
      </c>
      <c r="C15" s="91">
        <v>90</v>
      </c>
    </row>
    <row r="16" spans="1:3" x14ac:dyDescent="0.2">
      <c r="A16" s="93">
        <v>5.3669399999999996</v>
      </c>
      <c r="C16" s="91">
        <v>92</v>
      </c>
    </row>
    <row r="17" spans="1:3" x14ac:dyDescent="0.2">
      <c r="A17" s="93">
        <v>3.2334100000000001</v>
      </c>
      <c r="C17" s="91">
        <v>94</v>
      </c>
    </row>
    <row r="18" spans="1:3" x14ac:dyDescent="0.2">
      <c r="A18" s="93">
        <v>4.4295099999999996</v>
      </c>
      <c r="C18" s="91">
        <v>100</v>
      </c>
    </row>
    <row r="19" spans="1:3" x14ac:dyDescent="0.2">
      <c r="A19" s="93">
        <v>4.0478699999999996</v>
      </c>
      <c r="C19" s="91">
        <v>102</v>
      </c>
    </row>
    <row r="20" spans="1:3" x14ac:dyDescent="0.2">
      <c r="A20" s="93">
        <v>5.5738300000000001</v>
      </c>
      <c r="C20" s="91">
        <v>108</v>
      </c>
    </row>
    <row r="21" spans="1:3" x14ac:dyDescent="0.2">
      <c r="A21" s="93">
        <v>3.9717199999999999</v>
      </c>
      <c r="C21" s="91">
        <v>113</v>
      </c>
    </row>
    <row r="22" spans="1:3" x14ac:dyDescent="0.2">
      <c r="A22" s="93">
        <v>3.83819</v>
      </c>
      <c r="C22" s="91">
        <v>114</v>
      </c>
    </row>
    <row r="23" spans="1:3" x14ac:dyDescent="0.2">
      <c r="A23" s="93">
        <v>3.2625299999999999</v>
      </c>
      <c r="C23" s="91">
        <v>122</v>
      </c>
    </row>
    <row r="24" spans="1:3" x14ac:dyDescent="0.2">
      <c r="A24" s="93">
        <v>4.4963199999999999</v>
      </c>
      <c r="C24" s="91">
        <v>122</v>
      </c>
    </row>
    <row r="25" spans="1:3" x14ac:dyDescent="0.2">
      <c r="A25" s="93">
        <v>3.2268599999999998</v>
      </c>
      <c r="C25" s="91">
        <v>122</v>
      </c>
    </row>
    <row r="26" spans="1:3" x14ac:dyDescent="0.2">
      <c r="A26" s="93">
        <v>3.0637799999999999</v>
      </c>
      <c r="C26" s="91">
        <v>126</v>
      </c>
    </row>
    <row r="27" spans="1:3" x14ac:dyDescent="0.2">
      <c r="A27" s="93">
        <v>3.41351</v>
      </c>
      <c r="C27" s="91">
        <v>126</v>
      </c>
    </row>
    <row r="28" spans="1:3" x14ac:dyDescent="0.2">
      <c r="A28" s="93">
        <v>3.5888399999999998</v>
      </c>
      <c r="C28" s="91">
        <v>134</v>
      </c>
    </row>
    <row r="29" spans="1:3" x14ac:dyDescent="0.2">
      <c r="A29" s="93">
        <v>2.86605</v>
      </c>
      <c r="C29" s="91">
        <v>134</v>
      </c>
    </row>
    <row r="30" spans="1:3" x14ac:dyDescent="0.2">
      <c r="A30" s="93">
        <v>4.4714</v>
      </c>
      <c r="C30" s="91">
        <v>143</v>
      </c>
    </row>
    <row r="31" spans="1:3" x14ac:dyDescent="0.2">
      <c r="A31" s="93">
        <v>2.9449700000000001</v>
      </c>
      <c r="C31" s="91">
        <v>144</v>
      </c>
    </row>
    <row r="32" spans="1:3" x14ac:dyDescent="0.2">
      <c r="A32" s="93">
        <v>2.8269700000000002</v>
      </c>
      <c r="C32" s="91">
        <v>146</v>
      </c>
    </row>
    <row r="33" spans="1:3" x14ac:dyDescent="0.2">
      <c r="A33" s="93">
        <v>3.6522700000000001</v>
      </c>
      <c r="C33" s="91">
        <v>146</v>
      </c>
    </row>
    <row r="34" spans="1:3" x14ac:dyDescent="0.2">
      <c r="A34" s="93">
        <v>3.9384700000000001</v>
      </c>
      <c r="C34" s="91">
        <v>149</v>
      </c>
    </row>
    <row r="35" spans="1:3" x14ac:dyDescent="0.2">
      <c r="A35" s="93">
        <v>3.1002900000000002</v>
      </c>
      <c r="C35" s="91">
        <v>149</v>
      </c>
    </row>
    <row r="36" spans="1:3" x14ac:dyDescent="0.2">
      <c r="A36" s="93">
        <v>3.7481499999999999</v>
      </c>
      <c r="C36" s="91">
        <v>150</v>
      </c>
    </row>
    <row r="37" spans="1:3" x14ac:dyDescent="0.2">
      <c r="A37" s="93">
        <v>3.0550099999999998</v>
      </c>
      <c r="C37" s="91">
        <v>152</v>
      </c>
    </row>
    <row r="38" spans="1:3" x14ac:dyDescent="0.2">
      <c r="A38" s="93">
        <v>3.9877199999999999</v>
      </c>
      <c r="C38" s="91">
        <v>152</v>
      </c>
    </row>
    <row r="39" spans="1:3" x14ac:dyDescent="0.2">
      <c r="A39" s="93">
        <v>4.54941</v>
      </c>
      <c r="C39" s="91">
        <v>155</v>
      </c>
    </row>
    <row r="40" spans="1:3" x14ac:dyDescent="0.2">
      <c r="A40" s="93">
        <v>4.3794000000000004</v>
      </c>
      <c r="C40" s="91">
        <v>155</v>
      </c>
    </row>
    <row r="41" spans="1:3" x14ac:dyDescent="0.2">
      <c r="A41" s="93">
        <v>3.92191</v>
      </c>
      <c r="C41" s="91">
        <v>156</v>
      </c>
    </row>
    <row r="42" spans="1:3" x14ac:dyDescent="0.2">
      <c r="A42" s="93">
        <v>4.2615100000000004</v>
      </c>
      <c r="C42" s="91">
        <v>161</v>
      </c>
    </row>
    <row r="43" spans="1:3" x14ac:dyDescent="0.2">
      <c r="A43" s="93">
        <v>4.0640799999999997</v>
      </c>
      <c r="C43" s="91">
        <v>161</v>
      </c>
    </row>
    <row r="44" spans="1:3" x14ac:dyDescent="0.2">
      <c r="A44" s="93">
        <v>3.94808</v>
      </c>
      <c r="C44" s="91">
        <v>162</v>
      </c>
    </row>
    <row r="45" spans="1:3" x14ac:dyDescent="0.2">
      <c r="A45" s="93">
        <v>4.5809600000000001</v>
      </c>
      <c r="C45" s="91">
        <v>163</v>
      </c>
    </row>
    <row r="46" spans="1:3" x14ac:dyDescent="0.2">
      <c r="A46" s="93">
        <v>3.1194999999999999</v>
      </c>
      <c r="C46" s="91">
        <v>165</v>
      </c>
    </row>
    <row r="47" spans="1:3" x14ac:dyDescent="0.2">
      <c r="A47" s="93">
        <v>4.0237100000000003</v>
      </c>
      <c r="C47" s="91">
        <v>165</v>
      </c>
    </row>
    <row r="48" spans="1:3" x14ac:dyDescent="0.2">
      <c r="A48" s="93">
        <v>3.5175000000000001</v>
      </c>
      <c r="C48" s="91">
        <v>165</v>
      </c>
    </row>
    <row r="49" spans="1:3" x14ac:dyDescent="0.2">
      <c r="A49" s="93">
        <v>3.0519099999999999</v>
      </c>
      <c r="C49" s="91">
        <v>165</v>
      </c>
    </row>
    <row r="50" spans="1:3" x14ac:dyDescent="0.2">
      <c r="A50" s="93">
        <v>3.3479800000000002</v>
      </c>
      <c r="C50" s="91">
        <v>167</v>
      </c>
    </row>
    <row r="51" spans="1:3" x14ac:dyDescent="0.2">
      <c r="A51" s="93">
        <v>3.3096800000000002</v>
      </c>
      <c r="C51" s="91">
        <v>170</v>
      </c>
    </row>
    <row r="52" spans="1:3" x14ac:dyDescent="0.2">
      <c r="A52" s="93">
        <v>3.5811199999999999</v>
      </c>
      <c r="C52" s="91">
        <v>171</v>
      </c>
    </row>
    <row r="53" spans="1:3" x14ac:dyDescent="0.2">
      <c r="A53" s="94">
        <v>4.1982200000000001</v>
      </c>
      <c r="C53" s="91">
        <v>172</v>
      </c>
    </row>
    <row r="54" spans="1:3" x14ac:dyDescent="0.2">
      <c r="C54" s="91">
        <v>172</v>
      </c>
    </row>
    <row r="55" spans="1:3" x14ac:dyDescent="0.2">
      <c r="C55" s="91">
        <v>177</v>
      </c>
    </row>
    <row r="56" spans="1:3" x14ac:dyDescent="0.2">
      <c r="C56" s="91">
        <v>179</v>
      </c>
    </row>
    <row r="57" spans="1:3" x14ac:dyDescent="0.2">
      <c r="C57" s="91">
        <v>179</v>
      </c>
    </row>
    <row r="58" spans="1:3" x14ac:dyDescent="0.2">
      <c r="C58" s="91">
        <v>179</v>
      </c>
    </row>
    <row r="59" spans="1:3" x14ac:dyDescent="0.2">
      <c r="C59" s="91">
        <v>181</v>
      </c>
    </row>
    <row r="60" spans="1:3" x14ac:dyDescent="0.2">
      <c r="C60" s="91">
        <v>181</v>
      </c>
    </row>
    <row r="61" spans="1:3" x14ac:dyDescent="0.2">
      <c r="C61" s="91">
        <v>190</v>
      </c>
    </row>
    <row r="62" spans="1:3" x14ac:dyDescent="0.2">
      <c r="C62" s="91">
        <v>190</v>
      </c>
    </row>
    <row r="63" spans="1:3" x14ac:dyDescent="0.2">
      <c r="C63" s="91">
        <v>190</v>
      </c>
    </row>
    <row r="64" spans="1:3" x14ac:dyDescent="0.2">
      <c r="C64" s="91">
        <v>190</v>
      </c>
    </row>
    <row r="65" spans="3:3" x14ac:dyDescent="0.2">
      <c r="C65" s="91">
        <v>190</v>
      </c>
    </row>
    <row r="66" spans="3:3" x14ac:dyDescent="0.2">
      <c r="C66" s="91">
        <v>190</v>
      </c>
    </row>
    <row r="67" spans="3:3" x14ac:dyDescent="0.2">
      <c r="C67" s="91">
        <v>192</v>
      </c>
    </row>
    <row r="68" spans="3:3" x14ac:dyDescent="0.2">
      <c r="C68" s="91">
        <v>194</v>
      </c>
    </row>
    <row r="69" spans="3:3" x14ac:dyDescent="0.2">
      <c r="C69" s="91">
        <v>197</v>
      </c>
    </row>
    <row r="70" spans="3:3" x14ac:dyDescent="0.2">
      <c r="C70" s="91">
        <v>197</v>
      </c>
    </row>
    <row r="71" spans="3:3" x14ac:dyDescent="0.2">
      <c r="C71" s="91">
        <v>197</v>
      </c>
    </row>
    <row r="72" spans="3:3" x14ac:dyDescent="0.2">
      <c r="C72" s="91">
        <v>197</v>
      </c>
    </row>
    <row r="73" spans="3:3" x14ac:dyDescent="0.2">
      <c r="C73" s="91">
        <v>198</v>
      </c>
    </row>
    <row r="74" spans="3:3" x14ac:dyDescent="0.2">
      <c r="C74" s="91">
        <v>198</v>
      </c>
    </row>
    <row r="75" spans="3:3" x14ac:dyDescent="0.2">
      <c r="C75" s="91">
        <v>198</v>
      </c>
    </row>
    <row r="76" spans="3:3" x14ac:dyDescent="0.2">
      <c r="C76" s="91">
        <v>198</v>
      </c>
    </row>
    <row r="77" spans="3:3" x14ac:dyDescent="0.2">
      <c r="C77" s="91">
        <v>200</v>
      </c>
    </row>
    <row r="78" spans="3:3" x14ac:dyDescent="0.2">
      <c r="C78" s="91">
        <v>200</v>
      </c>
    </row>
    <row r="79" spans="3:3" x14ac:dyDescent="0.2">
      <c r="C79" s="91">
        <v>200</v>
      </c>
    </row>
    <row r="80" spans="3:3" x14ac:dyDescent="0.2">
      <c r="C80" s="91">
        <v>201</v>
      </c>
    </row>
    <row r="81" spans="3:3" x14ac:dyDescent="0.2">
      <c r="C81" s="91">
        <v>201</v>
      </c>
    </row>
    <row r="82" spans="3:3" x14ac:dyDescent="0.2">
      <c r="C82" s="91">
        <v>204</v>
      </c>
    </row>
    <row r="83" spans="3:3" x14ac:dyDescent="0.2">
      <c r="C83" s="91">
        <v>204</v>
      </c>
    </row>
    <row r="84" spans="3:3" x14ac:dyDescent="0.2">
      <c r="C84" s="91">
        <v>204</v>
      </c>
    </row>
    <row r="85" spans="3:3" x14ac:dyDescent="0.2">
      <c r="C85" s="91">
        <v>204</v>
      </c>
    </row>
    <row r="86" spans="3:3" x14ac:dyDescent="0.2">
      <c r="C86" s="91">
        <v>206</v>
      </c>
    </row>
    <row r="87" spans="3:3" x14ac:dyDescent="0.2">
      <c r="C87" s="91">
        <v>209</v>
      </c>
    </row>
    <row r="88" spans="3:3" x14ac:dyDescent="0.2">
      <c r="C88" s="91">
        <v>209</v>
      </c>
    </row>
    <row r="89" spans="3:3" x14ac:dyDescent="0.2">
      <c r="C89" s="91">
        <v>209</v>
      </c>
    </row>
    <row r="90" spans="3:3" x14ac:dyDescent="0.2">
      <c r="C90" s="91">
        <v>209</v>
      </c>
    </row>
    <row r="91" spans="3:3" x14ac:dyDescent="0.2">
      <c r="C91" s="91">
        <v>210</v>
      </c>
    </row>
    <row r="92" spans="3:3" x14ac:dyDescent="0.2">
      <c r="C92" s="91">
        <v>211</v>
      </c>
    </row>
    <row r="93" spans="3:3" x14ac:dyDescent="0.2">
      <c r="C93" s="91">
        <v>211</v>
      </c>
    </row>
    <row r="94" spans="3:3" x14ac:dyDescent="0.2">
      <c r="C94" s="91">
        <v>211</v>
      </c>
    </row>
    <row r="95" spans="3:3" x14ac:dyDescent="0.2">
      <c r="C95" s="91">
        <v>213</v>
      </c>
    </row>
    <row r="96" spans="3:3" x14ac:dyDescent="0.2">
      <c r="C96" s="91">
        <v>213</v>
      </c>
    </row>
    <row r="97" spans="3:3" x14ac:dyDescent="0.2">
      <c r="C97" s="91">
        <v>213</v>
      </c>
    </row>
    <row r="98" spans="3:3" x14ac:dyDescent="0.2">
      <c r="C98" s="91">
        <v>215</v>
      </c>
    </row>
    <row r="99" spans="3:3" x14ac:dyDescent="0.2">
      <c r="C99" s="91">
        <v>215</v>
      </c>
    </row>
    <row r="100" spans="3:3" x14ac:dyDescent="0.2">
      <c r="C100" s="91">
        <v>215</v>
      </c>
    </row>
    <row r="101" spans="3:3" x14ac:dyDescent="0.2">
      <c r="C101" s="91">
        <v>215</v>
      </c>
    </row>
    <row r="102" spans="3:3" x14ac:dyDescent="0.2">
      <c r="C102" s="91">
        <v>216</v>
      </c>
    </row>
    <row r="103" spans="3:3" x14ac:dyDescent="0.2">
      <c r="C103" s="91">
        <v>216</v>
      </c>
    </row>
    <row r="104" spans="3:3" x14ac:dyDescent="0.2">
      <c r="C104" s="91">
        <v>216</v>
      </c>
    </row>
    <row r="105" spans="3:3" x14ac:dyDescent="0.2">
      <c r="C105" s="91">
        <v>216</v>
      </c>
    </row>
    <row r="106" spans="3:3" x14ac:dyDescent="0.2">
      <c r="C106" s="91">
        <v>217</v>
      </c>
    </row>
    <row r="107" spans="3:3" x14ac:dyDescent="0.2">
      <c r="C107" s="91">
        <v>219</v>
      </c>
    </row>
    <row r="108" spans="3:3" x14ac:dyDescent="0.2">
      <c r="C108" s="91">
        <v>220</v>
      </c>
    </row>
    <row r="109" spans="3:3" x14ac:dyDescent="0.2">
      <c r="C109" s="91">
        <v>221</v>
      </c>
    </row>
    <row r="110" spans="3:3" x14ac:dyDescent="0.2">
      <c r="C110" s="91">
        <v>221</v>
      </c>
    </row>
    <row r="111" spans="3:3" x14ac:dyDescent="0.2">
      <c r="C111" s="91">
        <v>221</v>
      </c>
    </row>
    <row r="112" spans="3:3" x14ac:dyDescent="0.2">
      <c r="C112" s="91">
        <v>221</v>
      </c>
    </row>
    <row r="113" spans="3:3" x14ac:dyDescent="0.2">
      <c r="C113" s="91">
        <v>221</v>
      </c>
    </row>
    <row r="114" spans="3:3" x14ac:dyDescent="0.2">
      <c r="C114" s="91">
        <v>222</v>
      </c>
    </row>
    <row r="115" spans="3:3" x14ac:dyDescent="0.2">
      <c r="C115" s="91">
        <v>222</v>
      </c>
    </row>
    <row r="116" spans="3:3" x14ac:dyDescent="0.2">
      <c r="C116" s="91">
        <v>222</v>
      </c>
    </row>
    <row r="117" spans="3:3" x14ac:dyDescent="0.2">
      <c r="C117" s="91">
        <v>224</v>
      </c>
    </row>
    <row r="118" spans="3:3" x14ac:dyDescent="0.2">
      <c r="C118" s="91">
        <v>224</v>
      </c>
    </row>
    <row r="119" spans="3:3" x14ac:dyDescent="0.2">
      <c r="C119" s="91">
        <v>224</v>
      </c>
    </row>
    <row r="120" spans="3:3" x14ac:dyDescent="0.2">
      <c r="C120" s="91">
        <v>224</v>
      </c>
    </row>
    <row r="121" spans="3:3" x14ac:dyDescent="0.2">
      <c r="C121" s="91">
        <v>224</v>
      </c>
    </row>
    <row r="122" spans="3:3" x14ac:dyDescent="0.2">
      <c r="C122" s="91">
        <v>226</v>
      </c>
    </row>
    <row r="123" spans="3:3" x14ac:dyDescent="0.2">
      <c r="C123" s="91">
        <v>226</v>
      </c>
    </row>
    <row r="124" spans="3:3" x14ac:dyDescent="0.2">
      <c r="C124" s="91">
        <v>227</v>
      </c>
    </row>
    <row r="125" spans="3:3" x14ac:dyDescent="0.2">
      <c r="C125" s="91">
        <v>227</v>
      </c>
    </row>
    <row r="126" spans="3:3" x14ac:dyDescent="0.2">
      <c r="C126" s="91">
        <v>227</v>
      </c>
    </row>
    <row r="127" spans="3:3" x14ac:dyDescent="0.2">
      <c r="C127" s="91">
        <v>227</v>
      </c>
    </row>
    <row r="128" spans="3:3" x14ac:dyDescent="0.2">
      <c r="C128" s="91">
        <v>227</v>
      </c>
    </row>
    <row r="129" spans="3:3" x14ac:dyDescent="0.2">
      <c r="C129" s="91">
        <v>227</v>
      </c>
    </row>
    <row r="130" spans="3:3" x14ac:dyDescent="0.2">
      <c r="C130" s="91">
        <v>227</v>
      </c>
    </row>
    <row r="131" spans="3:3" x14ac:dyDescent="0.2">
      <c r="C131" s="91">
        <v>227</v>
      </c>
    </row>
    <row r="132" spans="3:3" x14ac:dyDescent="0.2">
      <c r="C132" s="91">
        <v>227</v>
      </c>
    </row>
    <row r="133" spans="3:3" x14ac:dyDescent="0.2">
      <c r="C133" s="91">
        <v>227</v>
      </c>
    </row>
    <row r="134" spans="3:3" x14ac:dyDescent="0.2">
      <c r="C134" s="91">
        <v>227</v>
      </c>
    </row>
    <row r="135" spans="3:3" x14ac:dyDescent="0.2">
      <c r="C135" s="91">
        <v>228</v>
      </c>
    </row>
    <row r="136" spans="3:3" x14ac:dyDescent="0.2">
      <c r="C136" s="91">
        <v>228</v>
      </c>
    </row>
    <row r="137" spans="3:3" x14ac:dyDescent="0.2">
      <c r="C137" s="91">
        <v>228</v>
      </c>
    </row>
    <row r="138" spans="3:3" x14ac:dyDescent="0.2">
      <c r="C138" s="91">
        <v>230</v>
      </c>
    </row>
    <row r="139" spans="3:3" x14ac:dyDescent="0.2">
      <c r="C139" s="91">
        <v>233</v>
      </c>
    </row>
    <row r="140" spans="3:3" x14ac:dyDescent="0.2">
      <c r="C140" s="91">
        <v>233</v>
      </c>
    </row>
    <row r="141" spans="3:3" x14ac:dyDescent="0.2">
      <c r="C141" s="91">
        <v>233</v>
      </c>
    </row>
    <row r="142" spans="3:3" x14ac:dyDescent="0.2">
      <c r="C142" s="91">
        <v>233</v>
      </c>
    </row>
    <row r="143" spans="3:3" x14ac:dyDescent="0.2">
      <c r="C143" s="91">
        <v>233</v>
      </c>
    </row>
    <row r="144" spans="3:3" x14ac:dyDescent="0.2">
      <c r="C144" s="91">
        <v>233</v>
      </c>
    </row>
    <row r="145" spans="3:3" x14ac:dyDescent="0.2">
      <c r="C145" s="91">
        <v>233</v>
      </c>
    </row>
    <row r="146" spans="3:3" x14ac:dyDescent="0.2">
      <c r="C146" s="91">
        <v>234</v>
      </c>
    </row>
    <row r="147" spans="3:3" x14ac:dyDescent="0.2">
      <c r="C147" s="91">
        <v>234</v>
      </c>
    </row>
    <row r="148" spans="3:3" x14ac:dyDescent="0.2">
      <c r="C148" s="91">
        <v>236</v>
      </c>
    </row>
    <row r="149" spans="3:3" x14ac:dyDescent="0.2">
      <c r="C149" s="91">
        <v>236</v>
      </c>
    </row>
    <row r="150" spans="3:3" x14ac:dyDescent="0.2">
      <c r="C150" s="91">
        <v>238</v>
      </c>
    </row>
    <row r="151" spans="3:3" x14ac:dyDescent="0.2">
      <c r="C151" s="91">
        <v>240</v>
      </c>
    </row>
    <row r="152" spans="3:3" x14ac:dyDescent="0.2">
      <c r="C152" s="91">
        <v>240</v>
      </c>
    </row>
    <row r="153" spans="3:3" x14ac:dyDescent="0.2">
      <c r="C153" s="91">
        <v>240</v>
      </c>
    </row>
    <row r="154" spans="3:3" x14ac:dyDescent="0.2">
      <c r="C154" s="91">
        <v>240</v>
      </c>
    </row>
    <row r="155" spans="3:3" x14ac:dyDescent="0.2">
      <c r="C155" s="91">
        <v>240</v>
      </c>
    </row>
    <row r="156" spans="3:3" x14ac:dyDescent="0.2">
      <c r="C156" s="91">
        <v>241</v>
      </c>
    </row>
    <row r="157" spans="3:3" x14ac:dyDescent="0.2">
      <c r="C157" s="91">
        <v>241</v>
      </c>
    </row>
    <row r="158" spans="3:3" x14ac:dyDescent="0.2">
      <c r="C158" s="91">
        <v>241</v>
      </c>
    </row>
    <row r="159" spans="3:3" x14ac:dyDescent="0.2">
      <c r="C159" s="91">
        <v>241</v>
      </c>
    </row>
    <row r="160" spans="3:3" x14ac:dyDescent="0.2">
      <c r="C160" s="91">
        <v>242</v>
      </c>
    </row>
    <row r="161" spans="3:3" x14ac:dyDescent="0.2">
      <c r="C161" s="91">
        <v>242</v>
      </c>
    </row>
    <row r="162" spans="3:3" x14ac:dyDescent="0.2">
      <c r="C162" s="91">
        <v>242</v>
      </c>
    </row>
    <row r="163" spans="3:3" x14ac:dyDescent="0.2">
      <c r="C163" s="91">
        <v>243</v>
      </c>
    </row>
    <row r="164" spans="3:3" x14ac:dyDescent="0.2">
      <c r="C164" s="91">
        <v>243</v>
      </c>
    </row>
    <row r="165" spans="3:3" x14ac:dyDescent="0.2">
      <c r="C165" s="91">
        <v>243</v>
      </c>
    </row>
    <row r="166" spans="3:3" x14ac:dyDescent="0.2">
      <c r="C166" s="91">
        <v>243</v>
      </c>
    </row>
    <row r="167" spans="3:3" x14ac:dyDescent="0.2">
      <c r="C167" s="91">
        <v>244</v>
      </c>
    </row>
    <row r="168" spans="3:3" x14ac:dyDescent="0.2">
      <c r="C168" s="91">
        <v>244</v>
      </c>
    </row>
    <row r="169" spans="3:3" x14ac:dyDescent="0.2">
      <c r="C169" s="91">
        <v>245</v>
      </c>
    </row>
    <row r="170" spans="3:3" x14ac:dyDescent="0.2">
      <c r="C170" s="91">
        <v>245</v>
      </c>
    </row>
    <row r="171" spans="3:3" x14ac:dyDescent="0.2">
      <c r="C171" s="91">
        <v>247</v>
      </c>
    </row>
    <row r="172" spans="3:3" x14ac:dyDescent="0.2">
      <c r="C172" s="91">
        <v>248</v>
      </c>
    </row>
    <row r="173" spans="3:3" x14ac:dyDescent="0.2">
      <c r="C173" s="91">
        <v>250</v>
      </c>
    </row>
    <row r="174" spans="3:3" x14ac:dyDescent="0.2">
      <c r="C174" s="91">
        <v>251</v>
      </c>
    </row>
    <row r="175" spans="3:3" x14ac:dyDescent="0.2">
      <c r="C175" s="91">
        <v>251</v>
      </c>
    </row>
    <row r="176" spans="3:3" x14ac:dyDescent="0.2">
      <c r="C176" s="91">
        <v>253</v>
      </c>
    </row>
    <row r="177" spans="3:3" x14ac:dyDescent="0.2">
      <c r="C177" s="91">
        <v>253</v>
      </c>
    </row>
    <row r="178" spans="3:3" x14ac:dyDescent="0.2">
      <c r="C178" s="91">
        <v>253</v>
      </c>
    </row>
    <row r="179" spans="3:3" x14ac:dyDescent="0.2">
      <c r="C179" s="91">
        <v>254</v>
      </c>
    </row>
    <row r="180" spans="3:3" x14ac:dyDescent="0.2">
      <c r="C180" s="91">
        <v>255</v>
      </c>
    </row>
    <row r="181" spans="3:3" x14ac:dyDescent="0.2">
      <c r="C181" s="91">
        <v>255</v>
      </c>
    </row>
    <row r="182" spans="3:3" x14ac:dyDescent="0.2">
      <c r="C182" s="91">
        <v>256</v>
      </c>
    </row>
    <row r="183" spans="3:3" x14ac:dyDescent="0.2">
      <c r="C183" s="91">
        <v>256</v>
      </c>
    </row>
    <row r="184" spans="3:3" x14ac:dyDescent="0.2">
      <c r="C184" s="91">
        <v>256</v>
      </c>
    </row>
    <row r="185" spans="3:3" x14ac:dyDescent="0.2">
      <c r="C185" s="91">
        <v>256</v>
      </c>
    </row>
    <row r="186" spans="3:3" x14ac:dyDescent="0.2">
      <c r="C186" s="91">
        <v>259</v>
      </c>
    </row>
    <row r="187" spans="3:3" x14ac:dyDescent="0.2">
      <c r="C187" s="91">
        <v>259</v>
      </c>
    </row>
    <row r="188" spans="3:3" x14ac:dyDescent="0.2">
      <c r="C188" s="91">
        <v>260</v>
      </c>
    </row>
    <row r="189" spans="3:3" x14ac:dyDescent="0.2">
      <c r="C189" s="91">
        <v>260</v>
      </c>
    </row>
    <row r="190" spans="3:3" x14ac:dyDescent="0.2">
      <c r="C190" s="91">
        <v>261</v>
      </c>
    </row>
    <row r="191" spans="3:3" x14ac:dyDescent="0.2">
      <c r="C191" s="91">
        <v>262</v>
      </c>
    </row>
    <row r="192" spans="3:3" x14ac:dyDescent="0.2">
      <c r="C192" s="91">
        <v>263</v>
      </c>
    </row>
    <row r="193" spans="3:3" x14ac:dyDescent="0.2">
      <c r="C193" s="91">
        <v>263</v>
      </c>
    </row>
    <row r="194" spans="3:3" x14ac:dyDescent="0.2">
      <c r="C194" s="91">
        <v>263</v>
      </c>
    </row>
    <row r="195" spans="3:3" x14ac:dyDescent="0.2">
      <c r="C195" s="91">
        <v>264</v>
      </c>
    </row>
    <row r="196" spans="3:3" x14ac:dyDescent="0.2">
      <c r="C196" s="91">
        <v>266</v>
      </c>
    </row>
    <row r="197" spans="3:3" x14ac:dyDescent="0.2">
      <c r="C197" s="91">
        <v>266</v>
      </c>
    </row>
    <row r="198" spans="3:3" x14ac:dyDescent="0.2">
      <c r="C198" s="91">
        <v>267</v>
      </c>
    </row>
    <row r="199" spans="3:3" x14ac:dyDescent="0.2">
      <c r="C199" s="91">
        <v>267</v>
      </c>
    </row>
    <row r="200" spans="3:3" x14ac:dyDescent="0.2">
      <c r="C200" s="91">
        <v>267</v>
      </c>
    </row>
    <row r="201" spans="3:3" x14ac:dyDescent="0.2">
      <c r="C201" s="91">
        <v>267</v>
      </c>
    </row>
    <row r="202" spans="3:3" x14ac:dyDescent="0.2">
      <c r="C202" s="91">
        <v>267</v>
      </c>
    </row>
    <row r="203" spans="3:3" x14ac:dyDescent="0.2">
      <c r="C203" s="91">
        <v>267</v>
      </c>
    </row>
    <row r="204" spans="3:3" x14ac:dyDescent="0.2">
      <c r="C204" s="91">
        <v>267</v>
      </c>
    </row>
    <row r="205" spans="3:3" x14ac:dyDescent="0.2">
      <c r="C205" s="91">
        <v>267</v>
      </c>
    </row>
    <row r="206" spans="3:3" x14ac:dyDescent="0.2">
      <c r="C206" s="91">
        <v>267</v>
      </c>
    </row>
    <row r="207" spans="3:3" x14ac:dyDescent="0.2">
      <c r="C207" s="91">
        <v>268</v>
      </c>
    </row>
    <row r="208" spans="3:3" x14ac:dyDescent="0.2">
      <c r="C208" s="91">
        <v>268</v>
      </c>
    </row>
    <row r="209" spans="3:3" x14ac:dyDescent="0.2">
      <c r="C209" s="91">
        <v>268</v>
      </c>
    </row>
    <row r="210" spans="3:3" x14ac:dyDescent="0.2">
      <c r="C210" s="91">
        <v>269</v>
      </c>
    </row>
    <row r="211" spans="3:3" x14ac:dyDescent="0.2">
      <c r="C211" s="91">
        <v>269</v>
      </c>
    </row>
    <row r="212" spans="3:3" x14ac:dyDescent="0.2">
      <c r="C212" s="91">
        <v>269</v>
      </c>
    </row>
    <row r="213" spans="3:3" x14ac:dyDescent="0.2">
      <c r="C213" s="91">
        <v>270</v>
      </c>
    </row>
    <row r="214" spans="3:3" x14ac:dyDescent="0.2">
      <c r="C214" s="91">
        <v>270</v>
      </c>
    </row>
    <row r="215" spans="3:3" x14ac:dyDescent="0.2">
      <c r="C215" s="91">
        <v>270</v>
      </c>
    </row>
    <row r="216" spans="3:3" x14ac:dyDescent="0.2">
      <c r="C216" s="91">
        <v>270</v>
      </c>
    </row>
    <row r="217" spans="3:3" x14ac:dyDescent="0.2">
      <c r="C217" s="91">
        <v>270</v>
      </c>
    </row>
    <row r="218" spans="3:3" x14ac:dyDescent="0.2">
      <c r="C218" s="91">
        <v>270</v>
      </c>
    </row>
    <row r="219" spans="3:3" x14ac:dyDescent="0.2">
      <c r="C219" s="91">
        <v>272</v>
      </c>
    </row>
    <row r="220" spans="3:3" x14ac:dyDescent="0.2">
      <c r="C220" s="91">
        <v>272</v>
      </c>
    </row>
    <row r="221" spans="3:3" x14ac:dyDescent="0.2">
      <c r="C221" s="91">
        <v>272</v>
      </c>
    </row>
    <row r="222" spans="3:3" x14ac:dyDescent="0.2">
      <c r="C222" s="91">
        <v>272</v>
      </c>
    </row>
    <row r="223" spans="3:3" x14ac:dyDescent="0.2">
      <c r="C223" s="91">
        <v>274</v>
      </c>
    </row>
    <row r="224" spans="3:3" x14ac:dyDescent="0.2">
      <c r="C224" s="91">
        <v>274</v>
      </c>
    </row>
    <row r="225" spans="3:3" x14ac:dyDescent="0.2">
      <c r="C225" s="91">
        <v>275</v>
      </c>
    </row>
    <row r="226" spans="3:3" x14ac:dyDescent="0.2">
      <c r="C226" s="91">
        <v>275</v>
      </c>
    </row>
    <row r="227" spans="3:3" x14ac:dyDescent="0.2">
      <c r="C227" s="91">
        <v>277</v>
      </c>
    </row>
    <row r="228" spans="3:3" x14ac:dyDescent="0.2">
      <c r="C228" s="91">
        <v>277</v>
      </c>
    </row>
    <row r="229" spans="3:3" x14ac:dyDescent="0.2">
      <c r="C229" s="91">
        <v>277</v>
      </c>
    </row>
    <row r="230" spans="3:3" x14ac:dyDescent="0.2">
      <c r="C230" s="91">
        <v>278</v>
      </c>
    </row>
    <row r="231" spans="3:3" x14ac:dyDescent="0.2">
      <c r="C231" s="91">
        <v>278</v>
      </c>
    </row>
    <row r="232" spans="3:3" x14ac:dyDescent="0.2">
      <c r="C232" s="91">
        <v>278</v>
      </c>
    </row>
    <row r="233" spans="3:3" x14ac:dyDescent="0.2">
      <c r="C233" s="91">
        <v>278</v>
      </c>
    </row>
    <row r="234" spans="3:3" x14ac:dyDescent="0.2">
      <c r="C234" s="91">
        <v>280</v>
      </c>
    </row>
    <row r="235" spans="3:3" x14ac:dyDescent="0.2">
      <c r="C235" s="91">
        <v>280</v>
      </c>
    </row>
    <row r="236" spans="3:3" x14ac:dyDescent="0.2">
      <c r="C236" s="91">
        <v>280</v>
      </c>
    </row>
    <row r="237" spans="3:3" x14ac:dyDescent="0.2">
      <c r="C237" s="91">
        <v>280</v>
      </c>
    </row>
    <row r="238" spans="3:3" x14ac:dyDescent="0.2">
      <c r="C238" s="91">
        <v>283</v>
      </c>
    </row>
    <row r="239" spans="3:3" x14ac:dyDescent="0.2">
      <c r="C239" s="91">
        <v>283</v>
      </c>
    </row>
    <row r="240" spans="3:3" x14ac:dyDescent="0.2">
      <c r="C240" s="91">
        <v>283</v>
      </c>
    </row>
    <row r="241" spans="3:3" x14ac:dyDescent="0.2">
      <c r="C241" s="91">
        <v>283</v>
      </c>
    </row>
    <row r="242" spans="3:3" x14ac:dyDescent="0.2">
      <c r="C242" s="91">
        <v>283</v>
      </c>
    </row>
    <row r="243" spans="3:3" x14ac:dyDescent="0.2">
      <c r="C243" s="91">
        <v>283</v>
      </c>
    </row>
    <row r="244" spans="3:3" x14ac:dyDescent="0.2">
      <c r="C244" s="91">
        <v>283</v>
      </c>
    </row>
    <row r="245" spans="3:3" x14ac:dyDescent="0.2">
      <c r="C245" s="91">
        <v>283</v>
      </c>
    </row>
    <row r="246" spans="3:3" x14ac:dyDescent="0.2">
      <c r="C246" s="91">
        <v>283</v>
      </c>
    </row>
    <row r="247" spans="3:3" x14ac:dyDescent="0.2">
      <c r="C247" s="91">
        <v>284</v>
      </c>
    </row>
    <row r="248" spans="3:3" x14ac:dyDescent="0.2">
      <c r="C248" s="91">
        <v>284</v>
      </c>
    </row>
    <row r="249" spans="3:3" x14ac:dyDescent="0.2">
      <c r="C249" s="91">
        <v>284</v>
      </c>
    </row>
    <row r="250" spans="3:3" x14ac:dyDescent="0.2">
      <c r="C250" s="91">
        <v>285</v>
      </c>
    </row>
    <row r="251" spans="3:3" x14ac:dyDescent="0.2">
      <c r="C251" s="91">
        <v>285</v>
      </c>
    </row>
    <row r="252" spans="3:3" x14ac:dyDescent="0.2">
      <c r="C252" s="91">
        <v>285</v>
      </c>
    </row>
    <row r="253" spans="3:3" x14ac:dyDescent="0.2">
      <c r="C253" s="91">
        <v>285</v>
      </c>
    </row>
    <row r="254" spans="3:3" x14ac:dyDescent="0.2">
      <c r="C254" s="91">
        <v>285</v>
      </c>
    </row>
    <row r="255" spans="3:3" x14ac:dyDescent="0.2">
      <c r="C255" s="91">
        <v>286</v>
      </c>
    </row>
    <row r="256" spans="3:3" x14ac:dyDescent="0.2">
      <c r="C256" s="91">
        <v>286</v>
      </c>
    </row>
    <row r="257" spans="3:3" x14ac:dyDescent="0.2">
      <c r="C257" s="91">
        <v>286</v>
      </c>
    </row>
    <row r="258" spans="3:3" x14ac:dyDescent="0.2">
      <c r="C258" s="91">
        <v>286</v>
      </c>
    </row>
    <row r="259" spans="3:3" x14ac:dyDescent="0.2">
      <c r="C259" s="91">
        <v>286</v>
      </c>
    </row>
    <row r="260" spans="3:3" x14ac:dyDescent="0.2">
      <c r="C260" s="91">
        <v>288</v>
      </c>
    </row>
    <row r="261" spans="3:3" x14ac:dyDescent="0.2">
      <c r="C261" s="91">
        <v>291</v>
      </c>
    </row>
    <row r="262" spans="3:3" x14ac:dyDescent="0.2">
      <c r="C262" s="91">
        <v>291</v>
      </c>
    </row>
    <row r="263" spans="3:3" x14ac:dyDescent="0.2">
      <c r="C263" s="91">
        <v>291</v>
      </c>
    </row>
    <row r="264" spans="3:3" x14ac:dyDescent="0.2">
      <c r="C264" s="91">
        <v>291</v>
      </c>
    </row>
    <row r="265" spans="3:3" x14ac:dyDescent="0.2">
      <c r="C265" s="91">
        <v>291</v>
      </c>
    </row>
    <row r="266" spans="3:3" x14ac:dyDescent="0.2">
      <c r="C266" s="91">
        <v>292</v>
      </c>
    </row>
    <row r="267" spans="3:3" x14ac:dyDescent="0.2">
      <c r="C267" s="91">
        <v>292</v>
      </c>
    </row>
    <row r="268" spans="3:3" x14ac:dyDescent="0.2">
      <c r="C268" s="91">
        <v>292</v>
      </c>
    </row>
    <row r="269" spans="3:3" x14ac:dyDescent="0.2">
      <c r="C269" s="91">
        <v>292</v>
      </c>
    </row>
    <row r="270" spans="3:3" x14ac:dyDescent="0.2">
      <c r="C270" s="91">
        <v>292</v>
      </c>
    </row>
    <row r="271" spans="3:3" x14ac:dyDescent="0.2">
      <c r="C271" s="91">
        <v>293</v>
      </c>
    </row>
    <row r="272" spans="3:3" x14ac:dyDescent="0.2">
      <c r="C272" s="91">
        <v>293</v>
      </c>
    </row>
    <row r="273" spans="3:3" x14ac:dyDescent="0.2">
      <c r="C273" s="91">
        <v>294</v>
      </c>
    </row>
    <row r="274" spans="3:3" x14ac:dyDescent="0.2">
      <c r="C274" s="91">
        <v>294</v>
      </c>
    </row>
    <row r="275" spans="3:3" x14ac:dyDescent="0.2">
      <c r="C275" s="91">
        <v>294</v>
      </c>
    </row>
    <row r="276" spans="3:3" x14ac:dyDescent="0.2">
      <c r="C276" s="91">
        <v>294</v>
      </c>
    </row>
    <row r="277" spans="3:3" x14ac:dyDescent="0.2">
      <c r="C277" s="91">
        <v>294</v>
      </c>
    </row>
    <row r="278" spans="3:3" x14ac:dyDescent="0.2">
      <c r="C278" s="91">
        <v>295</v>
      </c>
    </row>
    <row r="279" spans="3:3" x14ac:dyDescent="0.2">
      <c r="C279" s="91">
        <v>295</v>
      </c>
    </row>
    <row r="280" spans="3:3" x14ac:dyDescent="0.2">
      <c r="C280" s="91">
        <v>295</v>
      </c>
    </row>
    <row r="281" spans="3:3" x14ac:dyDescent="0.2">
      <c r="C281" s="91">
        <v>297</v>
      </c>
    </row>
    <row r="282" spans="3:3" x14ac:dyDescent="0.2">
      <c r="C282" s="91">
        <v>297</v>
      </c>
    </row>
    <row r="283" spans="3:3" x14ac:dyDescent="0.2">
      <c r="C283" s="91">
        <v>298</v>
      </c>
    </row>
    <row r="284" spans="3:3" x14ac:dyDescent="0.2">
      <c r="C284" s="91">
        <v>298</v>
      </c>
    </row>
    <row r="285" spans="3:3" x14ac:dyDescent="0.2">
      <c r="C285" s="91">
        <v>298</v>
      </c>
    </row>
    <row r="286" spans="3:3" x14ac:dyDescent="0.2">
      <c r="C286" s="91">
        <v>298</v>
      </c>
    </row>
    <row r="287" spans="3:3" x14ac:dyDescent="0.2">
      <c r="C287" s="91">
        <v>298</v>
      </c>
    </row>
    <row r="288" spans="3:3" x14ac:dyDescent="0.2">
      <c r="C288" s="91">
        <v>300</v>
      </c>
    </row>
    <row r="289" spans="3:3" x14ac:dyDescent="0.2">
      <c r="C289" s="91">
        <v>300</v>
      </c>
    </row>
    <row r="290" spans="3:3" x14ac:dyDescent="0.2">
      <c r="C290" s="91">
        <v>300</v>
      </c>
    </row>
    <row r="291" spans="3:3" x14ac:dyDescent="0.2">
      <c r="C291" s="91">
        <v>300</v>
      </c>
    </row>
    <row r="292" spans="3:3" x14ac:dyDescent="0.2">
      <c r="C292" s="91">
        <v>300</v>
      </c>
    </row>
    <row r="293" spans="3:3" x14ac:dyDescent="0.2">
      <c r="C293" s="91">
        <v>300</v>
      </c>
    </row>
    <row r="294" spans="3:3" x14ac:dyDescent="0.2">
      <c r="C294" s="91">
        <v>301</v>
      </c>
    </row>
    <row r="295" spans="3:3" x14ac:dyDescent="0.2">
      <c r="C295" s="91">
        <v>301</v>
      </c>
    </row>
    <row r="296" spans="3:3" x14ac:dyDescent="0.2">
      <c r="C296" s="91">
        <v>301</v>
      </c>
    </row>
    <row r="297" spans="3:3" x14ac:dyDescent="0.2">
      <c r="C297" s="91">
        <v>301</v>
      </c>
    </row>
    <row r="298" spans="3:3" x14ac:dyDescent="0.2">
      <c r="C298" s="91">
        <v>301</v>
      </c>
    </row>
    <row r="299" spans="3:3" x14ac:dyDescent="0.2">
      <c r="C299" s="91">
        <v>301</v>
      </c>
    </row>
    <row r="300" spans="3:3" x14ac:dyDescent="0.2">
      <c r="C300" s="91">
        <v>301</v>
      </c>
    </row>
    <row r="301" spans="3:3" x14ac:dyDescent="0.2">
      <c r="C301" s="91">
        <v>302</v>
      </c>
    </row>
    <row r="302" spans="3:3" x14ac:dyDescent="0.2">
      <c r="C302" s="91">
        <v>302</v>
      </c>
    </row>
    <row r="303" spans="3:3" x14ac:dyDescent="0.2">
      <c r="C303" s="91">
        <v>302</v>
      </c>
    </row>
    <row r="304" spans="3:3" x14ac:dyDescent="0.2">
      <c r="C304" s="91">
        <v>302</v>
      </c>
    </row>
    <row r="305" spans="3:3" x14ac:dyDescent="0.2">
      <c r="C305" s="91">
        <v>303</v>
      </c>
    </row>
    <row r="306" spans="3:3" x14ac:dyDescent="0.2">
      <c r="C306" s="91">
        <v>304</v>
      </c>
    </row>
    <row r="307" spans="3:3" x14ac:dyDescent="0.2">
      <c r="C307" s="91">
        <v>304</v>
      </c>
    </row>
    <row r="308" spans="3:3" x14ac:dyDescent="0.2">
      <c r="C308" s="91">
        <v>304</v>
      </c>
    </row>
    <row r="309" spans="3:3" x14ac:dyDescent="0.2">
      <c r="C309" s="91">
        <v>304</v>
      </c>
    </row>
    <row r="310" spans="3:3" x14ac:dyDescent="0.2">
      <c r="C310" s="91">
        <v>305</v>
      </c>
    </row>
    <row r="311" spans="3:3" x14ac:dyDescent="0.2">
      <c r="C311" s="91">
        <v>305</v>
      </c>
    </row>
    <row r="312" spans="3:3" x14ac:dyDescent="0.2">
      <c r="C312" s="91">
        <v>305</v>
      </c>
    </row>
    <row r="313" spans="3:3" x14ac:dyDescent="0.2">
      <c r="C313" s="91">
        <v>305</v>
      </c>
    </row>
    <row r="314" spans="3:3" x14ac:dyDescent="0.2">
      <c r="C314" s="91">
        <v>305</v>
      </c>
    </row>
    <row r="315" spans="3:3" x14ac:dyDescent="0.2">
      <c r="C315" s="91">
        <v>305</v>
      </c>
    </row>
    <row r="316" spans="3:3" x14ac:dyDescent="0.2">
      <c r="C316" s="91">
        <v>305</v>
      </c>
    </row>
    <row r="317" spans="3:3" x14ac:dyDescent="0.2">
      <c r="C317" s="91">
        <v>305</v>
      </c>
    </row>
    <row r="318" spans="3:3" x14ac:dyDescent="0.2">
      <c r="C318" s="91">
        <v>306</v>
      </c>
    </row>
    <row r="319" spans="3:3" x14ac:dyDescent="0.2">
      <c r="C319" s="91">
        <v>307</v>
      </c>
    </row>
    <row r="320" spans="3:3" x14ac:dyDescent="0.2">
      <c r="C320" s="91">
        <v>308</v>
      </c>
    </row>
    <row r="321" spans="3:3" x14ac:dyDescent="0.2">
      <c r="C321" s="91">
        <v>308</v>
      </c>
    </row>
    <row r="322" spans="3:3" x14ac:dyDescent="0.2">
      <c r="C322" s="91">
        <v>308</v>
      </c>
    </row>
    <row r="323" spans="3:3" x14ac:dyDescent="0.2">
      <c r="C323" s="91">
        <v>308</v>
      </c>
    </row>
    <row r="324" spans="3:3" x14ac:dyDescent="0.2">
      <c r="C324" s="91">
        <v>308</v>
      </c>
    </row>
    <row r="325" spans="3:3" x14ac:dyDescent="0.2">
      <c r="C325" s="91">
        <v>309</v>
      </c>
    </row>
    <row r="326" spans="3:3" x14ac:dyDescent="0.2">
      <c r="C326" s="91">
        <v>309</v>
      </c>
    </row>
    <row r="327" spans="3:3" x14ac:dyDescent="0.2">
      <c r="C327" s="91">
        <v>310</v>
      </c>
    </row>
    <row r="328" spans="3:3" x14ac:dyDescent="0.2">
      <c r="C328" s="91">
        <v>311</v>
      </c>
    </row>
    <row r="329" spans="3:3" x14ac:dyDescent="0.2">
      <c r="C329" s="91">
        <v>312</v>
      </c>
    </row>
    <row r="330" spans="3:3" x14ac:dyDescent="0.2">
      <c r="C330" s="91">
        <v>312</v>
      </c>
    </row>
    <row r="331" spans="3:3" x14ac:dyDescent="0.2">
      <c r="C331" s="91">
        <v>312</v>
      </c>
    </row>
    <row r="332" spans="3:3" x14ac:dyDescent="0.2">
      <c r="C332" s="91">
        <v>312</v>
      </c>
    </row>
    <row r="333" spans="3:3" x14ac:dyDescent="0.2">
      <c r="C333" s="91">
        <v>312</v>
      </c>
    </row>
    <row r="334" spans="3:3" x14ac:dyDescent="0.2">
      <c r="C334" s="91">
        <v>312</v>
      </c>
    </row>
    <row r="335" spans="3:3" x14ac:dyDescent="0.2">
      <c r="C335" s="91">
        <v>313</v>
      </c>
    </row>
    <row r="336" spans="3:3" x14ac:dyDescent="0.2">
      <c r="C336" s="91">
        <v>313</v>
      </c>
    </row>
    <row r="337" spans="3:3" x14ac:dyDescent="0.2">
      <c r="C337" s="91">
        <v>313</v>
      </c>
    </row>
    <row r="338" spans="3:3" x14ac:dyDescent="0.2">
      <c r="C338" s="91">
        <v>313</v>
      </c>
    </row>
    <row r="339" spans="3:3" x14ac:dyDescent="0.2">
      <c r="C339" s="91">
        <v>313</v>
      </c>
    </row>
    <row r="340" spans="3:3" x14ac:dyDescent="0.2">
      <c r="C340" s="91">
        <v>314</v>
      </c>
    </row>
    <row r="341" spans="3:3" x14ac:dyDescent="0.2">
      <c r="C341" s="91">
        <v>316</v>
      </c>
    </row>
    <row r="342" spans="3:3" x14ac:dyDescent="0.2">
      <c r="C342" s="91">
        <v>316</v>
      </c>
    </row>
    <row r="343" spans="3:3" x14ac:dyDescent="0.2">
      <c r="C343" s="91">
        <v>316</v>
      </c>
    </row>
    <row r="344" spans="3:3" x14ac:dyDescent="0.2">
      <c r="C344" s="91">
        <v>316</v>
      </c>
    </row>
    <row r="345" spans="3:3" x14ac:dyDescent="0.2">
      <c r="C345" s="91">
        <v>316</v>
      </c>
    </row>
    <row r="346" spans="3:3" x14ac:dyDescent="0.2">
      <c r="C346" s="91">
        <v>316</v>
      </c>
    </row>
    <row r="347" spans="3:3" x14ac:dyDescent="0.2">
      <c r="C347" s="91">
        <v>318</v>
      </c>
    </row>
    <row r="348" spans="3:3" x14ac:dyDescent="0.2">
      <c r="C348" s="91">
        <v>318</v>
      </c>
    </row>
    <row r="349" spans="3:3" x14ac:dyDescent="0.2">
      <c r="C349" s="91">
        <v>319</v>
      </c>
    </row>
    <row r="350" spans="3:3" x14ac:dyDescent="0.2">
      <c r="C350" s="91">
        <v>320</v>
      </c>
    </row>
    <row r="351" spans="3:3" x14ac:dyDescent="0.2">
      <c r="C351" s="91">
        <v>321</v>
      </c>
    </row>
    <row r="352" spans="3:3" x14ac:dyDescent="0.2">
      <c r="C352" s="91">
        <v>321</v>
      </c>
    </row>
    <row r="353" spans="3:3" x14ac:dyDescent="0.2">
      <c r="C353" s="91">
        <v>321</v>
      </c>
    </row>
    <row r="354" spans="3:3" x14ac:dyDescent="0.2">
      <c r="C354" s="91">
        <v>321</v>
      </c>
    </row>
    <row r="355" spans="3:3" x14ac:dyDescent="0.2">
      <c r="C355" s="91">
        <v>321</v>
      </c>
    </row>
    <row r="356" spans="3:3" x14ac:dyDescent="0.2">
      <c r="C356" s="91">
        <v>321</v>
      </c>
    </row>
    <row r="357" spans="3:3" x14ac:dyDescent="0.2">
      <c r="C357" s="91">
        <v>322</v>
      </c>
    </row>
    <row r="358" spans="3:3" x14ac:dyDescent="0.2">
      <c r="C358" s="91">
        <v>322</v>
      </c>
    </row>
    <row r="359" spans="3:3" x14ac:dyDescent="0.2">
      <c r="C359" s="91">
        <v>322</v>
      </c>
    </row>
    <row r="360" spans="3:3" x14ac:dyDescent="0.2">
      <c r="C360" s="91">
        <v>322</v>
      </c>
    </row>
    <row r="361" spans="3:3" x14ac:dyDescent="0.2">
      <c r="C361" s="91">
        <v>322</v>
      </c>
    </row>
    <row r="362" spans="3:3" x14ac:dyDescent="0.2">
      <c r="C362" s="91">
        <v>323</v>
      </c>
    </row>
    <row r="363" spans="3:3" x14ac:dyDescent="0.2">
      <c r="C363" s="91">
        <v>323</v>
      </c>
    </row>
    <row r="364" spans="3:3" x14ac:dyDescent="0.2">
      <c r="C364" s="91">
        <v>323</v>
      </c>
    </row>
    <row r="365" spans="3:3" x14ac:dyDescent="0.2">
      <c r="C365" s="91">
        <v>323</v>
      </c>
    </row>
    <row r="366" spans="3:3" x14ac:dyDescent="0.2">
      <c r="C366" s="91">
        <v>323</v>
      </c>
    </row>
    <row r="367" spans="3:3" x14ac:dyDescent="0.2">
      <c r="C367" s="91">
        <v>323</v>
      </c>
    </row>
    <row r="368" spans="3:3" x14ac:dyDescent="0.2">
      <c r="C368" s="91">
        <v>323</v>
      </c>
    </row>
    <row r="369" spans="3:3" x14ac:dyDescent="0.2">
      <c r="C369" s="91">
        <v>323</v>
      </c>
    </row>
    <row r="370" spans="3:3" x14ac:dyDescent="0.2">
      <c r="C370" s="91">
        <v>323</v>
      </c>
    </row>
    <row r="371" spans="3:3" x14ac:dyDescent="0.2">
      <c r="C371" s="91">
        <v>326</v>
      </c>
    </row>
    <row r="372" spans="3:3" x14ac:dyDescent="0.2">
      <c r="C372" s="91">
        <v>326</v>
      </c>
    </row>
    <row r="373" spans="3:3" x14ac:dyDescent="0.2">
      <c r="C373" s="91">
        <v>326</v>
      </c>
    </row>
    <row r="374" spans="3:3" x14ac:dyDescent="0.2">
      <c r="C374" s="91">
        <v>326</v>
      </c>
    </row>
    <row r="375" spans="3:3" x14ac:dyDescent="0.2">
      <c r="C375" s="91">
        <v>326</v>
      </c>
    </row>
    <row r="376" spans="3:3" x14ac:dyDescent="0.2">
      <c r="C376" s="91">
        <v>326</v>
      </c>
    </row>
    <row r="377" spans="3:3" x14ac:dyDescent="0.2">
      <c r="C377" s="91">
        <v>326</v>
      </c>
    </row>
    <row r="378" spans="3:3" x14ac:dyDescent="0.2">
      <c r="C378" s="91">
        <v>326</v>
      </c>
    </row>
    <row r="379" spans="3:3" x14ac:dyDescent="0.2">
      <c r="C379" s="91">
        <v>326</v>
      </c>
    </row>
    <row r="380" spans="3:3" x14ac:dyDescent="0.2">
      <c r="C380" s="91">
        <v>326</v>
      </c>
    </row>
    <row r="381" spans="3:3" x14ac:dyDescent="0.2">
      <c r="C381" s="91">
        <v>326</v>
      </c>
    </row>
    <row r="382" spans="3:3" x14ac:dyDescent="0.2">
      <c r="C382" s="91">
        <v>326</v>
      </c>
    </row>
    <row r="383" spans="3:3" x14ac:dyDescent="0.2">
      <c r="C383" s="91">
        <v>326</v>
      </c>
    </row>
    <row r="384" spans="3:3" x14ac:dyDescent="0.2">
      <c r="C384" s="91">
        <v>327</v>
      </c>
    </row>
    <row r="385" spans="3:3" x14ac:dyDescent="0.2">
      <c r="C385" s="91">
        <v>327</v>
      </c>
    </row>
    <row r="386" spans="3:3" x14ac:dyDescent="0.2">
      <c r="C386" s="91">
        <v>327</v>
      </c>
    </row>
    <row r="387" spans="3:3" x14ac:dyDescent="0.2">
      <c r="C387" s="91">
        <v>328</v>
      </c>
    </row>
    <row r="388" spans="3:3" x14ac:dyDescent="0.2">
      <c r="C388" s="91">
        <v>328</v>
      </c>
    </row>
    <row r="389" spans="3:3" x14ac:dyDescent="0.2">
      <c r="C389" s="91">
        <v>329</v>
      </c>
    </row>
    <row r="390" spans="3:3" x14ac:dyDescent="0.2">
      <c r="C390" s="91">
        <v>329</v>
      </c>
    </row>
    <row r="391" spans="3:3" x14ac:dyDescent="0.2">
      <c r="C391" s="91">
        <v>330</v>
      </c>
    </row>
    <row r="392" spans="3:3" x14ac:dyDescent="0.2">
      <c r="C392" s="91">
        <v>330</v>
      </c>
    </row>
    <row r="393" spans="3:3" x14ac:dyDescent="0.2">
      <c r="C393" s="91">
        <v>330</v>
      </c>
    </row>
    <row r="394" spans="3:3" x14ac:dyDescent="0.2">
      <c r="C394" s="91">
        <v>330</v>
      </c>
    </row>
    <row r="395" spans="3:3" x14ac:dyDescent="0.2">
      <c r="C395" s="91">
        <v>330</v>
      </c>
    </row>
    <row r="396" spans="3:3" x14ac:dyDescent="0.2">
      <c r="C396" s="91">
        <v>331</v>
      </c>
    </row>
    <row r="397" spans="3:3" x14ac:dyDescent="0.2">
      <c r="C397" s="91">
        <v>331</v>
      </c>
    </row>
    <row r="398" spans="3:3" x14ac:dyDescent="0.2">
      <c r="C398" s="91">
        <v>331</v>
      </c>
    </row>
    <row r="399" spans="3:3" x14ac:dyDescent="0.2">
      <c r="C399" s="91">
        <v>332</v>
      </c>
    </row>
    <row r="400" spans="3:3" x14ac:dyDescent="0.2">
      <c r="C400" s="91">
        <v>333</v>
      </c>
    </row>
    <row r="401" spans="3:3" x14ac:dyDescent="0.2">
      <c r="C401" s="91">
        <v>333</v>
      </c>
    </row>
    <row r="402" spans="3:3" x14ac:dyDescent="0.2">
      <c r="C402" s="91">
        <v>333</v>
      </c>
    </row>
    <row r="403" spans="3:3" x14ac:dyDescent="0.2">
      <c r="C403" s="91">
        <v>334</v>
      </c>
    </row>
    <row r="404" spans="3:3" x14ac:dyDescent="0.2">
      <c r="C404" s="91">
        <v>335</v>
      </c>
    </row>
    <row r="405" spans="3:3" x14ac:dyDescent="0.2">
      <c r="C405" s="91">
        <v>335</v>
      </c>
    </row>
    <row r="406" spans="3:3" x14ac:dyDescent="0.2">
      <c r="C406" s="91">
        <v>335</v>
      </c>
    </row>
    <row r="407" spans="3:3" x14ac:dyDescent="0.2">
      <c r="C407" s="91">
        <v>336</v>
      </c>
    </row>
    <row r="408" spans="3:3" x14ac:dyDescent="0.2">
      <c r="C408" s="91">
        <v>337</v>
      </c>
    </row>
    <row r="409" spans="3:3" x14ac:dyDescent="0.2">
      <c r="C409" s="91">
        <v>338</v>
      </c>
    </row>
    <row r="410" spans="3:3" x14ac:dyDescent="0.2">
      <c r="C410" s="91">
        <v>338</v>
      </c>
    </row>
    <row r="411" spans="3:3" x14ac:dyDescent="0.2">
      <c r="C411" s="91">
        <v>338</v>
      </c>
    </row>
    <row r="412" spans="3:3" x14ac:dyDescent="0.2">
      <c r="C412" s="91">
        <v>340</v>
      </c>
    </row>
    <row r="413" spans="3:3" x14ac:dyDescent="0.2">
      <c r="C413" s="91">
        <v>340</v>
      </c>
    </row>
    <row r="414" spans="3:3" x14ac:dyDescent="0.2">
      <c r="C414" s="91">
        <v>340</v>
      </c>
    </row>
    <row r="415" spans="3:3" x14ac:dyDescent="0.2">
      <c r="C415" s="91">
        <v>340</v>
      </c>
    </row>
    <row r="416" spans="3:3" x14ac:dyDescent="0.2">
      <c r="C416" s="91">
        <v>340</v>
      </c>
    </row>
    <row r="417" spans="3:3" x14ac:dyDescent="0.2">
      <c r="C417" s="91">
        <v>340</v>
      </c>
    </row>
    <row r="418" spans="3:3" x14ac:dyDescent="0.2">
      <c r="C418" s="91">
        <v>341</v>
      </c>
    </row>
    <row r="419" spans="3:3" x14ac:dyDescent="0.2">
      <c r="C419" s="91">
        <v>341</v>
      </c>
    </row>
    <row r="420" spans="3:3" x14ac:dyDescent="0.2">
      <c r="C420" s="91">
        <v>341</v>
      </c>
    </row>
    <row r="421" spans="3:3" x14ac:dyDescent="0.2">
      <c r="C421" s="91">
        <v>341</v>
      </c>
    </row>
    <row r="422" spans="3:3" x14ac:dyDescent="0.2">
      <c r="C422" s="91">
        <v>341</v>
      </c>
    </row>
    <row r="423" spans="3:3" x14ac:dyDescent="0.2">
      <c r="C423" s="91">
        <v>341</v>
      </c>
    </row>
    <row r="424" spans="3:3" x14ac:dyDescent="0.2">
      <c r="C424" s="91">
        <v>342</v>
      </c>
    </row>
    <row r="425" spans="3:3" x14ac:dyDescent="0.2">
      <c r="C425" s="91">
        <v>342</v>
      </c>
    </row>
    <row r="426" spans="3:3" x14ac:dyDescent="0.2">
      <c r="C426" s="91">
        <v>342</v>
      </c>
    </row>
    <row r="427" spans="3:3" x14ac:dyDescent="0.2">
      <c r="C427" s="91">
        <v>342</v>
      </c>
    </row>
    <row r="428" spans="3:3" x14ac:dyDescent="0.2">
      <c r="C428" s="91">
        <v>344</v>
      </c>
    </row>
    <row r="429" spans="3:3" x14ac:dyDescent="0.2">
      <c r="C429" s="91">
        <v>344</v>
      </c>
    </row>
    <row r="430" spans="3:3" x14ac:dyDescent="0.2">
      <c r="C430" s="91">
        <v>344</v>
      </c>
    </row>
    <row r="431" spans="3:3" x14ac:dyDescent="0.2">
      <c r="C431" s="91">
        <v>345</v>
      </c>
    </row>
    <row r="432" spans="3:3" x14ac:dyDescent="0.2">
      <c r="C432" s="91">
        <v>345</v>
      </c>
    </row>
    <row r="433" spans="3:3" x14ac:dyDescent="0.2">
      <c r="C433" s="91">
        <v>345</v>
      </c>
    </row>
    <row r="434" spans="3:3" x14ac:dyDescent="0.2">
      <c r="C434" s="91">
        <v>345</v>
      </c>
    </row>
    <row r="435" spans="3:3" x14ac:dyDescent="0.2">
      <c r="C435" s="91">
        <v>346</v>
      </c>
    </row>
    <row r="436" spans="3:3" x14ac:dyDescent="0.2">
      <c r="C436" s="91">
        <v>347</v>
      </c>
    </row>
    <row r="437" spans="3:3" x14ac:dyDescent="0.2">
      <c r="C437" s="91">
        <v>348</v>
      </c>
    </row>
    <row r="438" spans="3:3" x14ac:dyDescent="0.2">
      <c r="C438" s="91">
        <v>348</v>
      </c>
    </row>
    <row r="439" spans="3:3" x14ac:dyDescent="0.2">
      <c r="C439" s="91">
        <v>349</v>
      </c>
    </row>
    <row r="440" spans="3:3" x14ac:dyDescent="0.2">
      <c r="C440" s="91">
        <v>349</v>
      </c>
    </row>
    <row r="441" spans="3:3" x14ac:dyDescent="0.2">
      <c r="C441" s="91">
        <v>349</v>
      </c>
    </row>
    <row r="442" spans="3:3" x14ac:dyDescent="0.2">
      <c r="C442" s="91">
        <v>349</v>
      </c>
    </row>
    <row r="443" spans="3:3" x14ac:dyDescent="0.2">
      <c r="C443" s="91">
        <v>349</v>
      </c>
    </row>
    <row r="444" spans="3:3" x14ac:dyDescent="0.2">
      <c r="C444" s="91">
        <v>349</v>
      </c>
    </row>
    <row r="445" spans="3:3" x14ac:dyDescent="0.2">
      <c r="C445" s="91">
        <v>350</v>
      </c>
    </row>
    <row r="446" spans="3:3" x14ac:dyDescent="0.2">
      <c r="C446" s="91">
        <v>350</v>
      </c>
    </row>
    <row r="447" spans="3:3" x14ac:dyDescent="0.2">
      <c r="C447" s="91">
        <v>350</v>
      </c>
    </row>
    <row r="448" spans="3:3" x14ac:dyDescent="0.2">
      <c r="C448" s="91">
        <v>351</v>
      </c>
    </row>
    <row r="449" spans="3:3" x14ac:dyDescent="0.2">
      <c r="C449" s="91">
        <v>352</v>
      </c>
    </row>
    <row r="450" spans="3:3" x14ac:dyDescent="0.2">
      <c r="C450" s="91">
        <v>352</v>
      </c>
    </row>
    <row r="451" spans="3:3" x14ac:dyDescent="0.2">
      <c r="C451" s="91">
        <v>352</v>
      </c>
    </row>
    <row r="452" spans="3:3" x14ac:dyDescent="0.2">
      <c r="C452" s="91">
        <v>352</v>
      </c>
    </row>
    <row r="453" spans="3:3" x14ac:dyDescent="0.2">
      <c r="C453" s="91">
        <v>352</v>
      </c>
    </row>
    <row r="454" spans="3:3" x14ac:dyDescent="0.2">
      <c r="C454" s="91">
        <v>352</v>
      </c>
    </row>
    <row r="455" spans="3:3" x14ac:dyDescent="0.2">
      <c r="C455" s="91">
        <v>352</v>
      </c>
    </row>
    <row r="456" spans="3:3" x14ac:dyDescent="0.2">
      <c r="C456" s="91">
        <v>352</v>
      </c>
    </row>
    <row r="457" spans="3:3" x14ac:dyDescent="0.2">
      <c r="C457" s="91">
        <v>353</v>
      </c>
    </row>
    <row r="458" spans="3:3" x14ac:dyDescent="0.2">
      <c r="C458" s="91">
        <v>353</v>
      </c>
    </row>
    <row r="459" spans="3:3" x14ac:dyDescent="0.2">
      <c r="C459" s="91">
        <v>354</v>
      </c>
    </row>
    <row r="460" spans="3:3" x14ac:dyDescent="0.2">
      <c r="C460" s="91">
        <v>354</v>
      </c>
    </row>
    <row r="461" spans="3:3" x14ac:dyDescent="0.2">
      <c r="C461" s="91">
        <v>354</v>
      </c>
    </row>
    <row r="462" spans="3:3" x14ac:dyDescent="0.2">
      <c r="C462" s="91">
        <v>354</v>
      </c>
    </row>
    <row r="463" spans="3:3" x14ac:dyDescent="0.2">
      <c r="C463" s="91">
        <v>354</v>
      </c>
    </row>
    <row r="464" spans="3:3" x14ac:dyDescent="0.2">
      <c r="C464" s="91">
        <v>354</v>
      </c>
    </row>
    <row r="465" spans="3:3" x14ac:dyDescent="0.2">
      <c r="C465" s="91">
        <v>355</v>
      </c>
    </row>
    <row r="466" spans="3:3" x14ac:dyDescent="0.2">
      <c r="C466" s="91">
        <v>356</v>
      </c>
    </row>
    <row r="467" spans="3:3" x14ac:dyDescent="0.2">
      <c r="C467" s="91">
        <v>358</v>
      </c>
    </row>
    <row r="468" spans="3:3" x14ac:dyDescent="0.2">
      <c r="C468" s="91">
        <v>358</v>
      </c>
    </row>
    <row r="469" spans="3:3" x14ac:dyDescent="0.2">
      <c r="C469" s="91">
        <v>358</v>
      </c>
    </row>
    <row r="470" spans="3:3" x14ac:dyDescent="0.2">
      <c r="C470" s="91">
        <v>359</v>
      </c>
    </row>
    <row r="471" spans="3:3" x14ac:dyDescent="0.2">
      <c r="C471" s="91">
        <v>359</v>
      </c>
    </row>
    <row r="472" spans="3:3" x14ac:dyDescent="0.2">
      <c r="C472" s="91">
        <v>359</v>
      </c>
    </row>
    <row r="473" spans="3:3" x14ac:dyDescent="0.2">
      <c r="C473" s="91">
        <v>360</v>
      </c>
    </row>
    <row r="474" spans="3:3" x14ac:dyDescent="0.2">
      <c r="C474" s="91">
        <v>360</v>
      </c>
    </row>
    <row r="475" spans="3:3" x14ac:dyDescent="0.2">
      <c r="C475" s="91">
        <v>360</v>
      </c>
    </row>
    <row r="476" spans="3:3" x14ac:dyDescent="0.2">
      <c r="C476" s="91">
        <v>360</v>
      </c>
    </row>
    <row r="477" spans="3:3" x14ac:dyDescent="0.2">
      <c r="C477" s="91">
        <v>361</v>
      </c>
    </row>
    <row r="478" spans="3:3" x14ac:dyDescent="0.2">
      <c r="C478" s="91">
        <v>361</v>
      </c>
    </row>
    <row r="479" spans="3:3" x14ac:dyDescent="0.2">
      <c r="C479" s="91">
        <v>361</v>
      </c>
    </row>
    <row r="480" spans="3:3" x14ac:dyDescent="0.2">
      <c r="C480" s="91">
        <v>361</v>
      </c>
    </row>
    <row r="481" spans="3:3" x14ac:dyDescent="0.2">
      <c r="C481" s="91">
        <v>361</v>
      </c>
    </row>
    <row r="482" spans="3:3" x14ac:dyDescent="0.2">
      <c r="C482" s="91">
        <v>361</v>
      </c>
    </row>
    <row r="483" spans="3:3" x14ac:dyDescent="0.2">
      <c r="C483" s="91">
        <v>361</v>
      </c>
    </row>
    <row r="484" spans="3:3" x14ac:dyDescent="0.2">
      <c r="C484" s="91">
        <v>362</v>
      </c>
    </row>
    <row r="485" spans="3:3" x14ac:dyDescent="0.2">
      <c r="C485" s="91">
        <v>362</v>
      </c>
    </row>
    <row r="486" spans="3:3" x14ac:dyDescent="0.2">
      <c r="C486" s="91">
        <v>362</v>
      </c>
    </row>
    <row r="487" spans="3:3" x14ac:dyDescent="0.2">
      <c r="C487" s="91">
        <v>362</v>
      </c>
    </row>
    <row r="488" spans="3:3" x14ac:dyDescent="0.2">
      <c r="C488" s="91">
        <v>362</v>
      </c>
    </row>
    <row r="489" spans="3:3" x14ac:dyDescent="0.2">
      <c r="C489" s="91">
        <v>364</v>
      </c>
    </row>
    <row r="490" spans="3:3" x14ac:dyDescent="0.2">
      <c r="C490" s="91">
        <v>364</v>
      </c>
    </row>
    <row r="491" spans="3:3" x14ac:dyDescent="0.2">
      <c r="C491" s="91">
        <v>364</v>
      </c>
    </row>
    <row r="492" spans="3:3" x14ac:dyDescent="0.2">
      <c r="C492" s="91">
        <v>364</v>
      </c>
    </row>
    <row r="493" spans="3:3" x14ac:dyDescent="0.2">
      <c r="C493" s="91">
        <v>364</v>
      </c>
    </row>
    <row r="494" spans="3:3" x14ac:dyDescent="0.2">
      <c r="C494" s="91">
        <v>365</v>
      </c>
    </row>
    <row r="495" spans="3:3" x14ac:dyDescent="0.2">
      <c r="C495" s="91">
        <v>367</v>
      </c>
    </row>
    <row r="496" spans="3:3" x14ac:dyDescent="0.2">
      <c r="C496" s="91">
        <v>367</v>
      </c>
    </row>
    <row r="497" spans="3:3" x14ac:dyDescent="0.2">
      <c r="C497" s="91">
        <v>367</v>
      </c>
    </row>
    <row r="498" spans="3:3" x14ac:dyDescent="0.2">
      <c r="C498" s="91">
        <v>367</v>
      </c>
    </row>
    <row r="499" spans="3:3" x14ac:dyDescent="0.2">
      <c r="C499" s="91">
        <v>368</v>
      </c>
    </row>
    <row r="500" spans="3:3" x14ac:dyDescent="0.2">
      <c r="C500" s="91">
        <v>368</v>
      </c>
    </row>
    <row r="501" spans="3:3" x14ac:dyDescent="0.2">
      <c r="C501" s="91">
        <v>368</v>
      </c>
    </row>
    <row r="502" spans="3:3" x14ac:dyDescent="0.2">
      <c r="C502" s="91">
        <v>368</v>
      </c>
    </row>
    <row r="503" spans="3:3" x14ac:dyDescent="0.2">
      <c r="C503" s="91">
        <v>369</v>
      </c>
    </row>
    <row r="504" spans="3:3" x14ac:dyDescent="0.2">
      <c r="C504" s="91">
        <v>369</v>
      </c>
    </row>
    <row r="505" spans="3:3" x14ac:dyDescent="0.2">
      <c r="C505" s="91">
        <v>369</v>
      </c>
    </row>
    <row r="506" spans="3:3" x14ac:dyDescent="0.2">
      <c r="C506" s="91">
        <v>369</v>
      </c>
    </row>
    <row r="507" spans="3:3" x14ac:dyDescent="0.2">
      <c r="C507" s="91">
        <v>369</v>
      </c>
    </row>
    <row r="508" spans="3:3" x14ac:dyDescent="0.2">
      <c r="C508" s="91">
        <v>370</v>
      </c>
    </row>
    <row r="509" spans="3:3" x14ac:dyDescent="0.2">
      <c r="C509" s="91">
        <v>370</v>
      </c>
    </row>
    <row r="510" spans="3:3" x14ac:dyDescent="0.2">
      <c r="C510" s="91">
        <v>371</v>
      </c>
    </row>
    <row r="511" spans="3:3" x14ac:dyDescent="0.2">
      <c r="C511" s="91">
        <v>372</v>
      </c>
    </row>
    <row r="512" spans="3:3" x14ac:dyDescent="0.2">
      <c r="C512" s="91">
        <v>372</v>
      </c>
    </row>
    <row r="513" spans="3:3" x14ac:dyDescent="0.2">
      <c r="C513" s="91">
        <v>372</v>
      </c>
    </row>
    <row r="514" spans="3:3" x14ac:dyDescent="0.2">
      <c r="C514" s="91">
        <v>372</v>
      </c>
    </row>
    <row r="515" spans="3:3" x14ac:dyDescent="0.2">
      <c r="C515" s="91">
        <v>374</v>
      </c>
    </row>
    <row r="516" spans="3:3" x14ac:dyDescent="0.2">
      <c r="C516" s="91">
        <v>374</v>
      </c>
    </row>
    <row r="517" spans="3:3" x14ac:dyDescent="0.2">
      <c r="C517" s="91">
        <v>374</v>
      </c>
    </row>
    <row r="518" spans="3:3" x14ac:dyDescent="0.2">
      <c r="C518" s="91">
        <v>374</v>
      </c>
    </row>
    <row r="519" spans="3:3" x14ac:dyDescent="0.2">
      <c r="C519" s="91">
        <v>374</v>
      </c>
    </row>
    <row r="520" spans="3:3" x14ac:dyDescent="0.2">
      <c r="C520" s="91">
        <v>374</v>
      </c>
    </row>
    <row r="521" spans="3:3" x14ac:dyDescent="0.2">
      <c r="C521" s="91">
        <v>375</v>
      </c>
    </row>
    <row r="522" spans="3:3" x14ac:dyDescent="0.2">
      <c r="C522" s="91">
        <v>375</v>
      </c>
    </row>
    <row r="523" spans="3:3" x14ac:dyDescent="0.2">
      <c r="C523" s="91">
        <v>376</v>
      </c>
    </row>
    <row r="524" spans="3:3" x14ac:dyDescent="0.2">
      <c r="C524" s="91">
        <v>376</v>
      </c>
    </row>
    <row r="525" spans="3:3" x14ac:dyDescent="0.2">
      <c r="C525" s="91">
        <v>376</v>
      </c>
    </row>
    <row r="526" spans="3:3" x14ac:dyDescent="0.2">
      <c r="C526" s="91">
        <v>376</v>
      </c>
    </row>
    <row r="527" spans="3:3" x14ac:dyDescent="0.2">
      <c r="C527" s="91">
        <v>376</v>
      </c>
    </row>
    <row r="528" spans="3:3" x14ac:dyDescent="0.2">
      <c r="C528" s="91">
        <v>376</v>
      </c>
    </row>
    <row r="529" spans="3:3" x14ac:dyDescent="0.2">
      <c r="C529" s="91">
        <v>376</v>
      </c>
    </row>
    <row r="530" spans="3:3" x14ac:dyDescent="0.2">
      <c r="C530" s="91">
        <v>376</v>
      </c>
    </row>
    <row r="531" spans="3:3" x14ac:dyDescent="0.2">
      <c r="C531" s="91">
        <v>376</v>
      </c>
    </row>
    <row r="532" spans="3:3" x14ac:dyDescent="0.2">
      <c r="C532" s="91">
        <v>377</v>
      </c>
    </row>
    <row r="533" spans="3:3" x14ac:dyDescent="0.2">
      <c r="C533" s="91">
        <v>377</v>
      </c>
    </row>
    <row r="534" spans="3:3" x14ac:dyDescent="0.2">
      <c r="C534" s="91">
        <v>377</v>
      </c>
    </row>
    <row r="535" spans="3:3" x14ac:dyDescent="0.2">
      <c r="C535" s="91">
        <v>377</v>
      </c>
    </row>
    <row r="536" spans="3:3" x14ac:dyDescent="0.2">
      <c r="C536" s="91">
        <v>377</v>
      </c>
    </row>
    <row r="537" spans="3:3" x14ac:dyDescent="0.2">
      <c r="C537" s="91">
        <v>377</v>
      </c>
    </row>
    <row r="538" spans="3:3" x14ac:dyDescent="0.2">
      <c r="C538" s="91">
        <v>377</v>
      </c>
    </row>
    <row r="539" spans="3:3" x14ac:dyDescent="0.2">
      <c r="C539" s="91">
        <v>377</v>
      </c>
    </row>
    <row r="540" spans="3:3" x14ac:dyDescent="0.2">
      <c r="C540" s="91">
        <v>379</v>
      </c>
    </row>
    <row r="541" spans="3:3" x14ac:dyDescent="0.2">
      <c r="C541" s="91">
        <v>379</v>
      </c>
    </row>
    <row r="542" spans="3:3" x14ac:dyDescent="0.2">
      <c r="C542" s="91">
        <v>379</v>
      </c>
    </row>
    <row r="543" spans="3:3" x14ac:dyDescent="0.2">
      <c r="C543" s="91">
        <v>379</v>
      </c>
    </row>
    <row r="544" spans="3:3" x14ac:dyDescent="0.2">
      <c r="C544" s="91">
        <v>379</v>
      </c>
    </row>
    <row r="545" spans="3:3" x14ac:dyDescent="0.2">
      <c r="C545" s="91">
        <v>381</v>
      </c>
    </row>
    <row r="546" spans="3:3" x14ac:dyDescent="0.2">
      <c r="C546" s="91">
        <v>382</v>
      </c>
    </row>
    <row r="547" spans="3:3" x14ac:dyDescent="0.2">
      <c r="C547" s="91">
        <v>382</v>
      </c>
    </row>
    <row r="548" spans="3:3" x14ac:dyDescent="0.2">
      <c r="C548" s="91">
        <v>382</v>
      </c>
    </row>
    <row r="549" spans="3:3" x14ac:dyDescent="0.2">
      <c r="C549" s="91">
        <v>385</v>
      </c>
    </row>
    <row r="550" spans="3:3" x14ac:dyDescent="0.2">
      <c r="C550" s="91">
        <v>385</v>
      </c>
    </row>
    <row r="551" spans="3:3" x14ac:dyDescent="0.2">
      <c r="C551" s="91">
        <v>385</v>
      </c>
    </row>
    <row r="552" spans="3:3" x14ac:dyDescent="0.2">
      <c r="C552" s="91">
        <v>385</v>
      </c>
    </row>
    <row r="553" spans="3:3" x14ac:dyDescent="0.2">
      <c r="C553" s="91">
        <v>385</v>
      </c>
    </row>
    <row r="554" spans="3:3" x14ac:dyDescent="0.2">
      <c r="C554" s="91">
        <v>385</v>
      </c>
    </row>
    <row r="555" spans="3:3" x14ac:dyDescent="0.2">
      <c r="C555" s="91">
        <v>386</v>
      </c>
    </row>
    <row r="556" spans="3:3" x14ac:dyDescent="0.2">
      <c r="C556" s="91">
        <v>386</v>
      </c>
    </row>
    <row r="557" spans="3:3" x14ac:dyDescent="0.2">
      <c r="C557" s="91">
        <v>386</v>
      </c>
    </row>
    <row r="558" spans="3:3" x14ac:dyDescent="0.2">
      <c r="C558" s="91">
        <v>386</v>
      </c>
    </row>
    <row r="559" spans="3:3" x14ac:dyDescent="0.2">
      <c r="C559" s="91">
        <v>387</v>
      </c>
    </row>
    <row r="560" spans="3:3" x14ac:dyDescent="0.2">
      <c r="C560" s="91">
        <v>387</v>
      </c>
    </row>
    <row r="561" spans="3:3" x14ac:dyDescent="0.2">
      <c r="C561" s="91">
        <v>388</v>
      </c>
    </row>
    <row r="562" spans="3:3" x14ac:dyDescent="0.2">
      <c r="C562" s="91">
        <v>388</v>
      </c>
    </row>
    <row r="563" spans="3:3" x14ac:dyDescent="0.2">
      <c r="C563" s="91">
        <v>388</v>
      </c>
    </row>
    <row r="564" spans="3:3" x14ac:dyDescent="0.2">
      <c r="C564" s="91">
        <v>388</v>
      </c>
    </row>
    <row r="565" spans="3:3" x14ac:dyDescent="0.2">
      <c r="C565" s="91">
        <v>388</v>
      </c>
    </row>
    <row r="566" spans="3:3" x14ac:dyDescent="0.2">
      <c r="C566" s="91">
        <v>388</v>
      </c>
    </row>
    <row r="567" spans="3:3" x14ac:dyDescent="0.2">
      <c r="C567" s="91">
        <v>389</v>
      </c>
    </row>
    <row r="568" spans="3:3" x14ac:dyDescent="0.2">
      <c r="C568" s="91">
        <v>389</v>
      </c>
    </row>
    <row r="569" spans="3:3" x14ac:dyDescent="0.2">
      <c r="C569" s="91">
        <v>389</v>
      </c>
    </row>
    <row r="570" spans="3:3" x14ac:dyDescent="0.2">
      <c r="C570" s="91">
        <v>389</v>
      </c>
    </row>
    <row r="571" spans="3:3" x14ac:dyDescent="0.2">
      <c r="C571" s="91">
        <v>389</v>
      </c>
    </row>
    <row r="572" spans="3:3" x14ac:dyDescent="0.2">
      <c r="C572" s="91">
        <v>389</v>
      </c>
    </row>
    <row r="573" spans="3:3" x14ac:dyDescent="0.2">
      <c r="C573" s="91">
        <v>389</v>
      </c>
    </row>
    <row r="574" spans="3:3" x14ac:dyDescent="0.2">
      <c r="C574" s="91">
        <v>392</v>
      </c>
    </row>
    <row r="575" spans="3:3" x14ac:dyDescent="0.2">
      <c r="C575" s="91">
        <v>392</v>
      </c>
    </row>
    <row r="576" spans="3:3" x14ac:dyDescent="0.2">
      <c r="C576" s="91">
        <v>392</v>
      </c>
    </row>
    <row r="577" spans="3:3" x14ac:dyDescent="0.2">
      <c r="C577" s="91">
        <v>393</v>
      </c>
    </row>
    <row r="578" spans="3:3" x14ac:dyDescent="0.2">
      <c r="C578" s="91">
        <v>394</v>
      </c>
    </row>
    <row r="579" spans="3:3" x14ac:dyDescent="0.2">
      <c r="C579" s="91">
        <v>394</v>
      </c>
    </row>
    <row r="580" spans="3:3" x14ac:dyDescent="0.2">
      <c r="C580" s="91">
        <v>394</v>
      </c>
    </row>
    <row r="581" spans="3:3" x14ac:dyDescent="0.2">
      <c r="C581" s="91">
        <v>394</v>
      </c>
    </row>
    <row r="582" spans="3:3" x14ac:dyDescent="0.2">
      <c r="C582" s="91">
        <v>394</v>
      </c>
    </row>
    <row r="583" spans="3:3" x14ac:dyDescent="0.2">
      <c r="C583" s="91">
        <v>395</v>
      </c>
    </row>
    <row r="584" spans="3:3" x14ac:dyDescent="0.2">
      <c r="C584" s="91">
        <v>396</v>
      </c>
    </row>
    <row r="585" spans="3:3" x14ac:dyDescent="0.2">
      <c r="C585" s="91">
        <v>396</v>
      </c>
    </row>
    <row r="586" spans="3:3" x14ac:dyDescent="0.2">
      <c r="C586" s="91">
        <v>396</v>
      </c>
    </row>
    <row r="587" spans="3:3" x14ac:dyDescent="0.2">
      <c r="C587" s="91">
        <v>396</v>
      </c>
    </row>
    <row r="588" spans="3:3" x14ac:dyDescent="0.2">
      <c r="C588" s="91">
        <v>397</v>
      </c>
    </row>
    <row r="589" spans="3:3" x14ac:dyDescent="0.2">
      <c r="C589" s="91">
        <v>397</v>
      </c>
    </row>
    <row r="590" spans="3:3" x14ac:dyDescent="0.2">
      <c r="C590" s="91">
        <v>397</v>
      </c>
    </row>
    <row r="591" spans="3:3" x14ac:dyDescent="0.2">
      <c r="C591" s="91">
        <v>397</v>
      </c>
    </row>
    <row r="592" spans="3:3" x14ac:dyDescent="0.2">
      <c r="C592" s="91">
        <v>398</v>
      </c>
    </row>
    <row r="593" spans="3:3" x14ac:dyDescent="0.2">
      <c r="C593" s="91">
        <v>398</v>
      </c>
    </row>
    <row r="594" spans="3:3" x14ac:dyDescent="0.2">
      <c r="C594" s="91">
        <v>398</v>
      </c>
    </row>
    <row r="595" spans="3:3" x14ac:dyDescent="0.2">
      <c r="C595" s="91">
        <v>399</v>
      </c>
    </row>
    <row r="596" spans="3:3" x14ac:dyDescent="0.2">
      <c r="C596" s="91">
        <v>400</v>
      </c>
    </row>
    <row r="597" spans="3:3" x14ac:dyDescent="0.2">
      <c r="C597" s="91">
        <v>400</v>
      </c>
    </row>
    <row r="598" spans="3:3" x14ac:dyDescent="0.2">
      <c r="C598" s="91">
        <v>400</v>
      </c>
    </row>
    <row r="599" spans="3:3" x14ac:dyDescent="0.2">
      <c r="C599" s="91">
        <v>400</v>
      </c>
    </row>
    <row r="600" spans="3:3" x14ac:dyDescent="0.2">
      <c r="C600" s="91">
        <v>400</v>
      </c>
    </row>
    <row r="601" spans="3:3" x14ac:dyDescent="0.2">
      <c r="C601" s="91">
        <v>400</v>
      </c>
    </row>
    <row r="602" spans="3:3" x14ac:dyDescent="0.2">
      <c r="C602" s="91">
        <v>400</v>
      </c>
    </row>
    <row r="603" spans="3:3" x14ac:dyDescent="0.2">
      <c r="C603" s="91">
        <v>400</v>
      </c>
    </row>
    <row r="604" spans="3:3" x14ac:dyDescent="0.2">
      <c r="C604" s="91">
        <v>400</v>
      </c>
    </row>
    <row r="605" spans="3:3" x14ac:dyDescent="0.2">
      <c r="C605" s="91">
        <v>401</v>
      </c>
    </row>
    <row r="606" spans="3:3" x14ac:dyDescent="0.2">
      <c r="C606" s="91">
        <v>402</v>
      </c>
    </row>
    <row r="607" spans="3:3" x14ac:dyDescent="0.2">
      <c r="C607" s="91">
        <v>403</v>
      </c>
    </row>
    <row r="608" spans="3:3" x14ac:dyDescent="0.2">
      <c r="C608" s="91">
        <v>403</v>
      </c>
    </row>
    <row r="609" spans="3:3" x14ac:dyDescent="0.2">
      <c r="C609" s="91">
        <v>404</v>
      </c>
    </row>
    <row r="610" spans="3:3" x14ac:dyDescent="0.2">
      <c r="C610" s="91">
        <v>404</v>
      </c>
    </row>
    <row r="611" spans="3:3" x14ac:dyDescent="0.2">
      <c r="C611" s="91">
        <v>404</v>
      </c>
    </row>
    <row r="612" spans="3:3" x14ac:dyDescent="0.2">
      <c r="C612" s="91">
        <v>405</v>
      </c>
    </row>
    <row r="613" spans="3:3" x14ac:dyDescent="0.2">
      <c r="C613" s="91">
        <v>405</v>
      </c>
    </row>
    <row r="614" spans="3:3" x14ac:dyDescent="0.2">
      <c r="C614" s="91">
        <v>406</v>
      </c>
    </row>
    <row r="615" spans="3:3" x14ac:dyDescent="0.2">
      <c r="C615" s="91">
        <v>406</v>
      </c>
    </row>
    <row r="616" spans="3:3" x14ac:dyDescent="0.2">
      <c r="C616" s="91">
        <v>407</v>
      </c>
    </row>
    <row r="617" spans="3:3" x14ac:dyDescent="0.2">
      <c r="C617" s="91">
        <v>408</v>
      </c>
    </row>
    <row r="618" spans="3:3" x14ac:dyDescent="0.2">
      <c r="C618" s="91">
        <v>408</v>
      </c>
    </row>
    <row r="619" spans="3:3" x14ac:dyDescent="0.2">
      <c r="C619" s="91">
        <v>408</v>
      </c>
    </row>
    <row r="620" spans="3:3" x14ac:dyDescent="0.2">
      <c r="C620" s="91">
        <v>408</v>
      </c>
    </row>
    <row r="621" spans="3:3" x14ac:dyDescent="0.2">
      <c r="C621" s="91">
        <v>409</v>
      </c>
    </row>
    <row r="622" spans="3:3" x14ac:dyDescent="0.2">
      <c r="C622" s="91">
        <v>410</v>
      </c>
    </row>
    <row r="623" spans="3:3" x14ac:dyDescent="0.2">
      <c r="C623" s="91">
        <v>410</v>
      </c>
    </row>
    <row r="624" spans="3:3" x14ac:dyDescent="0.2">
      <c r="C624" s="91">
        <v>411</v>
      </c>
    </row>
    <row r="625" spans="3:3" x14ac:dyDescent="0.2">
      <c r="C625" s="91">
        <v>412</v>
      </c>
    </row>
    <row r="626" spans="3:3" x14ac:dyDescent="0.2">
      <c r="C626" s="91">
        <v>412</v>
      </c>
    </row>
    <row r="627" spans="3:3" x14ac:dyDescent="0.2">
      <c r="C627" s="91">
        <v>412</v>
      </c>
    </row>
    <row r="628" spans="3:3" x14ac:dyDescent="0.2">
      <c r="C628" s="91">
        <v>412</v>
      </c>
    </row>
    <row r="629" spans="3:3" x14ac:dyDescent="0.2">
      <c r="C629" s="91">
        <v>412</v>
      </c>
    </row>
    <row r="630" spans="3:3" x14ac:dyDescent="0.2">
      <c r="C630" s="91">
        <v>412</v>
      </c>
    </row>
    <row r="631" spans="3:3" x14ac:dyDescent="0.2">
      <c r="C631" s="91">
        <v>412</v>
      </c>
    </row>
    <row r="632" spans="3:3" x14ac:dyDescent="0.2">
      <c r="C632" s="91">
        <v>412</v>
      </c>
    </row>
    <row r="633" spans="3:3" x14ac:dyDescent="0.2">
      <c r="C633" s="91">
        <v>413</v>
      </c>
    </row>
    <row r="634" spans="3:3" x14ac:dyDescent="0.2">
      <c r="C634" s="91">
        <v>414</v>
      </c>
    </row>
    <row r="635" spans="3:3" x14ac:dyDescent="0.2">
      <c r="C635" s="91">
        <v>414</v>
      </c>
    </row>
    <row r="636" spans="3:3" x14ac:dyDescent="0.2">
      <c r="C636" s="91">
        <v>414</v>
      </c>
    </row>
    <row r="637" spans="3:3" x14ac:dyDescent="0.2">
      <c r="C637" s="91">
        <v>414</v>
      </c>
    </row>
    <row r="638" spans="3:3" x14ac:dyDescent="0.2">
      <c r="C638" s="91">
        <v>414</v>
      </c>
    </row>
    <row r="639" spans="3:3" x14ac:dyDescent="0.2">
      <c r="C639" s="91">
        <v>414</v>
      </c>
    </row>
    <row r="640" spans="3:3" x14ac:dyDescent="0.2">
      <c r="C640" s="91">
        <v>414</v>
      </c>
    </row>
    <row r="641" spans="3:3" x14ac:dyDescent="0.2">
      <c r="C641" s="91">
        <v>414</v>
      </c>
    </row>
    <row r="642" spans="3:3" x14ac:dyDescent="0.2">
      <c r="C642" s="91">
        <v>414</v>
      </c>
    </row>
    <row r="643" spans="3:3" x14ac:dyDescent="0.2">
      <c r="C643" s="91">
        <v>414</v>
      </c>
    </row>
    <row r="644" spans="3:3" x14ac:dyDescent="0.2">
      <c r="C644" s="91">
        <v>416</v>
      </c>
    </row>
    <row r="645" spans="3:3" x14ac:dyDescent="0.2">
      <c r="C645" s="91">
        <v>416</v>
      </c>
    </row>
    <row r="646" spans="3:3" x14ac:dyDescent="0.2">
      <c r="C646" s="91">
        <v>417</v>
      </c>
    </row>
    <row r="647" spans="3:3" x14ac:dyDescent="0.2">
      <c r="C647" s="91">
        <v>418</v>
      </c>
    </row>
    <row r="648" spans="3:3" x14ac:dyDescent="0.2">
      <c r="C648" s="91">
        <v>418</v>
      </c>
    </row>
    <row r="649" spans="3:3" x14ac:dyDescent="0.2">
      <c r="C649" s="91">
        <v>418</v>
      </c>
    </row>
    <row r="650" spans="3:3" x14ac:dyDescent="0.2">
      <c r="C650" s="91">
        <v>420</v>
      </c>
    </row>
    <row r="651" spans="3:3" x14ac:dyDescent="0.2">
      <c r="C651" s="91">
        <v>420</v>
      </c>
    </row>
    <row r="652" spans="3:3" x14ac:dyDescent="0.2">
      <c r="C652" s="91">
        <v>420</v>
      </c>
    </row>
    <row r="653" spans="3:3" x14ac:dyDescent="0.2">
      <c r="C653" s="91">
        <v>420</v>
      </c>
    </row>
    <row r="654" spans="3:3" x14ac:dyDescent="0.2">
      <c r="C654" s="91">
        <v>420</v>
      </c>
    </row>
    <row r="655" spans="3:3" x14ac:dyDescent="0.2">
      <c r="C655" s="91">
        <v>420</v>
      </c>
    </row>
    <row r="656" spans="3:3" x14ac:dyDescent="0.2">
      <c r="C656" s="91">
        <v>421</v>
      </c>
    </row>
    <row r="657" spans="3:3" x14ac:dyDescent="0.2">
      <c r="C657" s="91">
        <v>422</v>
      </c>
    </row>
    <row r="658" spans="3:3" x14ac:dyDescent="0.2">
      <c r="C658" s="91">
        <v>422</v>
      </c>
    </row>
    <row r="659" spans="3:3" x14ac:dyDescent="0.2">
      <c r="C659" s="91">
        <v>422</v>
      </c>
    </row>
    <row r="660" spans="3:3" x14ac:dyDescent="0.2">
      <c r="C660" s="91">
        <v>422</v>
      </c>
    </row>
    <row r="661" spans="3:3" x14ac:dyDescent="0.2">
      <c r="C661" s="91">
        <v>422</v>
      </c>
    </row>
    <row r="662" spans="3:3" x14ac:dyDescent="0.2">
      <c r="C662" s="91">
        <v>424</v>
      </c>
    </row>
    <row r="663" spans="3:3" x14ac:dyDescent="0.2">
      <c r="C663" s="91">
        <v>424</v>
      </c>
    </row>
    <row r="664" spans="3:3" x14ac:dyDescent="0.2">
      <c r="C664" s="91">
        <v>424</v>
      </c>
    </row>
    <row r="665" spans="3:3" x14ac:dyDescent="0.2">
      <c r="C665" s="91">
        <v>424</v>
      </c>
    </row>
    <row r="666" spans="3:3" x14ac:dyDescent="0.2">
      <c r="C666" s="91">
        <v>424</v>
      </c>
    </row>
    <row r="667" spans="3:3" x14ac:dyDescent="0.2">
      <c r="C667" s="91">
        <v>424</v>
      </c>
    </row>
    <row r="668" spans="3:3" x14ac:dyDescent="0.2">
      <c r="C668" s="91">
        <v>424</v>
      </c>
    </row>
    <row r="669" spans="3:3" x14ac:dyDescent="0.2">
      <c r="C669" s="91">
        <v>424</v>
      </c>
    </row>
    <row r="670" spans="3:3" x14ac:dyDescent="0.2">
      <c r="C670" s="91">
        <v>425</v>
      </c>
    </row>
    <row r="671" spans="3:3" x14ac:dyDescent="0.2">
      <c r="C671" s="91">
        <v>425</v>
      </c>
    </row>
    <row r="672" spans="3:3" x14ac:dyDescent="0.2">
      <c r="C672" s="91">
        <v>425</v>
      </c>
    </row>
    <row r="673" spans="3:3" x14ac:dyDescent="0.2">
      <c r="C673" s="91">
        <v>425</v>
      </c>
    </row>
    <row r="674" spans="3:3" x14ac:dyDescent="0.2">
      <c r="C674" s="91">
        <v>425</v>
      </c>
    </row>
    <row r="675" spans="3:3" x14ac:dyDescent="0.2">
      <c r="C675" s="91">
        <v>426</v>
      </c>
    </row>
    <row r="676" spans="3:3" x14ac:dyDescent="0.2">
      <c r="C676" s="91">
        <v>427</v>
      </c>
    </row>
    <row r="677" spans="3:3" x14ac:dyDescent="0.2">
      <c r="C677" s="91">
        <v>427</v>
      </c>
    </row>
    <row r="678" spans="3:3" x14ac:dyDescent="0.2">
      <c r="C678" s="91">
        <v>427</v>
      </c>
    </row>
    <row r="679" spans="3:3" x14ac:dyDescent="0.2">
      <c r="C679" s="91">
        <v>427</v>
      </c>
    </row>
    <row r="680" spans="3:3" x14ac:dyDescent="0.2">
      <c r="C680" s="91">
        <v>428</v>
      </c>
    </row>
    <row r="681" spans="3:3" x14ac:dyDescent="0.2">
      <c r="C681" s="91">
        <v>428</v>
      </c>
    </row>
    <row r="682" spans="3:3" x14ac:dyDescent="0.2">
      <c r="C682" s="91">
        <v>428</v>
      </c>
    </row>
    <row r="683" spans="3:3" x14ac:dyDescent="0.2">
      <c r="C683" s="91">
        <v>429</v>
      </c>
    </row>
    <row r="684" spans="3:3" x14ac:dyDescent="0.2">
      <c r="C684" s="91">
        <v>429</v>
      </c>
    </row>
    <row r="685" spans="3:3" x14ac:dyDescent="0.2">
      <c r="C685" s="91">
        <v>430</v>
      </c>
    </row>
    <row r="686" spans="3:3" x14ac:dyDescent="0.2">
      <c r="C686" s="91">
        <v>432</v>
      </c>
    </row>
    <row r="687" spans="3:3" x14ac:dyDescent="0.2">
      <c r="C687" s="91">
        <v>433</v>
      </c>
    </row>
    <row r="688" spans="3:3" x14ac:dyDescent="0.2">
      <c r="C688" s="91">
        <v>433</v>
      </c>
    </row>
    <row r="689" spans="3:3" x14ac:dyDescent="0.2">
      <c r="C689" s="91">
        <v>433</v>
      </c>
    </row>
    <row r="690" spans="3:3" x14ac:dyDescent="0.2">
      <c r="C690" s="91">
        <v>433</v>
      </c>
    </row>
    <row r="691" spans="3:3" x14ac:dyDescent="0.2">
      <c r="C691" s="91">
        <v>433</v>
      </c>
    </row>
    <row r="692" spans="3:3" x14ac:dyDescent="0.2">
      <c r="C692" s="91">
        <v>433</v>
      </c>
    </row>
    <row r="693" spans="3:3" x14ac:dyDescent="0.2">
      <c r="C693" s="91">
        <v>434</v>
      </c>
    </row>
    <row r="694" spans="3:3" x14ac:dyDescent="0.2">
      <c r="C694" s="91">
        <v>434</v>
      </c>
    </row>
    <row r="695" spans="3:3" x14ac:dyDescent="0.2">
      <c r="C695" s="91">
        <v>434</v>
      </c>
    </row>
    <row r="696" spans="3:3" x14ac:dyDescent="0.2">
      <c r="C696" s="91">
        <v>434</v>
      </c>
    </row>
    <row r="697" spans="3:3" x14ac:dyDescent="0.2">
      <c r="C697" s="91">
        <v>435</v>
      </c>
    </row>
    <row r="698" spans="3:3" x14ac:dyDescent="0.2">
      <c r="C698" s="91">
        <v>435</v>
      </c>
    </row>
    <row r="699" spans="3:3" x14ac:dyDescent="0.2">
      <c r="C699" s="91">
        <v>437</v>
      </c>
    </row>
    <row r="700" spans="3:3" x14ac:dyDescent="0.2">
      <c r="C700" s="91">
        <v>437</v>
      </c>
    </row>
    <row r="701" spans="3:3" x14ac:dyDescent="0.2">
      <c r="C701" s="91">
        <v>437</v>
      </c>
    </row>
    <row r="702" spans="3:3" x14ac:dyDescent="0.2">
      <c r="C702" s="91">
        <v>437</v>
      </c>
    </row>
    <row r="703" spans="3:3" x14ac:dyDescent="0.2">
      <c r="C703" s="91">
        <v>437</v>
      </c>
    </row>
    <row r="704" spans="3:3" x14ac:dyDescent="0.2">
      <c r="C704" s="91">
        <v>437</v>
      </c>
    </row>
    <row r="705" spans="3:3" x14ac:dyDescent="0.2">
      <c r="C705" s="91">
        <v>437</v>
      </c>
    </row>
    <row r="706" spans="3:3" x14ac:dyDescent="0.2">
      <c r="C706" s="91">
        <v>439</v>
      </c>
    </row>
    <row r="707" spans="3:3" x14ac:dyDescent="0.2">
      <c r="C707" s="91">
        <v>439</v>
      </c>
    </row>
    <row r="708" spans="3:3" x14ac:dyDescent="0.2">
      <c r="C708" s="91">
        <v>439</v>
      </c>
    </row>
    <row r="709" spans="3:3" x14ac:dyDescent="0.2">
      <c r="C709" s="91">
        <v>439</v>
      </c>
    </row>
    <row r="710" spans="3:3" x14ac:dyDescent="0.2">
      <c r="C710" s="91">
        <v>439</v>
      </c>
    </row>
    <row r="711" spans="3:3" x14ac:dyDescent="0.2">
      <c r="C711" s="91">
        <v>440</v>
      </c>
    </row>
    <row r="712" spans="3:3" x14ac:dyDescent="0.2">
      <c r="C712" s="91">
        <v>440</v>
      </c>
    </row>
    <row r="713" spans="3:3" x14ac:dyDescent="0.2">
      <c r="C713" s="91">
        <v>440</v>
      </c>
    </row>
    <row r="714" spans="3:3" x14ac:dyDescent="0.2">
      <c r="C714" s="91">
        <v>440</v>
      </c>
    </row>
    <row r="715" spans="3:3" x14ac:dyDescent="0.2">
      <c r="C715" s="91">
        <v>440</v>
      </c>
    </row>
    <row r="716" spans="3:3" x14ac:dyDescent="0.2">
      <c r="C716" s="91">
        <v>440</v>
      </c>
    </row>
    <row r="717" spans="3:3" x14ac:dyDescent="0.2">
      <c r="C717" s="91">
        <v>440</v>
      </c>
    </row>
    <row r="718" spans="3:3" x14ac:dyDescent="0.2">
      <c r="C718" s="91">
        <v>440</v>
      </c>
    </row>
    <row r="719" spans="3:3" x14ac:dyDescent="0.2">
      <c r="C719" s="91">
        <v>441</v>
      </c>
    </row>
    <row r="720" spans="3:3" x14ac:dyDescent="0.2">
      <c r="C720" s="91">
        <v>441</v>
      </c>
    </row>
    <row r="721" spans="3:3" x14ac:dyDescent="0.2">
      <c r="C721" s="91">
        <v>442</v>
      </c>
    </row>
    <row r="722" spans="3:3" x14ac:dyDescent="0.2">
      <c r="C722" s="91">
        <v>442</v>
      </c>
    </row>
    <row r="723" spans="3:3" x14ac:dyDescent="0.2">
      <c r="C723" s="91">
        <v>443</v>
      </c>
    </row>
    <row r="724" spans="3:3" x14ac:dyDescent="0.2">
      <c r="C724" s="91">
        <v>443</v>
      </c>
    </row>
    <row r="725" spans="3:3" x14ac:dyDescent="0.2">
      <c r="C725" s="91">
        <v>443</v>
      </c>
    </row>
    <row r="726" spans="3:3" x14ac:dyDescent="0.2">
      <c r="C726" s="91">
        <v>443</v>
      </c>
    </row>
    <row r="727" spans="3:3" x14ac:dyDescent="0.2">
      <c r="C727" s="91">
        <v>443</v>
      </c>
    </row>
    <row r="728" spans="3:3" x14ac:dyDescent="0.2">
      <c r="C728" s="91">
        <v>445</v>
      </c>
    </row>
    <row r="729" spans="3:3" x14ac:dyDescent="0.2">
      <c r="C729" s="91">
        <v>446</v>
      </c>
    </row>
    <row r="730" spans="3:3" x14ac:dyDescent="0.2">
      <c r="C730" s="91">
        <v>446</v>
      </c>
    </row>
    <row r="731" spans="3:3" x14ac:dyDescent="0.2">
      <c r="C731" s="91">
        <v>447</v>
      </c>
    </row>
    <row r="732" spans="3:3" x14ac:dyDescent="0.2">
      <c r="C732" s="91">
        <v>447</v>
      </c>
    </row>
    <row r="733" spans="3:3" x14ac:dyDescent="0.2">
      <c r="C733" s="91">
        <v>447</v>
      </c>
    </row>
    <row r="734" spans="3:3" x14ac:dyDescent="0.2">
      <c r="C734" s="91">
        <v>447</v>
      </c>
    </row>
    <row r="735" spans="3:3" x14ac:dyDescent="0.2">
      <c r="C735" s="91">
        <v>448</v>
      </c>
    </row>
    <row r="736" spans="3:3" x14ac:dyDescent="0.2">
      <c r="C736" s="91">
        <v>448</v>
      </c>
    </row>
    <row r="737" spans="3:3" x14ac:dyDescent="0.2">
      <c r="C737" s="91">
        <v>448</v>
      </c>
    </row>
    <row r="738" spans="3:3" x14ac:dyDescent="0.2">
      <c r="C738" s="91">
        <v>449</v>
      </c>
    </row>
    <row r="739" spans="3:3" x14ac:dyDescent="0.2">
      <c r="C739" s="91">
        <v>449</v>
      </c>
    </row>
    <row r="740" spans="3:3" x14ac:dyDescent="0.2">
      <c r="C740" s="91">
        <v>449</v>
      </c>
    </row>
    <row r="741" spans="3:3" x14ac:dyDescent="0.2">
      <c r="C741" s="91">
        <v>449</v>
      </c>
    </row>
    <row r="742" spans="3:3" x14ac:dyDescent="0.2">
      <c r="C742" s="91">
        <v>449</v>
      </c>
    </row>
    <row r="743" spans="3:3" x14ac:dyDescent="0.2">
      <c r="C743" s="91">
        <v>450</v>
      </c>
    </row>
    <row r="744" spans="3:3" x14ac:dyDescent="0.2">
      <c r="C744" s="91">
        <v>451</v>
      </c>
    </row>
    <row r="745" spans="3:3" x14ac:dyDescent="0.2">
      <c r="C745" s="91">
        <v>451</v>
      </c>
    </row>
    <row r="746" spans="3:3" x14ac:dyDescent="0.2">
      <c r="C746" s="91">
        <v>451</v>
      </c>
    </row>
    <row r="747" spans="3:3" x14ac:dyDescent="0.2">
      <c r="C747" s="91">
        <v>453</v>
      </c>
    </row>
    <row r="748" spans="3:3" x14ac:dyDescent="0.2">
      <c r="C748" s="91">
        <v>453</v>
      </c>
    </row>
    <row r="749" spans="3:3" x14ac:dyDescent="0.2">
      <c r="C749" s="91">
        <v>453</v>
      </c>
    </row>
    <row r="750" spans="3:3" x14ac:dyDescent="0.2">
      <c r="C750" s="91">
        <v>453</v>
      </c>
    </row>
    <row r="751" spans="3:3" x14ac:dyDescent="0.2">
      <c r="C751" s="91">
        <v>453</v>
      </c>
    </row>
    <row r="752" spans="3:3" x14ac:dyDescent="0.2">
      <c r="C752" s="91">
        <v>453</v>
      </c>
    </row>
    <row r="753" spans="3:3" x14ac:dyDescent="0.2">
      <c r="C753" s="91">
        <v>453</v>
      </c>
    </row>
    <row r="754" spans="3:3" x14ac:dyDescent="0.2">
      <c r="C754" s="91">
        <v>454</v>
      </c>
    </row>
    <row r="755" spans="3:3" x14ac:dyDescent="0.2">
      <c r="C755" s="91">
        <v>454</v>
      </c>
    </row>
    <row r="756" spans="3:3" x14ac:dyDescent="0.2">
      <c r="C756" s="91">
        <v>455</v>
      </c>
    </row>
    <row r="757" spans="3:3" x14ac:dyDescent="0.2">
      <c r="C757" s="91">
        <v>456</v>
      </c>
    </row>
    <row r="758" spans="3:3" x14ac:dyDescent="0.2">
      <c r="C758" s="91">
        <v>456</v>
      </c>
    </row>
    <row r="759" spans="3:3" x14ac:dyDescent="0.2">
      <c r="C759" s="91">
        <v>456</v>
      </c>
    </row>
    <row r="760" spans="3:3" x14ac:dyDescent="0.2">
      <c r="C760" s="91">
        <v>456</v>
      </c>
    </row>
    <row r="761" spans="3:3" x14ac:dyDescent="0.2">
      <c r="C761" s="91">
        <v>456</v>
      </c>
    </row>
    <row r="762" spans="3:3" x14ac:dyDescent="0.2">
      <c r="C762" s="91">
        <v>457</v>
      </c>
    </row>
    <row r="763" spans="3:3" x14ac:dyDescent="0.2">
      <c r="C763" s="91">
        <v>459</v>
      </c>
    </row>
    <row r="764" spans="3:3" x14ac:dyDescent="0.2">
      <c r="C764" s="91">
        <v>460</v>
      </c>
    </row>
    <row r="765" spans="3:3" x14ac:dyDescent="0.2">
      <c r="C765" s="91">
        <v>460</v>
      </c>
    </row>
    <row r="766" spans="3:3" x14ac:dyDescent="0.2">
      <c r="C766" s="91">
        <v>460</v>
      </c>
    </row>
    <row r="767" spans="3:3" x14ac:dyDescent="0.2">
      <c r="C767" s="91">
        <v>460</v>
      </c>
    </row>
    <row r="768" spans="3:3" x14ac:dyDescent="0.2">
      <c r="C768" s="91">
        <v>461</v>
      </c>
    </row>
    <row r="769" spans="3:3" x14ac:dyDescent="0.2">
      <c r="C769" s="91">
        <v>462</v>
      </c>
    </row>
    <row r="770" spans="3:3" x14ac:dyDescent="0.2">
      <c r="C770" s="91">
        <v>462</v>
      </c>
    </row>
    <row r="771" spans="3:3" x14ac:dyDescent="0.2">
      <c r="C771" s="91">
        <v>462</v>
      </c>
    </row>
    <row r="772" spans="3:3" x14ac:dyDescent="0.2">
      <c r="C772" s="91">
        <v>462</v>
      </c>
    </row>
    <row r="773" spans="3:3" x14ac:dyDescent="0.2">
      <c r="C773" s="91">
        <v>462</v>
      </c>
    </row>
    <row r="774" spans="3:3" x14ac:dyDescent="0.2">
      <c r="C774" s="91">
        <v>463</v>
      </c>
    </row>
    <row r="775" spans="3:3" x14ac:dyDescent="0.2">
      <c r="C775" s="91">
        <v>464</v>
      </c>
    </row>
    <row r="776" spans="3:3" x14ac:dyDescent="0.2">
      <c r="C776" s="91">
        <v>464</v>
      </c>
    </row>
    <row r="777" spans="3:3" x14ac:dyDescent="0.2">
      <c r="C777" s="91">
        <v>465</v>
      </c>
    </row>
    <row r="778" spans="3:3" x14ac:dyDescent="0.2">
      <c r="C778" s="91">
        <v>465</v>
      </c>
    </row>
    <row r="779" spans="3:3" x14ac:dyDescent="0.2">
      <c r="C779" s="91">
        <v>466</v>
      </c>
    </row>
    <row r="780" spans="3:3" x14ac:dyDescent="0.2">
      <c r="C780" s="91">
        <v>467</v>
      </c>
    </row>
    <row r="781" spans="3:3" x14ac:dyDescent="0.2">
      <c r="C781" s="91">
        <v>467</v>
      </c>
    </row>
    <row r="782" spans="3:3" x14ac:dyDescent="0.2">
      <c r="C782" s="91">
        <v>467</v>
      </c>
    </row>
    <row r="783" spans="3:3" x14ac:dyDescent="0.2">
      <c r="C783" s="91">
        <v>468</v>
      </c>
    </row>
    <row r="784" spans="3:3" x14ac:dyDescent="0.2">
      <c r="C784" s="91">
        <v>468</v>
      </c>
    </row>
    <row r="785" spans="3:3" x14ac:dyDescent="0.2">
      <c r="C785" s="91">
        <v>468</v>
      </c>
    </row>
    <row r="786" spans="3:3" x14ac:dyDescent="0.2">
      <c r="C786" s="91">
        <v>468</v>
      </c>
    </row>
    <row r="787" spans="3:3" x14ac:dyDescent="0.2">
      <c r="C787" s="91">
        <v>469</v>
      </c>
    </row>
    <row r="788" spans="3:3" x14ac:dyDescent="0.2">
      <c r="C788" s="91">
        <v>469</v>
      </c>
    </row>
    <row r="789" spans="3:3" x14ac:dyDescent="0.2">
      <c r="C789" s="91">
        <v>471</v>
      </c>
    </row>
    <row r="790" spans="3:3" x14ac:dyDescent="0.2">
      <c r="C790" s="91">
        <v>471</v>
      </c>
    </row>
    <row r="791" spans="3:3" x14ac:dyDescent="0.2">
      <c r="C791" s="91">
        <v>472</v>
      </c>
    </row>
    <row r="792" spans="3:3" x14ac:dyDescent="0.2">
      <c r="C792" s="91">
        <v>473</v>
      </c>
    </row>
    <row r="793" spans="3:3" x14ac:dyDescent="0.2">
      <c r="C793" s="91">
        <v>473</v>
      </c>
    </row>
    <row r="794" spans="3:3" x14ac:dyDescent="0.2">
      <c r="C794" s="91">
        <v>473</v>
      </c>
    </row>
    <row r="795" spans="3:3" x14ac:dyDescent="0.2">
      <c r="C795" s="91">
        <v>473</v>
      </c>
    </row>
    <row r="796" spans="3:3" x14ac:dyDescent="0.2">
      <c r="C796" s="91">
        <v>474</v>
      </c>
    </row>
    <row r="797" spans="3:3" x14ac:dyDescent="0.2">
      <c r="C797" s="91">
        <v>475</v>
      </c>
    </row>
    <row r="798" spans="3:3" x14ac:dyDescent="0.2">
      <c r="C798" s="91">
        <v>477</v>
      </c>
    </row>
    <row r="799" spans="3:3" x14ac:dyDescent="0.2">
      <c r="C799" s="91">
        <v>477</v>
      </c>
    </row>
    <row r="800" spans="3:3" x14ac:dyDescent="0.2">
      <c r="C800" s="91">
        <v>477</v>
      </c>
    </row>
    <row r="801" spans="3:3" x14ac:dyDescent="0.2">
      <c r="C801" s="91">
        <v>479</v>
      </c>
    </row>
    <row r="802" spans="3:3" x14ac:dyDescent="0.2">
      <c r="C802" s="91">
        <v>479</v>
      </c>
    </row>
    <row r="803" spans="3:3" x14ac:dyDescent="0.2">
      <c r="C803" s="91">
        <v>480</v>
      </c>
    </row>
    <row r="804" spans="3:3" x14ac:dyDescent="0.2">
      <c r="C804" s="91">
        <v>481</v>
      </c>
    </row>
    <row r="805" spans="3:3" x14ac:dyDescent="0.2">
      <c r="C805" s="91">
        <v>481</v>
      </c>
    </row>
    <row r="806" spans="3:3" x14ac:dyDescent="0.2">
      <c r="C806" s="91">
        <v>481</v>
      </c>
    </row>
    <row r="807" spans="3:3" x14ac:dyDescent="0.2">
      <c r="C807" s="91">
        <v>481</v>
      </c>
    </row>
    <row r="808" spans="3:3" x14ac:dyDescent="0.2">
      <c r="C808" s="91">
        <v>482</v>
      </c>
    </row>
    <row r="809" spans="3:3" x14ac:dyDescent="0.2">
      <c r="C809" s="91">
        <v>482</v>
      </c>
    </row>
    <row r="810" spans="3:3" x14ac:dyDescent="0.2">
      <c r="C810" s="91">
        <v>482</v>
      </c>
    </row>
    <row r="811" spans="3:3" x14ac:dyDescent="0.2">
      <c r="C811" s="91">
        <v>482</v>
      </c>
    </row>
    <row r="812" spans="3:3" x14ac:dyDescent="0.2">
      <c r="C812" s="91">
        <v>483</v>
      </c>
    </row>
    <row r="813" spans="3:3" x14ac:dyDescent="0.2">
      <c r="C813" s="91">
        <v>483</v>
      </c>
    </row>
    <row r="814" spans="3:3" x14ac:dyDescent="0.2">
      <c r="C814" s="91">
        <v>483</v>
      </c>
    </row>
    <row r="815" spans="3:3" x14ac:dyDescent="0.2">
      <c r="C815" s="91">
        <v>483</v>
      </c>
    </row>
    <row r="816" spans="3:3" x14ac:dyDescent="0.2">
      <c r="C816" s="91">
        <v>483</v>
      </c>
    </row>
    <row r="817" spans="3:3" x14ac:dyDescent="0.2">
      <c r="C817" s="91">
        <v>483</v>
      </c>
    </row>
    <row r="818" spans="3:3" x14ac:dyDescent="0.2">
      <c r="C818" s="91">
        <v>484</v>
      </c>
    </row>
    <row r="819" spans="3:3" x14ac:dyDescent="0.2">
      <c r="C819" s="91">
        <v>484</v>
      </c>
    </row>
    <row r="820" spans="3:3" x14ac:dyDescent="0.2">
      <c r="C820" s="91">
        <v>484</v>
      </c>
    </row>
    <row r="821" spans="3:3" x14ac:dyDescent="0.2">
      <c r="C821" s="91">
        <v>485</v>
      </c>
    </row>
    <row r="822" spans="3:3" x14ac:dyDescent="0.2">
      <c r="C822" s="91">
        <v>487</v>
      </c>
    </row>
    <row r="823" spans="3:3" x14ac:dyDescent="0.2">
      <c r="C823" s="91">
        <v>487</v>
      </c>
    </row>
    <row r="824" spans="3:3" x14ac:dyDescent="0.2">
      <c r="C824" s="91">
        <v>487</v>
      </c>
    </row>
    <row r="825" spans="3:3" x14ac:dyDescent="0.2">
      <c r="C825" s="91">
        <v>487</v>
      </c>
    </row>
    <row r="826" spans="3:3" x14ac:dyDescent="0.2">
      <c r="C826" s="91">
        <v>487</v>
      </c>
    </row>
    <row r="827" spans="3:3" x14ac:dyDescent="0.2">
      <c r="C827" s="91">
        <v>487</v>
      </c>
    </row>
    <row r="828" spans="3:3" x14ac:dyDescent="0.2">
      <c r="C828" s="91">
        <v>487</v>
      </c>
    </row>
    <row r="829" spans="3:3" x14ac:dyDescent="0.2">
      <c r="C829" s="91">
        <v>488</v>
      </c>
    </row>
    <row r="830" spans="3:3" x14ac:dyDescent="0.2">
      <c r="C830" s="91">
        <v>488</v>
      </c>
    </row>
    <row r="831" spans="3:3" x14ac:dyDescent="0.2">
      <c r="C831" s="91">
        <v>488</v>
      </c>
    </row>
    <row r="832" spans="3:3" x14ac:dyDescent="0.2">
      <c r="C832" s="91">
        <v>489</v>
      </c>
    </row>
    <row r="833" spans="3:3" x14ac:dyDescent="0.2">
      <c r="C833" s="91">
        <v>490</v>
      </c>
    </row>
    <row r="834" spans="3:3" x14ac:dyDescent="0.2">
      <c r="C834" s="91">
        <v>490</v>
      </c>
    </row>
    <row r="835" spans="3:3" x14ac:dyDescent="0.2">
      <c r="C835" s="91">
        <v>492</v>
      </c>
    </row>
    <row r="836" spans="3:3" x14ac:dyDescent="0.2">
      <c r="C836" s="91">
        <v>492</v>
      </c>
    </row>
    <row r="837" spans="3:3" x14ac:dyDescent="0.2">
      <c r="C837" s="91">
        <v>494</v>
      </c>
    </row>
    <row r="838" spans="3:3" x14ac:dyDescent="0.2">
      <c r="C838" s="91">
        <v>494</v>
      </c>
    </row>
    <row r="839" spans="3:3" x14ac:dyDescent="0.2">
      <c r="C839" s="91">
        <v>494</v>
      </c>
    </row>
    <row r="840" spans="3:3" x14ac:dyDescent="0.2">
      <c r="C840" s="91">
        <v>494</v>
      </c>
    </row>
    <row r="841" spans="3:3" x14ac:dyDescent="0.2">
      <c r="C841" s="91">
        <v>495</v>
      </c>
    </row>
    <row r="842" spans="3:3" x14ac:dyDescent="0.2">
      <c r="C842" s="91">
        <v>495</v>
      </c>
    </row>
    <row r="843" spans="3:3" x14ac:dyDescent="0.2">
      <c r="C843" s="91">
        <v>495</v>
      </c>
    </row>
    <row r="844" spans="3:3" x14ac:dyDescent="0.2">
      <c r="C844" s="91">
        <v>496</v>
      </c>
    </row>
    <row r="845" spans="3:3" x14ac:dyDescent="0.2">
      <c r="C845" s="91">
        <v>496</v>
      </c>
    </row>
    <row r="846" spans="3:3" x14ac:dyDescent="0.2">
      <c r="C846" s="91">
        <v>497</v>
      </c>
    </row>
    <row r="847" spans="3:3" x14ac:dyDescent="0.2">
      <c r="C847" s="91">
        <v>500</v>
      </c>
    </row>
    <row r="848" spans="3:3" x14ac:dyDescent="0.2">
      <c r="C848" s="91">
        <v>500</v>
      </c>
    </row>
    <row r="849" spans="3:3" x14ac:dyDescent="0.2">
      <c r="C849" s="91">
        <v>500</v>
      </c>
    </row>
    <row r="850" spans="3:3" x14ac:dyDescent="0.2">
      <c r="C850" s="91">
        <v>500</v>
      </c>
    </row>
    <row r="851" spans="3:3" x14ac:dyDescent="0.2">
      <c r="C851" s="91">
        <v>500</v>
      </c>
    </row>
    <row r="852" spans="3:3" x14ac:dyDescent="0.2">
      <c r="C852" s="91">
        <v>501</v>
      </c>
    </row>
    <row r="853" spans="3:3" x14ac:dyDescent="0.2">
      <c r="C853" s="91">
        <v>501</v>
      </c>
    </row>
    <row r="854" spans="3:3" x14ac:dyDescent="0.2">
      <c r="C854" s="91">
        <v>502</v>
      </c>
    </row>
    <row r="855" spans="3:3" x14ac:dyDescent="0.2">
      <c r="C855" s="91">
        <v>502</v>
      </c>
    </row>
    <row r="856" spans="3:3" x14ac:dyDescent="0.2">
      <c r="C856" s="91">
        <v>502</v>
      </c>
    </row>
    <row r="857" spans="3:3" x14ac:dyDescent="0.2">
      <c r="C857" s="91">
        <v>502</v>
      </c>
    </row>
    <row r="858" spans="3:3" x14ac:dyDescent="0.2">
      <c r="C858" s="91">
        <v>503</v>
      </c>
    </row>
    <row r="859" spans="3:3" x14ac:dyDescent="0.2">
      <c r="C859" s="91">
        <v>503</v>
      </c>
    </row>
    <row r="860" spans="3:3" x14ac:dyDescent="0.2">
      <c r="C860" s="91">
        <v>504</v>
      </c>
    </row>
    <row r="861" spans="3:3" x14ac:dyDescent="0.2">
      <c r="C861" s="91">
        <v>506</v>
      </c>
    </row>
    <row r="862" spans="3:3" x14ac:dyDescent="0.2">
      <c r="C862" s="91">
        <v>507</v>
      </c>
    </row>
    <row r="863" spans="3:3" x14ac:dyDescent="0.2">
      <c r="C863" s="91">
        <v>507</v>
      </c>
    </row>
    <row r="864" spans="3:3" x14ac:dyDescent="0.2">
      <c r="C864" s="91">
        <v>507</v>
      </c>
    </row>
    <row r="865" spans="3:3" x14ac:dyDescent="0.2">
      <c r="C865" s="91">
        <v>508</v>
      </c>
    </row>
    <row r="866" spans="3:3" x14ac:dyDescent="0.2">
      <c r="C866" s="91">
        <v>508</v>
      </c>
    </row>
    <row r="867" spans="3:3" x14ac:dyDescent="0.2">
      <c r="C867" s="91">
        <v>509</v>
      </c>
    </row>
    <row r="868" spans="3:3" x14ac:dyDescent="0.2">
      <c r="C868" s="91">
        <v>510</v>
      </c>
    </row>
    <row r="869" spans="3:3" x14ac:dyDescent="0.2">
      <c r="C869" s="91">
        <v>510</v>
      </c>
    </row>
    <row r="870" spans="3:3" x14ac:dyDescent="0.2">
      <c r="C870" s="91">
        <v>510</v>
      </c>
    </row>
    <row r="871" spans="3:3" x14ac:dyDescent="0.2">
      <c r="C871" s="91">
        <v>511</v>
      </c>
    </row>
    <row r="872" spans="3:3" x14ac:dyDescent="0.2">
      <c r="C872" s="91">
        <v>511</v>
      </c>
    </row>
    <row r="873" spans="3:3" x14ac:dyDescent="0.2">
      <c r="C873" s="91">
        <v>511</v>
      </c>
    </row>
    <row r="874" spans="3:3" x14ac:dyDescent="0.2">
      <c r="C874" s="91">
        <v>511</v>
      </c>
    </row>
    <row r="875" spans="3:3" x14ac:dyDescent="0.2">
      <c r="C875" s="91">
        <v>513</v>
      </c>
    </row>
    <row r="876" spans="3:3" x14ac:dyDescent="0.2">
      <c r="C876" s="91">
        <v>514</v>
      </c>
    </row>
    <row r="877" spans="3:3" x14ac:dyDescent="0.2">
      <c r="C877" s="91">
        <v>515</v>
      </c>
    </row>
    <row r="878" spans="3:3" x14ac:dyDescent="0.2">
      <c r="C878" s="91">
        <v>515</v>
      </c>
    </row>
    <row r="879" spans="3:3" x14ac:dyDescent="0.2">
      <c r="C879" s="91">
        <v>519</v>
      </c>
    </row>
    <row r="880" spans="3:3" x14ac:dyDescent="0.2">
      <c r="C880" s="91">
        <v>519</v>
      </c>
    </row>
    <row r="881" spans="3:3" x14ac:dyDescent="0.2">
      <c r="C881" s="91">
        <v>519</v>
      </c>
    </row>
    <row r="882" spans="3:3" x14ac:dyDescent="0.2">
      <c r="C882" s="91">
        <v>520</v>
      </c>
    </row>
    <row r="883" spans="3:3" x14ac:dyDescent="0.2">
      <c r="C883" s="91">
        <v>522</v>
      </c>
    </row>
    <row r="884" spans="3:3" x14ac:dyDescent="0.2">
      <c r="C884" s="91">
        <v>522</v>
      </c>
    </row>
    <row r="885" spans="3:3" x14ac:dyDescent="0.2">
      <c r="C885" s="91">
        <v>522</v>
      </c>
    </row>
    <row r="886" spans="3:3" x14ac:dyDescent="0.2">
      <c r="C886" s="91">
        <v>525</v>
      </c>
    </row>
    <row r="887" spans="3:3" x14ac:dyDescent="0.2">
      <c r="C887" s="91">
        <v>525</v>
      </c>
    </row>
    <row r="888" spans="3:3" x14ac:dyDescent="0.2">
      <c r="C888" s="91">
        <v>526</v>
      </c>
    </row>
    <row r="889" spans="3:3" x14ac:dyDescent="0.2">
      <c r="C889" s="91">
        <v>526</v>
      </c>
    </row>
    <row r="890" spans="3:3" x14ac:dyDescent="0.2">
      <c r="C890" s="91">
        <v>526</v>
      </c>
    </row>
    <row r="891" spans="3:3" x14ac:dyDescent="0.2">
      <c r="C891" s="91">
        <v>527</v>
      </c>
    </row>
    <row r="892" spans="3:3" x14ac:dyDescent="0.2">
      <c r="C892" s="91">
        <v>528</v>
      </c>
    </row>
    <row r="893" spans="3:3" x14ac:dyDescent="0.2">
      <c r="C893" s="91">
        <v>528</v>
      </c>
    </row>
    <row r="894" spans="3:3" x14ac:dyDescent="0.2">
      <c r="C894" s="91">
        <v>528</v>
      </c>
    </row>
    <row r="895" spans="3:3" x14ac:dyDescent="0.2">
      <c r="C895" s="91">
        <v>528</v>
      </c>
    </row>
    <row r="896" spans="3:3" x14ac:dyDescent="0.2">
      <c r="C896" s="91">
        <v>528</v>
      </c>
    </row>
    <row r="897" spans="3:3" x14ac:dyDescent="0.2">
      <c r="C897" s="91">
        <v>528</v>
      </c>
    </row>
    <row r="898" spans="3:3" x14ac:dyDescent="0.2">
      <c r="C898" s="91">
        <v>529</v>
      </c>
    </row>
    <row r="899" spans="3:3" x14ac:dyDescent="0.2">
      <c r="C899" s="91">
        <v>535</v>
      </c>
    </row>
    <row r="900" spans="3:3" x14ac:dyDescent="0.2">
      <c r="C900" s="91">
        <v>538</v>
      </c>
    </row>
    <row r="901" spans="3:3" x14ac:dyDescent="0.2">
      <c r="C901" s="91">
        <v>539</v>
      </c>
    </row>
    <row r="902" spans="3:3" x14ac:dyDescent="0.2">
      <c r="C902" s="91">
        <v>539</v>
      </c>
    </row>
    <row r="903" spans="3:3" x14ac:dyDescent="0.2">
      <c r="C903" s="91">
        <v>539</v>
      </c>
    </row>
    <row r="904" spans="3:3" x14ac:dyDescent="0.2">
      <c r="C904" s="91">
        <v>539</v>
      </c>
    </row>
    <row r="905" spans="3:3" x14ac:dyDescent="0.2">
      <c r="C905" s="91">
        <v>539</v>
      </c>
    </row>
    <row r="906" spans="3:3" x14ac:dyDescent="0.2">
      <c r="C906" s="91">
        <v>539</v>
      </c>
    </row>
    <row r="907" spans="3:3" x14ac:dyDescent="0.2">
      <c r="C907" s="91">
        <v>540</v>
      </c>
    </row>
    <row r="908" spans="3:3" x14ac:dyDescent="0.2">
      <c r="C908" s="91">
        <v>541</v>
      </c>
    </row>
    <row r="909" spans="3:3" x14ac:dyDescent="0.2">
      <c r="C909" s="91">
        <v>543</v>
      </c>
    </row>
    <row r="910" spans="3:3" x14ac:dyDescent="0.2">
      <c r="C910" s="91">
        <v>544</v>
      </c>
    </row>
    <row r="911" spans="3:3" x14ac:dyDescent="0.2">
      <c r="C911" s="91">
        <v>544</v>
      </c>
    </row>
    <row r="912" spans="3:3" x14ac:dyDescent="0.2">
      <c r="C912" s="91">
        <v>544</v>
      </c>
    </row>
    <row r="913" spans="3:3" x14ac:dyDescent="0.2">
      <c r="C913" s="91">
        <v>544</v>
      </c>
    </row>
    <row r="914" spans="3:3" x14ac:dyDescent="0.2">
      <c r="C914" s="91">
        <v>546</v>
      </c>
    </row>
    <row r="915" spans="3:3" x14ac:dyDescent="0.2">
      <c r="C915" s="91">
        <v>546</v>
      </c>
    </row>
    <row r="916" spans="3:3" x14ac:dyDescent="0.2">
      <c r="C916" s="91">
        <v>547</v>
      </c>
    </row>
    <row r="917" spans="3:3" x14ac:dyDescent="0.2">
      <c r="C917" s="91">
        <v>549</v>
      </c>
    </row>
    <row r="918" spans="3:3" x14ac:dyDescent="0.2">
      <c r="C918" s="91">
        <v>549</v>
      </c>
    </row>
    <row r="919" spans="3:3" x14ac:dyDescent="0.2">
      <c r="C919" s="91">
        <v>550</v>
      </c>
    </row>
    <row r="920" spans="3:3" x14ac:dyDescent="0.2">
      <c r="C920" s="91">
        <v>550</v>
      </c>
    </row>
    <row r="921" spans="3:3" x14ac:dyDescent="0.2">
      <c r="C921" s="91">
        <v>552</v>
      </c>
    </row>
    <row r="922" spans="3:3" x14ac:dyDescent="0.2">
      <c r="C922" s="91">
        <v>552</v>
      </c>
    </row>
    <row r="923" spans="3:3" x14ac:dyDescent="0.2">
      <c r="C923" s="91">
        <v>553</v>
      </c>
    </row>
    <row r="924" spans="3:3" x14ac:dyDescent="0.2">
      <c r="C924" s="91">
        <v>553</v>
      </c>
    </row>
    <row r="925" spans="3:3" x14ac:dyDescent="0.2">
      <c r="C925" s="91">
        <v>555</v>
      </c>
    </row>
    <row r="926" spans="3:3" x14ac:dyDescent="0.2">
      <c r="C926" s="91">
        <v>558</v>
      </c>
    </row>
    <row r="927" spans="3:3" x14ac:dyDescent="0.2">
      <c r="C927" s="91">
        <v>560</v>
      </c>
    </row>
    <row r="928" spans="3:3" x14ac:dyDescent="0.2">
      <c r="C928" s="91">
        <v>560</v>
      </c>
    </row>
    <row r="929" spans="3:3" x14ac:dyDescent="0.2">
      <c r="C929" s="91">
        <v>560</v>
      </c>
    </row>
    <row r="930" spans="3:3" x14ac:dyDescent="0.2">
      <c r="C930" s="91">
        <v>561</v>
      </c>
    </row>
    <row r="931" spans="3:3" x14ac:dyDescent="0.2">
      <c r="C931" s="91">
        <v>562</v>
      </c>
    </row>
    <row r="932" spans="3:3" x14ac:dyDescent="0.2">
      <c r="C932" s="91">
        <v>563</v>
      </c>
    </row>
    <row r="933" spans="3:3" x14ac:dyDescent="0.2">
      <c r="C933" s="91">
        <v>563</v>
      </c>
    </row>
    <row r="934" spans="3:3" x14ac:dyDescent="0.2">
      <c r="C934" s="91">
        <v>563</v>
      </c>
    </row>
    <row r="935" spans="3:3" x14ac:dyDescent="0.2">
      <c r="C935" s="91">
        <v>564</v>
      </c>
    </row>
    <row r="936" spans="3:3" x14ac:dyDescent="0.2">
      <c r="C936" s="91">
        <v>566</v>
      </c>
    </row>
    <row r="937" spans="3:3" x14ac:dyDescent="0.2">
      <c r="C937" s="91">
        <v>569</v>
      </c>
    </row>
    <row r="938" spans="3:3" x14ac:dyDescent="0.2">
      <c r="C938" s="91">
        <v>573</v>
      </c>
    </row>
    <row r="939" spans="3:3" x14ac:dyDescent="0.2">
      <c r="C939" s="91">
        <v>573</v>
      </c>
    </row>
    <row r="940" spans="3:3" x14ac:dyDescent="0.2">
      <c r="C940" s="91">
        <v>573</v>
      </c>
    </row>
    <row r="941" spans="3:3" x14ac:dyDescent="0.2">
      <c r="C941" s="91">
        <v>576</v>
      </c>
    </row>
    <row r="942" spans="3:3" x14ac:dyDescent="0.2">
      <c r="C942" s="91">
        <v>577</v>
      </c>
    </row>
    <row r="943" spans="3:3" x14ac:dyDescent="0.2">
      <c r="C943" s="91">
        <v>577</v>
      </c>
    </row>
    <row r="944" spans="3:3" x14ac:dyDescent="0.2">
      <c r="C944" s="91">
        <v>578</v>
      </c>
    </row>
    <row r="945" spans="3:3" x14ac:dyDescent="0.2">
      <c r="C945" s="91">
        <v>578</v>
      </c>
    </row>
    <row r="946" spans="3:3" x14ac:dyDescent="0.2">
      <c r="C946" s="91">
        <v>579</v>
      </c>
    </row>
    <row r="947" spans="3:3" x14ac:dyDescent="0.2">
      <c r="C947" s="91">
        <v>581</v>
      </c>
    </row>
    <row r="948" spans="3:3" x14ac:dyDescent="0.2">
      <c r="C948" s="91">
        <v>581</v>
      </c>
    </row>
    <row r="949" spans="3:3" x14ac:dyDescent="0.2">
      <c r="C949" s="91">
        <v>581</v>
      </c>
    </row>
    <row r="950" spans="3:3" x14ac:dyDescent="0.2">
      <c r="C950" s="91">
        <v>581</v>
      </c>
    </row>
    <row r="951" spans="3:3" x14ac:dyDescent="0.2">
      <c r="C951" s="91">
        <v>582</v>
      </c>
    </row>
    <row r="952" spans="3:3" x14ac:dyDescent="0.2">
      <c r="C952" s="91">
        <v>583</v>
      </c>
    </row>
    <row r="953" spans="3:3" x14ac:dyDescent="0.2">
      <c r="C953" s="91">
        <v>585</v>
      </c>
    </row>
    <row r="954" spans="3:3" x14ac:dyDescent="0.2">
      <c r="C954" s="91">
        <v>585</v>
      </c>
    </row>
    <row r="955" spans="3:3" x14ac:dyDescent="0.2">
      <c r="C955" s="91">
        <v>588</v>
      </c>
    </row>
    <row r="956" spans="3:3" x14ac:dyDescent="0.2">
      <c r="C956" s="91">
        <v>595</v>
      </c>
    </row>
    <row r="957" spans="3:3" x14ac:dyDescent="0.2">
      <c r="C957" s="91">
        <v>597</v>
      </c>
    </row>
    <row r="958" spans="3:3" x14ac:dyDescent="0.2">
      <c r="C958" s="91">
        <v>599</v>
      </c>
    </row>
    <row r="959" spans="3:3" x14ac:dyDescent="0.2">
      <c r="C959" s="91">
        <v>600</v>
      </c>
    </row>
    <row r="960" spans="3:3" x14ac:dyDescent="0.2">
      <c r="C960" s="91">
        <v>602</v>
      </c>
    </row>
    <row r="961" spans="3:3" x14ac:dyDescent="0.2">
      <c r="C961" s="91">
        <v>603</v>
      </c>
    </row>
    <row r="962" spans="3:3" x14ac:dyDescent="0.2">
      <c r="C962" s="91">
        <v>604</v>
      </c>
    </row>
    <row r="963" spans="3:3" x14ac:dyDescent="0.2">
      <c r="C963" s="91">
        <v>604</v>
      </c>
    </row>
    <row r="964" spans="3:3" x14ac:dyDescent="0.2">
      <c r="C964" s="91">
        <v>604</v>
      </c>
    </row>
    <row r="965" spans="3:3" x14ac:dyDescent="0.2">
      <c r="C965" s="91">
        <v>605</v>
      </c>
    </row>
    <row r="966" spans="3:3" x14ac:dyDescent="0.2">
      <c r="C966" s="91">
        <v>605</v>
      </c>
    </row>
    <row r="967" spans="3:3" x14ac:dyDescent="0.2">
      <c r="C967" s="91">
        <v>606</v>
      </c>
    </row>
    <row r="968" spans="3:3" x14ac:dyDescent="0.2">
      <c r="C968" s="91">
        <v>608</v>
      </c>
    </row>
    <row r="969" spans="3:3" x14ac:dyDescent="0.2">
      <c r="C969" s="91">
        <v>612</v>
      </c>
    </row>
    <row r="970" spans="3:3" x14ac:dyDescent="0.2">
      <c r="C970" s="91">
        <v>612</v>
      </c>
    </row>
    <row r="971" spans="3:3" x14ac:dyDescent="0.2">
      <c r="C971" s="91">
        <v>613</v>
      </c>
    </row>
    <row r="972" spans="3:3" x14ac:dyDescent="0.2">
      <c r="C972" s="91">
        <v>613</v>
      </c>
    </row>
    <row r="973" spans="3:3" x14ac:dyDescent="0.2">
      <c r="C973" s="91">
        <v>615</v>
      </c>
    </row>
    <row r="974" spans="3:3" x14ac:dyDescent="0.2">
      <c r="C974" s="91">
        <v>617</v>
      </c>
    </row>
    <row r="975" spans="3:3" x14ac:dyDescent="0.2">
      <c r="C975" s="91">
        <v>621</v>
      </c>
    </row>
    <row r="976" spans="3:3" x14ac:dyDescent="0.2">
      <c r="C976" s="91">
        <v>629</v>
      </c>
    </row>
    <row r="977" spans="3:3" x14ac:dyDescent="0.2">
      <c r="C977" s="91">
        <v>632</v>
      </c>
    </row>
    <row r="978" spans="3:3" x14ac:dyDescent="0.2">
      <c r="C978" s="91">
        <v>637</v>
      </c>
    </row>
    <row r="979" spans="3:3" x14ac:dyDescent="0.2">
      <c r="C979" s="91">
        <v>637</v>
      </c>
    </row>
    <row r="980" spans="3:3" x14ac:dyDescent="0.2">
      <c r="C980" s="91">
        <v>640</v>
      </c>
    </row>
    <row r="981" spans="3:3" x14ac:dyDescent="0.2">
      <c r="C981" s="91">
        <v>640</v>
      </c>
    </row>
    <row r="982" spans="3:3" x14ac:dyDescent="0.2">
      <c r="C982" s="91">
        <v>644</v>
      </c>
    </row>
    <row r="983" spans="3:3" x14ac:dyDescent="0.2">
      <c r="C983" s="91">
        <v>644</v>
      </c>
    </row>
    <row r="984" spans="3:3" x14ac:dyDescent="0.2">
      <c r="C984" s="91">
        <v>664</v>
      </c>
    </row>
    <row r="985" spans="3:3" x14ac:dyDescent="0.2">
      <c r="C985" s="91">
        <v>665</v>
      </c>
    </row>
    <row r="986" spans="3:3" x14ac:dyDescent="0.2">
      <c r="C986" s="91">
        <v>668</v>
      </c>
    </row>
    <row r="987" spans="3:3" x14ac:dyDescent="0.2">
      <c r="C987" s="91">
        <v>672</v>
      </c>
    </row>
    <row r="988" spans="3:3" x14ac:dyDescent="0.2">
      <c r="C988" s="91">
        <v>674</v>
      </c>
    </row>
    <row r="989" spans="3:3" x14ac:dyDescent="0.2">
      <c r="C989" s="91">
        <v>675</v>
      </c>
    </row>
    <row r="990" spans="3:3" x14ac:dyDescent="0.2">
      <c r="C990" s="91">
        <v>677</v>
      </c>
    </row>
    <row r="991" spans="3:3" x14ac:dyDescent="0.2">
      <c r="C991" s="91">
        <v>681</v>
      </c>
    </row>
    <row r="992" spans="3:3" x14ac:dyDescent="0.2">
      <c r="C992" s="91">
        <v>683</v>
      </c>
    </row>
    <row r="993" spans="3:3" x14ac:dyDescent="0.2">
      <c r="C993" s="91">
        <v>691</v>
      </c>
    </row>
    <row r="994" spans="3:3" x14ac:dyDescent="0.2">
      <c r="C994" s="91">
        <v>693</v>
      </c>
    </row>
    <row r="995" spans="3:3" x14ac:dyDescent="0.2">
      <c r="C995" s="91">
        <v>710</v>
      </c>
    </row>
    <row r="996" spans="3:3" x14ac:dyDescent="0.2">
      <c r="C996" s="91">
        <v>719</v>
      </c>
    </row>
    <row r="997" spans="3:3" x14ac:dyDescent="0.2">
      <c r="C997" s="91">
        <v>720</v>
      </c>
    </row>
    <row r="998" spans="3:3" x14ac:dyDescent="0.2">
      <c r="C998" s="91">
        <v>731</v>
      </c>
    </row>
    <row r="999" spans="3:3" x14ac:dyDescent="0.2">
      <c r="C999" s="91">
        <v>747</v>
      </c>
    </row>
    <row r="1000" spans="3:3" x14ac:dyDescent="0.2">
      <c r="C1000" s="91">
        <v>765</v>
      </c>
    </row>
    <row r="1001" spans="3:3" x14ac:dyDescent="0.2">
      <c r="C1001" s="91">
        <v>805</v>
      </c>
    </row>
    <row r="1002" spans="3:3" x14ac:dyDescent="0.2">
      <c r="C1002" s="92">
        <v>806</v>
      </c>
    </row>
    <row r="1007" spans="3:3" x14ac:dyDescent="0.2">
      <c r="C1007" t="s">
        <v>1</v>
      </c>
    </row>
    <row r="1008" spans="3:3" x14ac:dyDescent="0.2">
      <c r="C1008" t="s">
        <v>1</v>
      </c>
    </row>
    <row r="1009" spans="3:3" x14ac:dyDescent="0.2">
      <c r="C1009" t="s">
        <v>1</v>
      </c>
    </row>
    <row r="1010" spans="3:3" x14ac:dyDescent="0.2">
      <c r="C1010" t="s">
        <v>1</v>
      </c>
    </row>
    <row r="1011" spans="3:3" x14ac:dyDescent="0.2">
      <c r="C1011" t="s">
        <v>1</v>
      </c>
    </row>
    <row r="1012" spans="3:3" x14ac:dyDescent="0.2">
      <c r="C1012" t="s">
        <v>1</v>
      </c>
    </row>
    <row r="1013" spans="3:3" x14ac:dyDescent="0.2">
      <c r="C1013" t="s">
        <v>1</v>
      </c>
    </row>
    <row r="1014" spans="3:3" x14ac:dyDescent="0.2">
      <c r="C1014" t="s">
        <v>1</v>
      </c>
    </row>
    <row r="1015" spans="3:3" x14ac:dyDescent="0.2">
      <c r="C1015" t="s">
        <v>1</v>
      </c>
    </row>
    <row r="1016" spans="3:3" x14ac:dyDescent="0.2">
      <c r="C1016" t="s">
        <v>1</v>
      </c>
    </row>
    <row r="1017" spans="3:3" x14ac:dyDescent="0.2">
      <c r="C1017" t="s">
        <v>1</v>
      </c>
    </row>
    <row r="1018" spans="3:3" x14ac:dyDescent="0.2">
      <c r="C1018" t="s">
        <v>1</v>
      </c>
    </row>
    <row r="1019" spans="3:3" x14ac:dyDescent="0.2">
      <c r="C1019" t="s">
        <v>1</v>
      </c>
    </row>
    <row r="1020" spans="3:3" x14ac:dyDescent="0.2">
      <c r="C1020" t="s">
        <v>1</v>
      </c>
    </row>
    <row r="1021" spans="3:3" x14ac:dyDescent="0.2">
      <c r="C1021" t="s">
        <v>1</v>
      </c>
    </row>
    <row r="1022" spans="3:3" x14ac:dyDescent="0.2">
      <c r="C1022" t="s">
        <v>1</v>
      </c>
    </row>
    <row r="1023" spans="3:3" x14ac:dyDescent="0.2">
      <c r="C1023" t="s">
        <v>1</v>
      </c>
    </row>
    <row r="1024" spans="3:3" x14ac:dyDescent="0.2">
      <c r="C1024" t="s">
        <v>1</v>
      </c>
    </row>
    <row r="1025" spans="3:3" x14ac:dyDescent="0.2">
      <c r="C1025" t="s">
        <v>1</v>
      </c>
    </row>
    <row r="1026" spans="3:3" x14ac:dyDescent="0.2">
      <c r="C1026" t="s">
        <v>1</v>
      </c>
    </row>
    <row r="1027" spans="3:3" x14ac:dyDescent="0.2">
      <c r="C1027" t="s">
        <v>1</v>
      </c>
    </row>
    <row r="1028" spans="3:3" x14ac:dyDescent="0.2">
      <c r="C1028" t="s">
        <v>1</v>
      </c>
    </row>
    <row r="1029" spans="3:3" x14ac:dyDescent="0.2">
      <c r="C1029" t="s">
        <v>1</v>
      </c>
    </row>
    <row r="1030" spans="3:3" x14ac:dyDescent="0.2">
      <c r="C1030" t="s">
        <v>1</v>
      </c>
    </row>
    <row r="1031" spans="3:3" x14ac:dyDescent="0.2">
      <c r="C1031" t="s">
        <v>1</v>
      </c>
    </row>
    <row r="1032" spans="3:3" x14ac:dyDescent="0.2">
      <c r="C1032" t="s">
        <v>1</v>
      </c>
    </row>
    <row r="1033" spans="3:3" x14ac:dyDescent="0.2">
      <c r="C1033" t="s">
        <v>1</v>
      </c>
    </row>
    <row r="1034" spans="3:3" x14ac:dyDescent="0.2">
      <c r="C1034" t="s">
        <v>1</v>
      </c>
    </row>
    <row r="1035" spans="3:3" x14ac:dyDescent="0.2">
      <c r="C1035" t="s">
        <v>1</v>
      </c>
    </row>
    <row r="1036" spans="3:3" x14ac:dyDescent="0.2">
      <c r="C1036" t="s">
        <v>1</v>
      </c>
    </row>
    <row r="1037" spans="3:3" x14ac:dyDescent="0.2">
      <c r="C1037" t="s">
        <v>1</v>
      </c>
    </row>
    <row r="1038" spans="3:3" x14ac:dyDescent="0.2">
      <c r="C1038" t="s">
        <v>1</v>
      </c>
    </row>
    <row r="1039" spans="3:3" x14ac:dyDescent="0.2">
      <c r="C1039" t="s">
        <v>1</v>
      </c>
    </row>
    <row r="1040" spans="3:3" x14ac:dyDescent="0.2">
      <c r="C1040" t="s">
        <v>1</v>
      </c>
    </row>
    <row r="1041" spans="3:3" x14ac:dyDescent="0.2">
      <c r="C1041" t="s">
        <v>1</v>
      </c>
    </row>
    <row r="1042" spans="3:3" x14ac:dyDescent="0.2">
      <c r="C1042" t="s">
        <v>1</v>
      </c>
    </row>
    <row r="1043" spans="3:3" x14ac:dyDescent="0.2">
      <c r="C1043" t="s">
        <v>1</v>
      </c>
    </row>
    <row r="1044" spans="3:3" x14ac:dyDescent="0.2">
      <c r="C1044" t="s">
        <v>1</v>
      </c>
    </row>
    <row r="1045" spans="3:3" x14ac:dyDescent="0.2">
      <c r="C1045" t="s">
        <v>1</v>
      </c>
    </row>
    <row r="1046" spans="3:3" x14ac:dyDescent="0.2">
      <c r="C1046" t="s">
        <v>1</v>
      </c>
    </row>
    <row r="1047" spans="3:3" x14ac:dyDescent="0.2">
      <c r="C1047" t="s">
        <v>1</v>
      </c>
    </row>
    <row r="1048" spans="3:3" x14ac:dyDescent="0.2">
      <c r="C1048" t="s">
        <v>1</v>
      </c>
    </row>
    <row r="1049" spans="3:3" x14ac:dyDescent="0.2">
      <c r="C1049" t="s">
        <v>1</v>
      </c>
    </row>
    <row r="1050" spans="3:3" x14ac:dyDescent="0.2">
      <c r="C1050" t="s">
        <v>1</v>
      </c>
    </row>
    <row r="1051" spans="3:3" x14ac:dyDescent="0.2">
      <c r="C1051" t="s">
        <v>1</v>
      </c>
    </row>
    <row r="1052" spans="3:3" x14ac:dyDescent="0.2">
      <c r="C1052" t="s">
        <v>1</v>
      </c>
    </row>
    <row r="1053" spans="3:3" x14ac:dyDescent="0.2">
      <c r="C1053" t="s">
        <v>1</v>
      </c>
    </row>
    <row r="1054" spans="3:3" x14ac:dyDescent="0.2">
      <c r="C1054" t="s">
        <v>1</v>
      </c>
    </row>
    <row r="1055" spans="3:3" x14ac:dyDescent="0.2">
      <c r="C1055" t="s">
        <v>1</v>
      </c>
    </row>
    <row r="1056" spans="3:3" x14ac:dyDescent="0.2">
      <c r="C1056" t="s">
        <v>1</v>
      </c>
    </row>
    <row r="1057" spans="3:3" x14ac:dyDescent="0.2">
      <c r="C1057" t="s">
        <v>1</v>
      </c>
    </row>
    <row r="1058" spans="3:3" x14ac:dyDescent="0.2">
      <c r="C1058" t="s">
        <v>1</v>
      </c>
    </row>
    <row r="1059" spans="3:3" x14ac:dyDescent="0.2">
      <c r="C1059" t="s">
        <v>1</v>
      </c>
    </row>
    <row r="1060" spans="3:3" x14ac:dyDescent="0.2">
      <c r="C1060" t="s">
        <v>1</v>
      </c>
    </row>
    <row r="1061" spans="3:3" x14ac:dyDescent="0.2">
      <c r="C1061" t="s">
        <v>1</v>
      </c>
    </row>
    <row r="1062" spans="3:3" x14ac:dyDescent="0.2">
      <c r="C1062" t="s">
        <v>1</v>
      </c>
    </row>
    <row r="1063" spans="3:3" x14ac:dyDescent="0.2">
      <c r="C1063" t="s">
        <v>1</v>
      </c>
    </row>
    <row r="1064" spans="3:3" x14ac:dyDescent="0.2">
      <c r="C1064" t="s">
        <v>1</v>
      </c>
    </row>
    <row r="1065" spans="3:3" x14ac:dyDescent="0.2">
      <c r="C1065" t="s">
        <v>1</v>
      </c>
    </row>
    <row r="1066" spans="3:3" x14ac:dyDescent="0.2">
      <c r="C1066" t="s">
        <v>1</v>
      </c>
    </row>
    <row r="1067" spans="3:3" x14ac:dyDescent="0.2">
      <c r="C1067" t="s">
        <v>1</v>
      </c>
    </row>
    <row r="1068" spans="3:3" x14ac:dyDescent="0.2">
      <c r="C1068" t="s">
        <v>1</v>
      </c>
    </row>
    <row r="1069" spans="3:3" x14ac:dyDescent="0.2">
      <c r="C1069" t="s">
        <v>1</v>
      </c>
    </row>
    <row r="1070" spans="3:3" x14ac:dyDescent="0.2">
      <c r="C1070" t="s">
        <v>1</v>
      </c>
    </row>
    <row r="1071" spans="3:3" x14ac:dyDescent="0.2">
      <c r="C1071" t="s">
        <v>1</v>
      </c>
    </row>
    <row r="1072" spans="3:3" x14ac:dyDescent="0.2">
      <c r="C1072" t="s">
        <v>1</v>
      </c>
    </row>
    <row r="1073" spans="3:3" x14ac:dyDescent="0.2">
      <c r="C1073" t="s">
        <v>1</v>
      </c>
    </row>
    <row r="1074" spans="3:3" x14ac:dyDescent="0.2">
      <c r="C1074" t="s">
        <v>1</v>
      </c>
    </row>
    <row r="1075" spans="3:3" x14ac:dyDescent="0.2">
      <c r="C1075" t="s">
        <v>1</v>
      </c>
    </row>
    <row r="1076" spans="3:3" x14ac:dyDescent="0.2">
      <c r="C1076" t="s">
        <v>1</v>
      </c>
    </row>
    <row r="1077" spans="3:3" x14ac:dyDescent="0.2">
      <c r="C1077" t="s">
        <v>1</v>
      </c>
    </row>
    <row r="1078" spans="3:3" x14ac:dyDescent="0.2">
      <c r="C1078" t="s">
        <v>1</v>
      </c>
    </row>
    <row r="1079" spans="3:3" x14ac:dyDescent="0.2">
      <c r="C1079" t="s">
        <v>1</v>
      </c>
    </row>
    <row r="1080" spans="3:3" x14ac:dyDescent="0.2">
      <c r="C1080" t="s">
        <v>1</v>
      </c>
    </row>
    <row r="1081" spans="3:3" x14ac:dyDescent="0.2">
      <c r="C1081" t="s">
        <v>1</v>
      </c>
    </row>
    <row r="1082" spans="3:3" x14ac:dyDescent="0.2">
      <c r="C1082" t="s">
        <v>1</v>
      </c>
    </row>
    <row r="1083" spans="3:3" x14ac:dyDescent="0.2">
      <c r="C1083" t="s">
        <v>1</v>
      </c>
    </row>
    <row r="1084" spans="3:3" x14ac:dyDescent="0.2">
      <c r="C1084" t="s">
        <v>1</v>
      </c>
    </row>
    <row r="1085" spans="3:3" x14ac:dyDescent="0.2">
      <c r="C1085" t="s">
        <v>1</v>
      </c>
    </row>
    <row r="1086" spans="3:3" x14ac:dyDescent="0.2">
      <c r="C1086" t="s">
        <v>1</v>
      </c>
    </row>
    <row r="1087" spans="3:3" x14ac:dyDescent="0.2">
      <c r="C1087" t="s">
        <v>1</v>
      </c>
    </row>
    <row r="1088" spans="3:3" x14ac:dyDescent="0.2">
      <c r="C1088" t="s">
        <v>1</v>
      </c>
    </row>
    <row r="1089" spans="3:3" x14ac:dyDescent="0.2">
      <c r="C1089" t="s">
        <v>1</v>
      </c>
    </row>
    <row r="1090" spans="3:3" x14ac:dyDescent="0.2">
      <c r="C1090" t="s">
        <v>1</v>
      </c>
    </row>
    <row r="1091" spans="3:3" x14ac:dyDescent="0.2">
      <c r="C1091" t="s">
        <v>1</v>
      </c>
    </row>
    <row r="1092" spans="3:3" x14ac:dyDescent="0.2">
      <c r="C1092" t="s">
        <v>1</v>
      </c>
    </row>
    <row r="1093" spans="3:3" x14ac:dyDescent="0.2">
      <c r="C1093" t="s">
        <v>1</v>
      </c>
    </row>
    <row r="1094" spans="3:3" x14ac:dyDescent="0.2">
      <c r="C1094" t="s">
        <v>1</v>
      </c>
    </row>
    <row r="1095" spans="3:3" x14ac:dyDescent="0.2">
      <c r="C1095" t="s">
        <v>1</v>
      </c>
    </row>
    <row r="1096" spans="3:3" x14ac:dyDescent="0.2">
      <c r="C1096" t="s">
        <v>1</v>
      </c>
    </row>
    <row r="1097" spans="3:3" x14ac:dyDescent="0.2">
      <c r="C1097" t="s">
        <v>1</v>
      </c>
    </row>
    <row r="1098" spans="3:3" x14ac:dyDescent="0.2">
      <c r="C1098" t="s">
        <v>1</v>
      </c>
    </row>
    <row r="1099" spans="3:3" x14ac:dyDescent="0.2">
      <c r="C1099" t="s">
        <v>1</v>
      </c>
    </row>
    <row r="1100" spans="3:3" x14ac:dyDescent="0.2">
      <c r="C1100" t="s">
        <v>1</v>
      </c>
    </row>
    <row r="1101" spans="3:3" x14ac:dyDescent="0.2">
      <c r="C1101" t="s">
        <v>1</v>
      </c>
    </row>
    <row r="1102" spans="3:3" x14ac:dyDescent="0.2">
      <c r="C1102" t="s">
        <v>1</v>
      </c>
    </row>
    <row r="1103" spans="3:3" x14ac:dyDescent="0.2">
      <c r="C1103" t="s">
        <v>1</v>
      </c>
    </row>
    <row r="1104" spans="3:3" x14ac:dyDescent="0.2">
      <c r="C1104" t="s">
        <v>1</v>
      </c>
    </row>
    <row r="1105" spans="3:3" x14ac:dyDescent="0.2">
      <c r="C1105" t="s">
        <v>1</v>
      </c>
    </row>
    <row r="1106" spans="3:3" x14ac:dyDescent="0.2">
      <c r="C1106" t="s">
        <v>1</v>
      </c>
    </row>
    <row r="1107" spans="3:3" x14ac:dyDescent="0.2">
      <c r="C1107" t="s">
        <v>1</v>
      </c>
    </row>
    <row r="1108" spans="3:3" x14ac:dyDescent="0.2">
      <c r="C1108" t="s">
        <v>1</v>
      </c>
    </row>
    <row r="1109" spans="3:3" x14ac:dyDescent="0.2">
      <c r="C1109" t="s">
        <v>1</v>
      </c>
    </row>
    <row r="1110" spans="3:3" x14ac:dyDescent="0.2">
      <c r="C1110" t="s">
        <v>1</v>
      </c>
    </row>
    <row r="1111" spans="3:3" x14ac:dyDescent="0.2">
      <c r="C1111" t="s">
        <v>1</v>
      </c>
    </row>
    <row r="1112" spans="3:3" x14ac:dyDescent="0.2">
      <c r="C1112" t="s">
        <v>1</v>
      </c>
    </row>
    <row r="1113" spans="3:3" x14ac:dyDescent="0.2">
      <c r="C1113" t="s">
        <v>1</v>
      </c>
    </row>
    <row r="1114" spans="3:3" x14ac:dyDescent="0.2">
      <c r="C1114" t="s">
        <v>1</v>
      </c>
    </row>
    <row r="1115" spans="3:3" x14ac:dyDescent="0.2">
      <c r="C1115" t="s">
        <v>1</v>
      </c>
    </row>
    <row r="1116" spans="3:3" x14ac:dyDescent="0.2">
      <c r="C1116" t="s">
        <v>1</v>
      </c>
    </row>
    <row r="1117" spans="3:3" x14ac:dyDescent="0.2">
      <c r="C1117" t="s">
        <v>1</v>
      </c>
    </row>
    <row r="1118" spans="3:3" x14ac:dyDescent="0.2">
      <c r="C1118" t="s">
        <v>1</v>
      </c>
    </row>
    <row r="1119" spans="3:3" x14ac:dyDescent="0.2">
      <c r="C1119" t="s">
        <v>1</v>
      </c>
    </row>
    <row r="1120" spans="3:3" x14ac:dyDescent="0.2">
      <c r="C1120" t="s">
        <v>1</v>
      </c>
    </row>
    <row r="1121" spans="3:3" x14ac:dyDescent="0.2">
      <c r="C1121" t="s">
        <v>1</v>
      </c>
    </row>
    <row r="1122" spans="3:3" x14ac:dyDescent="0.2">
      <c r="C1122" t="s">
        <v>1</v>
      </c>
    </row>
    <row r="1123" spans="3:3" x14ac:dyDescent="0.2">
      <c r="C1123" t="s">
        <v>1</v>
      </c>
    </row>
    <row r="1124" spans="3:3" x14ac:dyDescent="0.2">
      <c r="C1124" t="s">
        <v>1</v>
      </c>
    </row>
    <row r="1125" spans="3:3" x14ac:dyDescent="0.2">
      <c r="C1125" t="s">
        <v>1</v>
      </c>
    </row>
    <row r="1126" spans="3:3" x14ac:dyDescent="0.2">
      <c r="C1126" t="s">
        <v>1</v>
      </c>
    </row>
    <row r="1127" spans="3:3" x14ac:dyDescent="0.2">
      <c r="C1127" t="s">
        <v>1</v>
      </c>
    </row>
    <row r="1128" spans="3:3" x14ac:dyDescent="0.2">
      <c r="C1128" t="s">
        <v>1</v>
      </c>
    </row>
    <row r="1129" spans="3:3" x14ac:dyDescent="0.2">
      <c r="C1129" t="s">
        <v>1</v>
      </c>
    </row>
    <row r="1130" spans="3:3" x14ac:dyDescent="0.2">
      <c r="C1130" t="s">
        <v>1</v>
      </c>
    </row>
    <row r="1131" spans="3:3" x14ac:dyDescent="0.2">
      <c r="C1131" t="s">
        <v>1</v>
      </c>
    </row>
    <row r="1132" spans="3:3" x14ac:dyDescent="0.2">
      <c r="C1132" t="s">
        <v>1</v>
      </c>
    </row>
    <row r="1133" spans="3:3" x14ac:dyDescent="0.2">
      <c r="C1133" t="s">
        <v>1</v>
      </c>
    </row>
    <row r="1134" spans="3:3" x14ac:dyDescent="0.2">
      <c r="C1134" t="s">
        <v>1</v>
      </c>
    </row>
    <row r="1135" spans="3:3" x14ac:dyDescent="0.2">
      <c r="C1135" t="s">
        <v>1</v>
      </c>
    </row>
    <row r="1136" spans="3:3" x14ac:dyDescent="0.2">
      <c r="C1136" t="s">
        <v>1</v>
      </c>
    </row>
    <row r="1137" spans="3:3" x14ac:dyDescent="0.2">
      <c r="C1137" t="s">
        <v>1</v>
      </c>
    </row>
    <row r="1138" spans="3:3" x14ac:dyDescent="0.2">
      <c r="C1138" t="s">
        <v>1</v>
      </c>
    </row>
    <row r="1139" spans="3:3" x14ac:dyDescent="0.2">
      <c r="C1139" t="s">
        <v>1</v>
      </c>
    </row>
    <row r="1140" spans="3:3" x14ac:dyDescent="0.2">
      <c r="C1140" t="s">
        <v>1</v>
      </c>
    </row>
    <row r="1141" spans="3:3" x14ac:dyDescent="0.2">
      <c r="C1141" t="s">
        <v>1</v>
      </c>
    </row>
    <row r="1142" spans="3:3" x14ac:dyDescent="0.2">
      <c r="C1142" t="s">
        <v>1</v>
      </c>
    </row>
    <row r="1143" spans="3:3" x14ac:dyDescent="0.2">
      <c r="C1143" t="s">
        <v>1</v>
      </c>
    </row>
    <row r="1144" spans="3:3" x14ac:dyDescent="0.2">
      <c r="C1144" t="s">
        <v>1</v>
      </c>
    </row>
    <row r="1145" spans="3:3" x14ac:dyDescent="0.2">
      <c r="C1145" t="s">
        <v>1</v>
      </c>
    </row>
    <row r="1146" spans="3:3" x14ac:dyDescent="0.2">
      <c r="C1146" t="s">
        <v>1</v>
      </c>
    </row>
    <row r="1147" spans="3:3" x14ac:dyDescent="0.2">
      <c r="C1147" t="s">
        <v>1</v>
      </c>
    </row>
    <row r="1148" spans="3:3" x14ac:dyDescent="0.2">
      <c r="C1148" t="s">
        <v>1</v>
      </c>
    </row>
    <row r="1149" spans="3:3" x14ac:dyDescent="0.2">
      <c r="C1149" t="s">
        <v>1</v>
      </c>
    </row>
    <row r="1150" spans="3:3" x14ac:dyDescent="0.2">
      <c r="C1150" t="s">
        <v>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62"/>
  <sheetViews>
    <sheetView zoomScale="137" zoomScaleNormal="137" workbookViewId="0">
      <selection activeCell="C20" sqref="C20"/>
    </sheetView>
  </sheetViews>
  <sheetFormatPr baseColWidth="10" defaultColWidth="8.83203125" defaultRowHeight="16" x14ac:dyDescent="0.2"/>
  <cols>
    <col min="1" max="1" width="14.1640625" style="1" customWidth="1"/>
    <col min="2" max="2" width="30.83203125" style="1" customWidth="1"/>
    <col min="3" max="1025" width="14.1640625" style="1" customWidth="1"/>
  </cols>
  <sheetData>
    <row r="1" spans="2:26" ht="20" x14ac:dyDescent="0.2">
      <c r="B1" s="98" t="s">
        <v>41</v>
      </c>
    </row>
    <row r="3" spans="2:26" x14ac:dyDescent="0.2">
      <c r="B3" s="2"/>
    </row>
    <row r="4" spans="2:26" ht="19" x14ac:dyDescent="0.2">
      <c r="B4" s="3" t="s">
        <v>2</v>
      </c>
    </row>
    <row r="5" spans="2:26" ht="19" x14ac:dyDescent="0.2">
      <c r="B5" s="3"/>
    </row>
    <row r="6" spans="2:26" s="4" customFormat="1" ht="17" x14ac:dyDescent="0.2">
      <c r="B6" s="5" t="s">
        <v>3</v>
      </c>
      <c r="C6" s="6">
        <v>5</v>
      </c>
      <c r="D6" s="6">
        <v>10</v>
      </c>
      <c r="E6" s="6">
        <v>15</v>
      </c>
      <c r="F6" s="6">
        <v>20</v>
      </c>
      <c r="G6" s="6">
        <v>25</v>
      </c>
      <c r="H6" s="6">
        <v>30</v>
      </c>
      <c r="I6" s="6">
        <v>35</v>
      </c>
      <c r="J6" s="6">
        <v>40</v>
      </c>
      <c r="K6" s="6">
        <v>45</v>
      </c>
      <c r="L6" s="6">
        <v>50</v>
      </c>
      <c r="M6" s="6">
        <v>55</v>
      </c>
      <c r="N6" s="6">
        <v>60</v>
      </c>
      <c r="O6" s="6">
        <v>65</v>
      </c>
      <c r="P6" s="6">
        <v>70</v>
      </c>
      <c r="Q6" s="6">
        <v>75</v>
      </c>
      <c r="R6" s="6">
        <v>80</v>
      </c>
      <c r="S6" s="6">
        <v>85</v>
      </c>
      <c r="T6" s="6">
        <v>90</v>
      </c>
      <c r="U6" s="6">
        <v>95</v>
      </c>
      <c r="V6" s="6">
        <v>100</v>
      </c>
      <c r="W6" s="6">
        <v>105</v>
      </c>
      <c r="X6" s="6">
        <v>110</v>
      </c>
      <c r="Y6" s="6">
        <v>115</v>
      </c>
      <c r="Z6" s="6">
        <v>120</v>
      </c>
    </row>
    <row r="7" spans="2:26" s="4" customFormat="1" ht="17" x14ac:dyDescent="0.2">
      <c r="B7" s="7" t="s">
        <v>4</v>
      </c>
      <c r="C7" s="8">
        <v>0.59072800000000003</v>
      </c>
      <c r="D7" s="8">
        <v>1.796408</v>
      </c>
      <c r="E7" s="8">
        <v>2.616152</v>
      </c>
      <c r="F7" s="8">
        <v>4.8070719999999998</v>
      </c>
      <c r="G7" s="8">
        <v>8.2906399999999998</v>
      </c>
      <c r="H7" s="8">
        <v>9.0362240000000007</v>
      </c>
      <c r="I7" s="8">
        <v>9.5749279999999999</v>
      </c>
      <c r="J7" s="8">
        <v>12.070688000000001</v>
      </c>
      <c r="K7" s="8">
        <v>13.680872000000001</v>
      </c>
      <c r="L7" s="8">
        <v>15.321160000000001</v>
      </c>
      <c r="M7" s="8">
        <v>16.388200000000001</v>
      </c>
      <c r="N7" s="8">
        <v>17.555911999999999</v>
      </c>
      <c r="O7" s="8">
        <v>19.111440000000002</v>
      </c>
      <c r="P7" s="8">
        <v>21.365976</v>
      </c>
      <c r="Q7" s="8">
        <v>21.53304</v>
      </c>
      <c r="R7" s="8">
        <v>22.506927999999998</v>
      </c>
      <c r="S7" s="8">
        <v>24.440591999999999</v>
      </c>
      <c r="T7" s="8">
        <v>25.102015999999999</v>
      </c>
      <c r="U7" s="8">
        <v>26.828631999999999</v>
      </c>
      <c r="V7" s="8">
        <v>25.882391999999999</v>
      </c>
      <c r="W7" s="8">
        <v>31.69528</v>
      </c>
      <c r="X7" s="8">
        <v>33.603527999999997</v>
      </c>
      <c r="Y7" s="8">
        <v>35.968152000000003</v>
      </c>
      <c r="Z7" s="8">
        <v>33.83428</v>
      </c>
    </row>
    <row r="8" spans="2:26" x14ac:dyDescent="0.2">
      <c r="B8" s="9"/>
      <c r="C8" s="10">
        <v>1.555272</v>
      </c>
      <c r="D8" s="10">
        <v>3.3504079999999998</v>
      </c>
      <c r="E8" s="10">
        <v>5.9584640000000002</v>
      </c>
      <c r="F8" s="10">
        <v>8.6281119999999998</v>
      </c>
      <c r="G8" s="10">
        <v>9.1010480000000005</v>
      </c>
      <c r="H8" s="10">
        <v>12.0296</v>
      </c>
      <c r="I8" s="10">
        <v>14.155848000000001</v>
      </c>
      <c r="J8" s="10">
        <v>15.652480000000001</v>
      </c>
      <c r="K8" s="10">
        <v>18.454671999999999</v>
      </c>
      <c r="L8" s="10">
        <v>18.879576</v>
      </c>
      <c r="M8" s="10">
        <v>19.666136000000002</v>
      </c>
      <c r="N8" s="10">
        <v>20.608319999999999</v>
      </c>
      <c r="O8" s="10">
        <v>21.980352</v>
      </c>
      <c r="P8" s="10">
        <v>25.014512</v>
      </c>
      <c r="Q8" s="10">
        <v>26.369216000000002</v>
      </c>
      <c r="R8" s="10">
        <v>27.528976</v>
      </c>
      <c r="S8" s="10">
        <v>30.692408</v>
      </c>
      <c r="T8" s="10">
        <v>30.346712</v>
      </c>
      <c r="U8" s="10">
        <v>32.154504000000003</v>
      </c>
      <c r="V8" s="10">
        <v>36.824344000000004</v>
      </c>
      <c r="W8" s="10">
        <v>39.750720000000001</v>
      </c>
      <c r="X8" s="10">
        <v>37.036768000000002</v>
      </c>
      <c r="Y8" s="10">
        <v>38.164695999999999</v>
      </c>
      <c r="Z8" s="10">
        <v>37.003976000000002</v>
      </c>
    </row>
    <row r="9" spans="2:26" x14ac:dyDescent="0.2">
      <c r="B9" s="9"/>
      <c r="C9" s="10">
        <v>3.4627840000000001</v>
      </c>
      <c r="D9" s="10">
        <v>6.3984240000000003</v>
      </c>
      <c r="E9" s="10">
        <v>7.1530399999999998</v>
      </c>
      <c r="F9" s="10">
        <v>9.7774239999999999</v>
      </c>
      <c r="G9" s="10">
        <v>12.785007999999999</v>
      </c>
      <c r="H9" s="10">
        <v>12.904408</v>
      </c>
      <c r="I9" s="10">
        <v>16.033736000000001</v>
      </c>
      <c r="J9" s="10">
        <v>16.639655999999999</v>
      </c>
      <c r="K9" s="10">
        <v>17.686616000000001</v>
      </c>
      <c r="L9" s="10">
        <v>20.390864000000001</v>
      </c>
      <c r="M9" s="10">
        <v>22.530376</v>
      </c>
      <c r="N9" s="10">
        <v>20.447047999999999</v>
      </c>
      <c r="O9" s="10">
        <v>23.726911999999999</v>
      </c>
      <c r="P9" s="10">
        <v>23.620304000000001</v>
      </c>
      <c r="Q9" s="10">
        <v>26.062799999999999</v>
      </c>
      <c r="R9" s="10">
        <v>28.768936</v>
      </c>
      <c r="S9" s="10">
        <v>30.038119999999999</v>
      </c>
      <c r="T9" s="10">
        <v>33.173968000000002</v>
      </c>
      <c r="U9" s="10">
        <v>30.615480000000002</v>
      </c>
      <c r="V9" s="10">
        <v>32.805416000000001</v>
      </c>
      <c r="W9" s="10">
        <v>36.289648</v>
      </c>
      <c r="X9" s="10">
        <v>39.249071999999998</v>
      </c>
      <c r="Y9" s="10">
        <v>40.231096000000001</v>
      </c>
      <c r="Z9" s="10">
        <v>38.754496000000003</v>
      </c>
    </row>
    <row r="10" spans="2:26" x14ac:dyDescent="0.2">
      <c r="B10" s="9"/>
      <c r="C10" s="10">
        <v>3.9774880000000001</v>
      </c>
      <c r="D10" s="10">
        <v>5.8506640000000001</v>
      </c>
      <c r="E10" s="10">
        <v>8.3957519999999999</v>
      </c>
      <c r="F10" s="10">
        <v>10.909072</v>
      </c>
      <c r="G10" s="10">
        <v>13.572535999999999</v>
      </c>
      <c r="H10" s="10">
        <v>15.838008</v>
      </c>
      <c r="I10" s="10">
        <v>17.263984000000001</v>
      </c>
      <c r="J10" s="10">
        <v>17.501576</v>
      </c>
      <c r="K10" s="10">
        <v>18.238848000000001</v>
      </c>
      <c r="L10" s="10">
        <v>20.877687999999999</v>
      </c>
      <c r="M10" s="10">
        <v>21.39892</v>
      </c>
      <c r="N10" s="10">
        <v>23.118216</v>
      </c>
      <c r="O10" s="10">
        <v>24.137352</v>
      </c>
      <c r="P10" s="10">
        <v>26.430295999999998</v>
      </c>
      <c r="Q10" s="10">
        <v>25.450351999999999</v>
      </c>
      <c r="R10" s="10">
        <v>30.810911999999998</v>
      </c>
      <c r="S10" s="10">
        <v>32.647072000000001</v>
      </c>
      <c r="T10" s="10">
        <v>33.861823999999999</v>
      </c>
      <c r="U10" s="10">
        <v>37.282808000000003</v>
      </c>
      <c r="V10" s="10">
        <v>36.121456000000002</v>
      </c>
      <c r="W10" s="10">
        <v>38.131487999999997</v>
      </c>
      <c r="X10" s="10">
        <v>39.098792000000003</v>
      </c>
      <c r="Y10" s="10">
        <v>44.228135999999999</v>
      </c>
      <c r="Z10" s="10">
        <v>45.484679999999997</v>
      </c>
    </row>
    <row r="11" spans="2:26" x14ac:dyDescent="0.2">
      <c r="B11" s="9"/>
      <c r="C11" s="10">
        <v>6.7020960000000001</v>
      </c>
      <c r="D11" s="10">
        <v>7.5488160000000004</v>
      </c>
      <c r="E11" s="10">
        <v>8.998856</v>
      </c>
      <c r="F11" s="10">
        <v>10.200991999999999</v>
      </c>
      <c r="G11" s="10">
        <v>12.054</v>
      </c>
      <c r="H11" s="10">
        <v>16.049592000000001</v>
      </c>
      <c r="I11" s="10">
        <v>15.8376</v>
      </c>
      <c r="J11" s="10">
        <v>16.677271999999999</v>
      </c>
      <c r="K11" s="10">
        <v>18.673919999999999</v>
      </c>
      <c r="L11" s="10">
        <v>20.431352</v>
      </c>
      <c r="M11" s="10">
        <v>22.997783999999999</v>
      </c>
      <c r="N11" s="10">
        <v>23.755807999999998</v>
      </c>
      <c r="O11" s="10">
        <v>23.386551999999998</v>
      </c>
      <c r="P11" s="10">
        <v>26.847135999999999</v>
      </c>
      <c r="Q11" s="10">
        <v>28.773631999999999</v>
      </c>
      <c r="R11" s="10">
        <v>31.077352000000001</v>
      </c>
      <c r="S11" s="10">
        <v>29.351535999999999</v>
      </c>
      <c r="T11" s="10">
        <v>32.309488000000002</v>
      </c>
      <c r="U11" s="10">
        <v>34.410159999999998</v>
      </c>
      <c r="V11" s="10">
        <v>35.865600000000001</v>
      </c>
      <c r="W11" s="10">
        <v>38.050840000000001</v>
      </c>
      <c r="X11" s="10">
        <v>38.582935999999997</v>
      </c>
      <c r="Y11" s="10">
        <v>41.315536000000002</v>
      </c>
      <c r="Z11" s="10">
        <v>43.508367999999997</v>
      </c>
    </row>
    <row r="12" spans="2:26" x14ac:dyDescent="0.2">
      <c r="B12" s="9"/>
      <c r="C12" s="10">
        <v>3.6372719999999998</v>
      </c>
      <c r="D12" s="10">
        <v>6.1226799999999999</v>
      </c>
      <c r="E12" s="10">
        <v>6.8238000000000003</v>
      </c>
      <c r="F12" s="10">
        <v>8.3642959999999995</v>
      </c>
      <c r="G12" s="10">
        <v>10.715935999999999</v>
      </c>
      <c r="H12" s="10">
        <v>12.433384</v>
      </c>
      <c r="I12" s="10">
        <v>13.183503999999999</v>
      </c>
      <c r="J12" s="10">
        <v>15.131807999999999</v>
      </c>
      <c r="K12" s="10">
        <v>15.659888</v>
      </c>
      <c r="L12" s="10">
        <v>16.312016</v>
      </c>
      <c r="M12" s="10">
        <v>17.851400000000002</v>
      </c>
      <c r="N12" s="10">
        <v>19.362791999999999</v>
      </c>
      <c r="O12" s="10">
        <v>20.143727999999999</v>
      </c>
      <c r="P12" s="10">
        <v>22.931343999999999</v>
      </c>
      <c r="Q12" s="10">
        <v>23.878215999999998</v>
      </c>
      <c r="R12" s="10">
        <v>25.616496000000001</v>
      </c>
      <c r="S12" s="10">
        <v>25.568864000000001</v>
      </c>
      <c r="T12" s="10">
        <v>28.462128</v>
      </c>
      <c r="U12" s="10">
        <v>32.910632</v>
      </c>
      <c r="V12" s="10">
        <v>35.780776000000003</v>
      </c>
      <c r="W12" s="10">
        <v>35.351632000000002</v>
      </c>
      <c r="X12" s="10">
        <v>34.366216000000001</v>
      </c>
      <c r="Y12" s="10">
        <v>36.548976000000003</v>
      </c>
      <c r="Z12" s="10">
        <v>37.951999999999998</v>
      </c>
    </row>
    <row r="13" spans="2:26" x14ac:dyDescent="0.2">
      <c r="B13" s="9"/>
      <c r="C13" s="10">
        <v>4.2944399999999998</v>
      </c>
      <c r="D13" s="10">
        <v>8.0160160000000005</v>
      </c>
      <c r="E13" s="10">
        <v>10.318768</v>
      </c>
      <c r="F13" s="10">
        <v>12.469856</v>
      </c>
      <c r="G13" s="10">
        <v>12.739056</v>
      </c>
      <c r="H13" s="10">
        <v>15.98264</v>
      </c>
      <c r="I13" s="10">
        <v>17.275552000000001</v>
      </c>
      <c r="J13" s="10">
        <v>17.114336000000002</v>
      </c>
      <c r="K13" s="10">
        <v>18.64264</v>
      </c>
      <c r="L13" s="10">
        <v>20.236072</v>
      </c>
      <c r="M13" s="10">
        <v>23.083952</v>
      </c>
      <c r="N13" s="10">
        <v>23.66676</v>
      </c>
      <c r="O13" s="10">
        <v>24.669415999999998</v>
      </c>
      <c r="P13" s="10">
        <v>26.592487999999999</v>
      </c>
      <c r="Q13" s="10">
        <v>30.126719999999999</v>
      </c>
      <c r="R13" s="10">
        <v>31.963944000000001</v>
      </c>
      <c r="S13" s="10">
        <v>34.680072000000003</v>
      </c>
      <c r="T13" s="10">
        <v>36.627943999999999</v>
      </c>
      <c r="U13" s="10">
        <v>39.916600000000003</v>
      </c>
      <c r="V13" s="10">
        <v>42.672592000000002</v>
      </c>
      <c r="W13" s="10">
        <v>44.473616</v>
      </c>
      <c r="X13" s="10">
        <v>47.678648000000003</v>
      </c>
      <c r="Y13" s="10">
        <v>46.724007999999998</v>
      </c>
      <c r="Z13" s="10">
        <v>47.969000000000001</v>
      </c>
    </row>
    <row r="14" spans="2:26" x14ac:dyDescent="0.2">
      <c r="B14" s="9"/>
      <c r="C14" s="10">
        <v>2.6395840000000002</v>
      </c>
      <c r="D14" s="10">
        <v>4.7196400000000001</v>
      </c>
      <c r="E14" s="10">
        <v>8.7598559999999992</v>
      </c>
      <c r="F14" s="10">
        <v>10.501303999999999</v>
      </c>
      <c r="G14" s="10">
        <v>14.735927999999999</v>
      </c>
      <c r="H14" s="10">
        <v>14.855696</v>
      </c>
      <c r="I14" s="10">
        <v>18.586600000000001</v>
      </c>
      <c r="J14" s="10">
        <v>18.66264</v>
      </c>
      <c r="K14" s="10">
        <v>18.951336000000001</v>
      </c>
      <c r="L14" s="10">
        <v>22.013216</v>
      </c>
      <c r="M14" s="10">
        <v>22.985351999999999</v>
      </c>
      <c r="N14" s="10">
        <v>23.609383999999999</v>
      </c>
      <c r="O14" s="10">
        <v>23.81024</v>
      </c>
      <c r="P14" s="10">
        <v>26.433855999999999</v>
      </c>
      <c r="Q14" s="10">
        <v>25.913512000000001</v>
      </c>
      <c r="R14" s="10">
        <v>29.331408</v>
      </c>
      <c r="S14" s="10">
        <v>31.958735999999998</v>
      </c>
      <c r="T14" s="10">
        <v>33.838591999999998</v>
      </c>
      <c r="U14" s="10">
        <v>35.557831999999998</v>
      </c>
      <c r="V14" s="10">
        <v>34.715623999999998</v>
      </c>
      <c r="W14" s="10">
        <v>37.204487999999998</v>
      </c>
      <c r="X14" s="10">
        <v>35.745688000000001</v>
      </c>
      <c r="Y14" s="10"/>
      <c r="Z14" s="10"/>
    </row>
    <row r="15" spans="2:26" x14ac:dyDescent="0.2">
      <c r="B15" s="9"/>
      <c r="C15" s="10">
        <v>4.1363519999999996</v>
      </c>
      <c r="D15" s="10">
        <v>7.5394480000000001</v>
      </c>
      <c r="E15" s="10">
        <v>8.8532480000000007</v>
      </c>
      <c r="F15" s="10">
        <v>10.250648</v>
      </c>
      <c r="G15" s="10">
        <v>11.457976</v>
      </c>
      <c r="H15" s="10">
        <v>13.499320000000001</v>
      </c>
      <c r="I15" s="10">
        <v>15.562303999999999</v>
      </c>
      <c r="J15" s="10">
        <v>15.667672</v>
      </c>
      <c r="K15" s="10">
        <v>17.859096000000001</v>
      </c>
      <c r="L15" s="10">
        <v>18.595255999999999</v>
      </c>
      <c r="M15" s="10">
        <v>20.743064</v>
      </c>
      <c r="N15" s="10">
        <v>22.769904</v>
      </c>
      <c r="O15" s="10">
        <v>23.265319999999999</v>
      </c>
      <c r="P15" s="10">
        <v>25.914055999999999</v>
      </c>
      <c r="Q15" s="10">
        <v>27.444984000000002</v>
      </c>
      <c r="R15" s="10">
        <v>27.757584000000001</v>
      </c>
      <c r="S15" s="10">
        <v>29.972496</v>
      </c>
      <c r="T15" s="10">
        <v>28.251784000000001</v>
      </c>
      <c r="U15" s="10">
        <v>30.195592000000001</v>
      </c>
      <c r="V15" s="10">
        <v>31.638255999999998</v>
      </c>
      <c r="W15" s="10">
        <v>34.062823999999999</v>
      </c>
      <c r="X15" s="10">
        <v>37.498807999999997</v>
      </c>
      <c r="Y15" s="10"/>
      <c r="Z15" s="10"/>
    </row>
    <row r="16" spans="2:26" x14ac:dyDescent="0.2">
      <c r="B16" s="9"/>
      <c r="C16" s="10">
        <v>2.0289760000000001</v>
      </c>
      <c r="D16" s="10">
        <v>3.8897200000000001</v>
      </c>
      <c r="E16" s="10">
        <v>4.8995280000000001</v>
      </c>
      <c r="F16" s="10">
        <v>6.4898800000000003</v>
      </c>
      <c r="G16" s="10">
        <v>7.4002720000000002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2:26" x14ac:dyDescent="0.2">
      <c r="B17" s="9"/>
      <c r="C17" s="10">
        <v>1.270824</v>
      </c>
      <c r="D17" s="10">
        <v>3.8237839999999998</v>
      </c>
      <c r="E17" s="10">
        <v>5.8499359999999996</v>
      </c>
      <c r="F17" s="10">
        <v>7.0626639999999998</v>
      </c>
      <c r="G17" s="10">
        <v>9.1548320000000007</v>
      </c>
      <c r="H17" s="10">
        <v>8.265936</v>
      </c>
      <c r="I17" s="10">
        <v>10.326912</v>
      </c>
      <c r="J17" s="10">
        <v>11.909504</v>
      </c>
      <c r="K17" s="10">
        <v>13.236184</v>
      </c>
      <c r="L17" s="10">
        <v>14.772448000000001</v>
      </c>
      <c r="M17" s="10">
        <v>15.918032</v>
      </c>
      <c r="N17" s="10">
        <v>17.477584</v>
      </c>
      <c r="O17" s="10">
        <v>18.997375999999999</v>
      </c>
      <c r="P17" s="10">
        <v>20.661864000000001</v>
      </c>
      <c r="Q17" s="10">
        <v>22.216063999999999</v>
      </c>
      <c r="R17" s="10">
        <v>25.499863999999999</v>
      </c>
      <c r="S17" s="10">
        <v>25.956536</v>
      </c>
      <c r="T17" s="10">
        <v>27.587624000000002</v>
      </c>
      <c r="U17" s="10"/>
      <c r="V17" s="10"/>
      <c r="W17" s="10"/>
      <c r="X17" s="10"/>
      <c r="Y17" s="10"/>
      <c r="Z17" s="10"/>
    </row>
    <row r="18" spans="2:26" x14ac:dyDescent="0.2">
      <c r="B18" s="9"/>
      <c r="C18" s="11">
        <v>2.6614080000000002</v>
      </c>
      <c r="D18" s="11">
        <v>4.9994079999999999</v>
      </c>
      <c r="E18" s="11">
        <v>7.0033440000000002</v>
      </c>
      <c r="F18" s="11">
        <v>9.09572</v>
      </c>
      <c r="G18" s="11">
        <v>10.615176</v>
      </c>
      <c r="H18" s="11">
        <v>11.55584</v>
      </c>
      <c r="I18" s="11">
        <v>11.86848</v>
      </c>
      <c r="J18" s="11">
        <v>14.391095999999999</v>
      </c>
      <c r="K18" s="11">
        <v>16.383008</v>
      </c>
      <c r="L18" s="11">
        <v>18.011455999999999</v>
      </c>
      <c r="M18" s="11">
        <v>17.54964</v>
      </c>
      <c r="N18" s="11">
        <v>23.012512000000001</v>
      </c>
      <c r="O18" s="11">
        <v>23.259256000000001</v>
      </c>
      <c r="P18" s="11">
        <v>22.708248000000001</v>
      </c>
      <c r="Q18" s="11">
        <v>23.581688</v>
      </c>
      <c r="R18" s="11">
        <v>25.012536000000001</v>
      </c>
      <c r="S18" s="11">
        <v>28.761351999999999</v>
      </c>
      <c r="T18" s="11">
        <v>28.732983999999998</v>
      </c>
      <c r="U18" s="11"/>
      <c r="V18" s="11"/>
      <c r="W18" s="11"/>
      <c r="X18" s="11"/>
      <c r="Y18" s="11"/>
      <c r="Z18" s="11"/>
    </row>
    <row r="19" spans="2:26" s="12" customFormat="1" ht="17" x14ac:dyDescent="0.2">
      <c r="B19" s="13" t="s">
        <v>5</v>
      </c>
      <c r="C19" s="14">
        <f t="shared" ref="C19:Z19" si="0">AVERAGE(C7:C18)</f>
        <v>3.0797686666666664</v>
      </c>
      <c r="D19" s="14">
        <f t="shared" si="0"/>
        <v>5.3379513333333328</v>
      </c>
      <c r="E19" s="14">
        <f t="shared" si="0"/>
        <v>7.1358953333333339</v>
      </c>
      <c r="F19" s="14">
        <f t="shared" si="0"/>
        <v>9.0464199999999995</v>
      </c>
      <c r="G19" s="14">
        <f t="shared" si="0"/>
        <v>11.051867333333334</v>
      </c>
      <c r="H19" s="14">
        <f t="shared" si="0"/>
        <v>12.95005890909091</v>
      </c>
      <c r="I19" s="14">
        <f t="shared" si="0"/>
        <v>14.515404363636366</v>
      </c>
      <c r="J19" s="14">
        <f t="shared" si="0"/>
        <v>15.583520727272731</v>
      </c>
      <c r="K19" s="14">
        <f t="shared" si="0"/>
        <v>17.042461818181817</v>
      </c>
      <c r="L19" s="14">
        <f t="shared" si="0"/>
        <v>18.712827636363638</v>
      </c>
      <c r="M19" s="14">
        <f t="shared" si="0"/>
        <v>20.101168727272732</v>
      </c>
      <c r="N19" s="14">
        <f t="shared" si="0"/>
        <v>21.398567272727277</v>
      </c>
      <c r="O19" s="14">
        <f t="shared" si="0"/>
        <v>22.40799490909091</v>
      </c>
      <c r="P19" s="14">
        <f t="shared" si="0"/>
        <v>24.410916363636364</v>
      </c>
      <c r="Q19" s="14">
        <f t="shared" si="0"/>
        <v>25.577293090909095</v>
      </c>
      <c r="R19" s="14">
        <f t="shared" si="0"/>
        <v>27.806812363636368</v>
      </c>
      <c r="S19" s="14">
        <f t="shared" si="0"/>
        <v>29.460707636363633</v>
      </c>
      <c r="T19" s="14">
        <f t="shared" si="0"/>
        <v>30.754096727272728</v>
      </c>
      <c r="U19" s="14">
        <f t="shared" si="0"/>
        <v>33.319137777777776</v>
      </c>
      <c r="V19" s="14">
        <f t="shared" si="0"/>
        <v>34.700717333333337</v>
      </c>
      <c r="W19" s="14">
        <f t="shared" si="0"/>
        <v>37.223392888888888</v>
      </c>
      <c r="X19" s="14">
        <f t="shared" si="0"/>
        <v>38.095606222222216</v>
      </c>
      <c r="Y19" s="14">
        <f t="shared" si="0"/>
        <v>40.454371428571434</v>
      </c>
      <c r="Z19" s="14">
        <f t="shared" si="0"/>
        <v>40.643828571428571</v>
      </c>
    </row>
    <row r="20" spans="2:26" s="12" customFormat="1" ht="17" x14ac:dyDescent="0.2">
      <c r="B20" s="13" t="s">
        <v>6</v>
      </c>
      <c r="C20" s="15">
        <f t="shared" ref="C20:Z20" si="1">_xlfn.STDEV.S(C7:C18)</f>
        <v>1.6580686618736622</v>
      </c>
      <c r="D20" s="15">
        <f t="shared" si="1"/>
        <v>1.913817485064266</v>
      </c>
      <c r="E20" s="15">
        <f t="shared" si="1"/>
        <v>2.1183142955073428</v>
      </c>
      <c r="F20" s="15">
        <f t="shared" si="1"/>
        <v>2.1258068784329218</v>
      </c>
      <c r="G20" s="15">
        <f t="shared" si="1"/>
        <v>2.2484775251921119</v>
      </c>
      <c r="H20" s="15">
        <f t="shared" si="1"/>
        <v>2.6720082884333052</v>
      </c>
      <c r="I20" s="15">
        <f t="shared" si="1"/>
        <v>2.9624059973762886</v>
      </c>
      <c r="J20" s="15">
        <f t="shared" si="1"/>
        <v>2.1281722463956818</v>
      </c>
      <c r="K20" s="15">
        <f t="shared" si="1"/>
        <v>2.0373501608969669</v>
      </c>
      <c r="L20" s="15">
        <f t="shared" si="1"/>
        <v>2.387384279679118</v>
      </c>
      <c r="M20" s="15">
        <f t="shared" si="1"/>
        <v>2.7685538899702737</v>
      </c>
      <c r="N20" s="15">
        <f t="shared" si="1"/>
        <v>2.425818139369083</v>
      </c>
      <c r="O20" s="15">
        <f t="shared" si="1"/>
        <v>2.0502960597807061</v>
      </c>
      <c r="P20" s="15">
        <f t="shared" si="1"/>
        <v>2.2478588380201838</v>
      </c>
      <c r="Q20" s="15">
        <f t="shared" si="1"/>
        <v>2.6441879605571712</v>
      </c>
      <c r="R20" s="15">
        <f t="shared" si="1"/>
        <v>2.9385154243713507</v>
      </c>
      <c r="S20" s="15">
        <f t="shared" si="1"/>
        <v>3.1444473215203042</v>
      </c>
      <c r="T20" s="15">
        <f t="shared" si="1"/>
        <v>3.4595851679745708</v>
      </c>
      <c r="U20" s="15">
        <f t="shared" si="1"/>
        <v>3.9710749233924907</v>
      </c>
      <c r="V20" s="15">
        <f t="shared" si="1"/>
        <v>4.5185239996795294</v>
      </c>
      <c r="W20" s="15">
        <f t="shared" si="1"/>
        <v>3.6295209134814348</v>
      </c>
      <c r="X20" s="15">
        <f t="shared" si="1"/>
        <v>4.1154523652688528</v>
      </c>
      <c r="Y20" s="15">
        <f t="shared" si="1"/>
        <v>3.9783160151303054</v>
      </c>
      <c r="Z20" s="15">
        <f t="shared" si="1"/>
        <v>5.0946305437048496</v>
      </c>
    </row>
    <row r="21" spans="2:26" x14ac:dyDescent="0.2">
      <c r="B21" s="2"/>
      <c r="C21" s="2"/>
    </row>
    <row r="22" spans="2:26" x14ac:dyDescent="0.2">
      <c r="B22" s="2"/>
      <c r="C22" s="2"/>
    </row>
    <row r="23" spans="2:26" ht="19" x14ac:dyDescent="0.2">
      <c r="B23" s="3" t="s">
        <v>7</v>
      </c>
      <c r="C23" s="102" t="s">
        <v>42</v>
      </c>
    </row>
    <row r="24" spans="2:26" x14ac:dyDescent="0.2">
      <c r="B24" s="2"/>
      <c r="C24" s="2"/>
    </row>
    <row r="25" spans="2:26" ht="17" x14ac:dyDescent="0.2">
      <c r="B25" s="69" t="s">
        <v>3</v>
      </c>
      <c r="C25" s="85">
        <v>15</v>
      </c>
      <c r="D25" s="85">
        <v>30</v>
      </c>
      <c r="E25" s="88">
        <v>45</v>
      </c>
    </row>
    <row r="26" spans="2:26" ht="17" x14ac:dyDescent="0.2">
      <c r="B26" s="70" t="s">
        <v>4</v>
      </c>
      <c r="C26" s="86">
        <v>6.812519</v>
      </c>
      <c r="D26" s="86">
        <v>11.873885</v>
      </c>
      <c r="E26" s="89">
        <v>14.562923</v>
      </c>
    </row>
    <row r="27" spans="2:26" x14ac:dyDescent="0.2">
      <c r="B27" s="71"/>
      <c r="C27" s="86">
        <v>6.4793820000000002</v>
      </c>
      <c r="D27" s="86">
        <v>11.07161</v>
      </c>
      <c r="E27" s="89">
        <v>14.996928</v>
      </c>
    </row>
    <row r="28" spans="2:26" x14ac:dyDescent="0.2">
      <c r="B28" s="71"/>
      <c r="C28" s="86">
        <v>7.2912679999999996</v>
      </c>
      <c r="D28" s="86">
        <v>10.117914000000001</v>
      </c>
      <c r="E28" s="89">
        <v>16.117318000000001</v>
      </c>
    </row>
    <row r="29" spans="2:26" x14ac:dyDescent="0.2">
      <c r="B29" s="71"/>
      <c r="C29" s="86">
        <v>8.4572719999999997</v>
      </c>
      <c r="D29" s="86">
        <v>14.736300999999999</v>
      </c>
      <c r="E29" s="89">
        <v>21.133998999999999</v>
      </c>
    </row>
    <row r="30" spans="2:26" x14ac:dyDescent="0.2">
      <c r="B30" s="71"/>
      <c r="C30" s="86">
        <v>10.910310000000001</v>
      </c>
      <c r="D30" s="86">
        <v>17.230971</v>
      </c>
      <c r="E30" s="89">
        <v>26.611726000000001</v>
      </c>
    </row>
    <row r="31" spans="2:26" ht="17" x14ac:dyDescent="0.2">
      <c r="B31" s="84" t="s">
        <v>5</v>
      </c>
      <c r="C31" s="87">
        <f>AVERAGE(C26:C30)</f>
        <v>7.9901501999999995</v>
      </c>
      <c r="D31" s="87">
        <f>AVERAGE(D26:D30)</f>
        <v>13.0061362</v>
      </c>
      <c r="E31" s="90">
        <f>AVERAGE(E26:E30)</f>
        <v>18.684578800000004</v>
      </c>
    </row>
    <row r="32" spans="2:26" ht="17" x14ac:dyDescent="0.2">
      <c r="B32" s="84" t="s">
        <v>6</v>
      </c>
      <c r="C32" s="87">
        <f>_xlfn.STDEV.S(C26:C30)</f>
        <v>1.7960517921536161</v>
      </c>
      <c r="D32" s="87">
        <f>_xlfn.STDEV.S(D26:D30)</f>
        <v>2.9244192242824423</v>
      </c>
      <c r="E32" s="90">
        <f>_xlfn.STDEV.S(E26:E30)</f>
        <v>5.1482270010719731</v>
      </c>
    </row>
    <row r="33" spans="2:26" x14ac:dyDescent="0.2">
      <c r="B33" s="16"/>
      <c r="C33" s="2"/>
    </row>
    <row r="34" spans="2:26" x14ac:dyDescent="0.2">
      <c r="B34" s="16"/>
      <c r="C34" s="2"/>
    </row>
    <row r="35" spans="2:26" x14ac:dyDescent="0.2">
      <c r="B35" s="16"/>
      <c r="C35" s="2"/>
    </row>
    <row r="36" spans="2:26" x14ac:dyDescent="0.2">
      <c r="B36" s="16"/>
      <c r="C36" s="2"/>
    </row>
    <row r="37" spans="2:26" x14ac:dyDescent="0.2">
      <c r="B37"/>
      <c r="C37" s="2"/>
    </row>
    <row r="38" spans="2:26" x14ac:dyDescent="0.2">
      <c r="B38"/>
      <c r="C38" s="2"/>
    </row>
    <row r="39" spans="2:26" x14ac:dyDescent="0.2">
      <c r="B39" s="2"/>
      <c r="C39" s="2"/>
    </row>
    <row r="40" spans="2:26" x14ac:dyDescent="0.2">
      <c r="B40" s="2"/>
      <c r="C40" s="2"/>
    </row>
    <row r="41" spans="2:26" ht="19" x14ac:dyDescent="0.2">
      <c r="B41" s="3" t="s">
        <v>8</v>
      </c>
    </row>
    <row r="42" spans="2:26" ht="18" customHeight="1" x14ac:dyDescent="0.2">
      <c r="B42" s="3"/>
    </row>
    <row r="43" spans="2:26" s="4" customFormat="1" ht="17" x14ac:dyDescent="0.2">
      <c r="B43" s="5" t="s">
        <v>3</v>
      </c>
      <c r="C43" s="6" t="s">
        <v>9</v>
      </c>
      <c r="D43" s="6" t="s">
        <v>10</v>
      </c>
      <c r="E43" s="6" t="s">
        <v>11</v>
      </c>
      <c r="F43" s="6" t="s">
        <v>12</v>
      </c>
      <c r="G43" s="6" t="s">
        <v>13</v>
      </c>
      <c r="H43" s="6" t="s">
        <v>14</v>
      </c>
      <c r="I43" s="6" t="s">
        <v>15</v>
      </c>
      <c r="J43" s="6" t="s">
        <v>16</v>
      </c>
      <c r="K43" s="6" t="s">
        <v>17</v>
      </c>
      <c r="L43" s="6" t="s">
        <v>18</v>
      </c>
      <c r="M43" s="6" t="s">
        <v>19</v>
      </c>
      <c r="N43" s="6" t="s">
        <v>20</v>
      </c>
      <c r="O43" s="17" t="s">
        <v>33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2:26" s="4" customFormat="1" ht="17" x14ac:dyDescent="0.2">
      <c r="B44" s="7" t="s">
        <v>4</v>
      </c>
      <c r="C44" s="18">
        <v>6.2207600000000003</v>
      </c>
      <c r="D44" s="18">
        <v>14.777296</v>
      </c>
      <c r="E44" s="18">
        <v>19.132296</v>
      </c>
      <c r="F44" s="18">
        <v>21.379784000000001</v>
      </c>
      <c r="G44" s="18">
        <v>23.415616</v>
      </c>
      <c r="H44" s="18">
        <v>26.390512000000001</v>
      </c>
      <c r="I44" s="18">
        <v>28.934432000000001</v>
      </c>
      <c r="J44" s="18">
        <v>33.506712</v>
      </c>
      <c r="K44" s="18">
        <v>36.051839999999999</v>
      </c>
      <c r="L44" s="18">
        <v>37.772151999999998</v>
      </c>
      <c r="M44" s="18">
        <v>41.416032000000001</v>
      </c>
      <c r="N44" s="18">
        <v>46.423895999999999</v>
      </c>
      <c r="O44" s="19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x14ac:dyDescent="0.2">
      <c r="B45" s="9"/>
      <c r="C45" s="20">
        <v>7.5652879999999998</v>
      </c>
      <c r="D45" s="20">
        <v>17.097496</v>
      </c>
      <c r="E45" s="20">
        <v>22.460519999999999</v>
      </c>
      <c r="F45" s="20">
        <v>25.230799999999999</v>
      </c>
      <c r="G45" s="20">
        <v>30.34656</v>
      </c>
      <c r="H45" s="20">
        <v>35.725088</v>
      </c>
      <c r="I45" s="20">
        <v>38.751911999999997</v>
      </c>
      <c r="J45" s="20">
        <v>52.356639999999999</v>
      </c>
      <c r="K45" s="20">
        <v>54.221904000000002</v>
      </c>
      <c r="L45" s="20">
        <v>62.469335999999998</v>
      </c>
      <c r="M45" s="20">
        <v>77.052008000000001</v>
      </c>
      <c r="N45" s="20">
        <v>84.80592</v>
      </c>
      <c r="O45" s="16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x14ac:dyDescent="0.2">
      <c r="B46" s="9"/>
      <c r="C46" s="20">
        <v>6.0502479999999998</v>
      </c>
      <c r="D46" s="20">
        <v>15.101456000000001</v>
      </c>
      <c r="E46" s="20">
        <v>19.473648000000001</v>
      </c>
      <c r="F46" s="20">
        <v>21.266183999999999</v>
      </c>
      <c r="G46" s="20">
        <v>25.291</v>
      </c>
      <c r="H46" s="20">
        <v>31.425512000000001</v>
      </c>
      <c r="I46" s="20">
        <v>39.641336000000003</v>
      </c>
      <c r="J46" s="20">
        <v>44.767727999999998</v>
      </c>
      <c r="K46" s="20">
        <v>53.989192000000003</v>
      </c>
      <c r="L46" s="20">
        <v>55.774920000000002</v>
      </c>
      <c r="M46" s="20">
        <v>58.665743999999997</v>
      </c>
      <c r="N46" s="9">
        <v>55.077959999999997</v>
      </c>
      <c r="O46" s="19"/>
      <c r="P46" s="16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x14ac:dyDescent="0.2">
      <c r="B47" s="9"/>
      <c r="C47" s="20">
        <v>7.9913280000000002</v>
      </c>
      <c r="D47" s="20">
        <v>19.624607999999998</v>
      </c>
      <c r="E47" s="20">
        <v>23.429311999999999</v>
      </c>
      <c r="F47" s="20">
        <v>26.46</v>
      </c>
      <c r="G47" s="20">
        <v>32.180936000000003</v>
      </c>
      <c r="H47" s="20">
        <v>36.71228</v>
      </c>
      <c r="I47" s="20">
        <v>40.831063999999998</v>
      </c>
      <c r="J47" s="20">
        <v>42.314655999999999</v>
      </c>
      <c r="K47" s="20">
        <v>47.376927999999999</v>
      </c>
      <c r="L47" s="20">
        <v>54.813471999999997</v>
      </c>
      <c r="M47" s="20">
        <v>60.515072000000004</v>
      </c>
      <c r="N47" s="9">
        <v>78.976640000000003</v>
      </c>
      <c r="O47" s="16"/>
      <c r="P47" s="16"/>
      <c r="Q47" s="16"/>
      <c r="R47" s="2"/>
      <c r="S47" s="2"/>
      <c r="T47" s="2"/>
      <c r="U47" s="2"/>
      <c r="V47" s="2"/>
      <c r="W47" s="2"/>
      <c r="X47" s="2"/>
      <c r="Y47" s="2"/>
      <c r="Z47" s="2"/>
    </row>
    <row r="48" spans="2:26" x14ac:dyDescent="0.2">
      <c r="B48" s="9"/>
      <c r="C48" s="20">
        <v>6.4335120000000003</v>
      </c>
      <c r="D48" s="20">
        <v>19.681903999999999</v>
      </c>
      <c r="E48" s="20">
        <v>21.754135999999999</v>
      </c>
      <c r="F48" s="20">
        <v>22.741872000000001</v>
      </c>
      <c r="G48" s="20">
        <v>29.491216000000001</v>
      </c>
      <c r="H48" s="20">
        <v>35.108440000000002</v>
      </c>
      <c r="I48" s="20">
        <v>38.497168000000002</v>
      </c>
      <c r="J48" s="20">
        <v>56.522047999999998</v>
      </c>
      <c r="K48" s="20">
        <v>51.994016000000002</v>
      </c>
      <c r="L48" s="20">
        <v>41.458551999999997</v>
      </c>
      <c r="M48" s="9">
        <v>46.442807999999999</v>
      </c>
      <c r="N48" s="20"/>
      <c r="O48" s="16"/>
      <c r="P48" s="16"/>
      <c r="Q48" s="16"/>
      <c r="R48" s="2"/>
      <c r="S48" s="2"/>
      <c r="T48" s="2"/>
      <c r="U48" s="2"/>
      <c r="V48" s="2"/>
      <c r="W48" s="2"/>
      <c r="X48" s="2"/>
      <c r="Y48" s="2"/>
      <c r="Z48" s="2"/>
    </row>
    <row r="49" spans="2:26" x14ac:dyDescent="0.2">
      <c r="B49" s="9"/>
      <c r="C49" s="20">
        <v>7.694896</v>
      </c>
      <c r="D49" s="20">
        <v>18.539159999999999</v>
      </c>
      <c r="E49" s="20">
        <v>25.030224</v>
      </c>
      <c r="F49" s="20">
        <v>28.347448</v>
      </c>
      <c r="G49" s="20">
        <v>30.001376</v>
      </c>
      <c r="H49" s="20">
        <v>33.889615999999997</v>
      </c>
      <c r="I49" s="20">
        <v>46.001392000000003</v>
      </c>
      <c r="J49" s="20">
        <v>44.960504</v>
      </c>
      <c r="K49" s="20">
        <v>57.771447999999999</v>
      </c>
      <c r="L49" s="20">
        <v>45.092328000000002</v>
      </c>
      <c r="M49" s="9">
        <v>52.447311999999997</v>
      </c>
      <c r="N49" s="9"/>
      <c r="O49" s="16"/>
      <c r="P49" s="16"/>
      <c r="Q49" s="16"/>
      <c r="R49" s="2"/>
      <c r="S49" s="2"/>
      <c r="T49" s="2"/>
      <c r="U49" s="2"/>
      <c r="V49" s="2"/>
      <c r="W49" s="2"/>
      <c r="X49" s="2"/>
      <c r="Y49" s="2"/>
      <c r="Z49" s="2"/>
    </row>
    <row r="50" spans="2:26" x14ac:dyDescent="0.2">
      <c r="B50" s="9"/>
      <c r="C50" s="20">
        <v>6.7817600000000002</v>
      </c>
      <c r="D50" s="20">
        <v>18.728752</v>
      </c>
      <c r="E50" s="20">
        <v>23.333784000000001</v>
      </c>
      <c r="F50" s="20">
        <v>23.454552</v>
      </c>
      <c r="G50" s="20">
        <v>31.061679999999999</v>
      </c>
      <c r="H50" s="20">
        <v>37.561264000000001</v>
      </c>
      <c r="I50" s="20">
        <v>40.110607999999999</v>
      </c>
      <c r="J50" s="20">
        <v>48.856928000000003</v>
      </c>
      <c r="K50" s="20">
        <v>46.606319999999997</v>
      </c>
      <c r="L50" s="20">
        <v>69.331639999999993</v>
      </c>
      <c r="M50" s="9">
        <v>78.458472</v>
      </c>
      <c r="N50" s="20"/>
      <c r="O50" s="19"/>
      <c r="P50" s="16"/>
      <c r="Q50" s="16"/>
      <c r="R50" s="2"/>
      <c r="S50" s="2"/>
      <c r="T50" s="2"/>
      <c r="U50" s="2"/>
      <c r="V50" s="2"/>
      <c r="W50" s="2"/>
      <c r="X50" s="2"/>
      <c r="Y50" s="2"/>
      <c r="Z50" s="2"/>
    </row>
    <row r="51" spans="2:26" x14ac:dyDescent="0.2">
      <c r="B51" s="9"/>
      <c r="C51" s="20">
        <v>8.2948559999999993</v>
      </c>
      <c r="D51" s="20">
        <v>20.682279999999999</v>
      </c>
      <c r="E51" s="20">
        <v>24.269743999999999</v>
      </c>
      <c r="F51" s="20">
        <v>26.980447999999999</v>
      </c>
      <c r="G51" s="20">
        <v>32.518512000000001</v>
      </c>
      <c r="H51" s="20">
        <v>34.691319999999997</v>
      </c>
      <c r="I51" s="20">
        <v>35.810575999999998</v>
      </c>
      <c r="J51" s="20">
        <v>40.373263999999999</v>
      </c>
      <c r="K51" s="20">
        <v>38.964064</v>
      </c>
      <c r="L51" s="20">
        <v>66.684808000000004</v>
      </c>
      <c r="M51" s="9">
        <v>67.866016000000002</v>
      </c>
      <c r="N51" s="9"/>
      <c r="O51" s="16"/>
      <c r="P51" s="16"/>
      <c r="Q51" s="16"/>
      <c r="R51" s="2"/>
      <c r="S51" s="2"/>
      <c r="T51" s="2"/>
      <c r="U51" s="2"/>
      <c r="V51" s="2"/>
      <c r="W51" s="2"/>
      <c r="X51" s="2"/>
      <c r="Y51" s="2"/>
      <c r="Z51" s="2"/>
    </row>
    <row r="52" spans="2:26" x14ac:dyDescent="0.2">
      <c r="B52" s="9"/>
      <c r="C52" s="20">
        <v>7.653384</v>
      </c>
      <c r="D52" s="20">
        <v>18.607800000000001</v>
      </c>
      <c r="E52" s="20">
        <v>24.395136000000001</v>
      </c>
      <c r="F52" s="20">
        <v>28.546880000000002</v>
      </c>
      <c r="G52" s="20">
        <v>32.723799999999997</v>
      </c>
      <c r="H52" s="9">
        <v>33.931759999999997</v>
      </c>
      <c r="I52" s="20">
        <v>39.689472000000002</v>
      </c>
      <c r="J52" s="20">
        <v>52.484119999999997</v>
      </c>
      <c r="K52" s="20">
        <v>40.230632</v>
      </c>
      <c r="L52" s="20">
        <v>61.492592000000002</v>
      </c>
      <c r="M52" s="20"/>
      <c r="N52" s="9"/>
      <c r="O52" s="16"/>
      <c r="P52" s="16"/>
      <c r="Q52" s="16"/>
      <c r="R52" s="2"/>
      <c r="S52" s="2"/>
      <c r="T52" s="2"/>
      <c r="U52" s="2"/>
      <c r="V52" s="2"/>
      <c r="W52" s="2"/>
      <c r="X52" s="2"/>
      <c r="Y52" s="2"/>
      <c r="Z52" s="2"/>
    </row>
    <row r="53" spans="2:26" x14ac:dyDescent="0.2">
      <c r="B53" s="9"/>
      <c r="C53" s="20">
        <v>7.0193919999999999</v>
      </c>
      <c r="D53" s="20">
        <v>15.736496000000001</v>
      </c>
      <c r="E53" s="9">
        <v>19.906976</v>
      </c>
      <c r="F53" s="9">
        <v>25.226944</v>
      </c>
      <c r="G53" s="9">
        <v>27.226112000000001</v>
      </c>
      <c r="H53" s="9">
        <v>31.691728000000001</v>
      </c>
      <c r="I53" s="20">
        <v>38.889048000000003</v>
      </c>
      <c r="J53" s="20">
        <v>44.3446</v>
      </c>
      <c r="K53" s="20">
        <v>57.201216000000002</v>
      </c>
      <c r="L53" s="20"/>
      <c r="M53" s="9"/>
      <c r="N53" s="20"/>
      <c r="O53" s="19"/>
      <c r="P53" s="2"/>
      <c r="Q53" s="2"/>
      <c r="R53" s="2"/>
      <c r="S53" s="2"/>
      <c r="T53" s="2"/>
      <c r="U53" s="2"/>
      <c r="V53" s="2"/>
      <c r="W53" s="2"/>
      <c r="X53" s="2"/>
    </row>
    <row r="54" spans="2:26" x14ac:dyDescent="0.2">
      <c r="B54" s="9"/>
      <c r="C54" s="20">
        <v>6.6393519999999997</v>
      </c>
      <c r="D54" s="9">
        <v>16.118504000000001</v>
      </c>
      <c r="E54" s="9">
        <v>21.125920000000001</v>
      </c>
      <c r="F54" s="9">
        <v>25.267095999999999</v>
      </c>
      <c r="G54" s="9">
        <v>25.817256</v>
      </c>
      <c r="H54" s="9">
        <v>31.308920000000001</v>
      </c>
      <c r="I54" s="20">
        <v>39.806144000000003</v>
      </c>
      <c r="J54" s="20">
        <v>36.294423999999999</v>
      </c>
      <c r="K54" s="20">
        <v>51.185752000000001</v>
      </c>
      <c r="L54" s="20"/>
      <c r="M54" s="9"/>
      <c r="N54" s="20"/>
      <c r="O54" s="19"/>
      <c r="P54" s="2"/>
      <c r="Q54" s="2"/>
      <c r="R54" s="2"/>
      <c r="S54" s="2"/>
      <c r="T54" s="2"/>
      <c r="U54" s="2"/>
      <c r="V54" s="2"/>
      <c r="W54" s="2"/>
      <c r="X54" s="2"/>
    </row>
    <row r="55" spans="2:26" x14ac:dyDescent="0.2">
      <c r="B55" s="9"/>
      <c r="C55" s="20">
        <v>7.7540719999999999</v>
      </c>
      <c r="D55" s="9">
        <v>16.437280000000001</v>
      </c>
      <c r="E55" s="9">
        <v>18.219296</v>
      </c>
      <c r="F55" s="9">
        <v>19.911335999999999</v>
      </c>
      <c r="G55" s="9">
        <v>26.857119999999998</v>
      </c>
      <c r="H55" s="9">
        <v>36.204256000000001</v>
      </c>
      <c r="I55" s="20">
        <v>43.882511999999998</v>
      </c>
      <c r="J55" s="20">
        <v>39.098336000000003</v>
      </c>
      <c r="K55" s="20">
        <v>54.895296000000002</v>
      </c>
      <c r="L55" s="20"/>
      <c r="M55" s="9"/>
      <c r="N55" s="9"/>
      <c r="O55" s="16"/>
      <c r="P55" s="16"/>
      <c r="Q55" s="16"/>
      <c r="R55" s="16"/>
      <c r="S55" s="16"/>
      <c r="T55" s="16"/>
    </row>
    <row r="56" spans="2:26" x14ac:dyDescent="0.2">
      <c r="B56" s="9"/>
      <c r="C56" s="20">
        <v>8.50868</v>
      </c>
      <c r="D56" s="9">
        <v>15.747672</v>
      </c>
      <c r="E56" s="9">
        <v>22.331375999999999</v>
      </c>
      <c r="F56" s="9">
        <v>26.994143999999999</v>
      </c>
      <c r="G56" s="9">
        <v>30.342392</v>
      </c>
      <c r="H56" s="9">
        <v>29.99052</v>
      </c>
      <c r="I56" s="20">
        <v>35.264856000000002</v>
      </c>
      <c r="J56" s="20">
        <v>48.463656</v>
      </c>
      <c r="K56" s="20">
        <v>46.850656000000001</v>
      </c>
      <c r="L56" s="20"/>
      <c r="M56" s="9"/>
      <c r="N56" s="9"/>
      <c r="O56" s="16"/>
      <c r="P56" s="16"/>
      <c r="Q56" s="16"/>
      <c r="R56" s="16"/>
      <c r="S56" s="16"/>
      <c r="T56" s="16"/>
    </row>
    <row r="57" spans="2:26" x14ac:dyDescent="0.2">
      <c r="B57" s="9"/>
      <c r="C57" s="20">
        <v>10.415616</v>
      </c>
      <c r="D57" s="9">
        <v>16.657927999999998</v>
      </c>
      <c r="E57" s="9">
        <v>20.310559999999999</v>
      </c>
      <c r="F57" s="9">
        <v>22.106943999999999</v>
      </c>
      <c r="G57" s="9">
        <v>24.78388</v>
      </c>
      <c r="H57" s="9">
        <v>26.45712</v>
      </c>
      <c r="I57" s="20">
        <v>32.081992</v>
      </c>
      <c r="J57" s="20">
        <v>40.134999999999998</v>
      </c>
      <c r="K57" s="20">
        <v>48.809503999999997</v>
      </c>
      <c r="L57" s="20"/>
      <c r="M57" s="9"/>
      <c r="N57" s="9"/>
      <c r="O57" s="16"/>
      <c r="P57" s="16"/>
      <c r="Q57" s="16"/>
      <c r="R57" s="16"/>
      <c r="S57" s="16"/>
      <c r="T57" s="16"/>
    </row>
    <row r="58" spans="2:26" x14ac:dyDescent="0.2">
      <c r="B58" s="9"/>
      <c r="C58" s="20">
        <v>8.8131520000000005</v>
      </c>
      <c r="D58" s="9">
        <v>17.562664000000002</v>
      </c>
      <c r="E58" s="9">
        <v>23.685984000000001</v>
      </c>
      <c r="F58" s="9">
        <v>26.788143999999999</v>
      </c>
      <c r="G58" s="9">
        <v>20.334824000000001</v>
      </c>
      <c r="H58" s="9">
        <v>23.451543999999998</v>
      </c>
      <c r="I58" s="20">
        <v>41.913960000000003</v>
      </c>
      <c r="J58" s="20">
        <v>43.830848000000003</v>
      </c>
      <c r="K58" s="20"/>
      <c r="L58" s="20"/>
      <c r="M58" s="20"/>
      <c r="N58" s="20"/>
      <c r="O58" s="16"/>
      <c r="P58" s="16"/>
      <c r="Q58" s="16"/>
      <c r="R58" s="16"/>
      <c r="S58" s="16"/>
      <c r="T58" s="16"/>
    </row>
    <row r="59" spans="2:26" x14ac:dyDescent="0.2">
      <c r="B59" s="9"/>
      <c r="C59" s="20">
        <v>9.5680879999999995</v>
      </c>
      <c r="D59" s="9">
        <v>14.110367999999999</v>
      </c>
      <c r="E59" s="9">
        <v>20.425608</v>
      </c>
      <c r="F59" s="9">
        <v>22.157351999999999</v>
      </c>
      <c r="G59" s="9">
        <v>23.808152</v>
      </c>
      <c r="H59" s="9">
        <v>26.030904</v>
      </c>
      <c r="I59" s="20">
        <v>33.368456000000002</v>
      </c>
      <c r="J59" s="20">
        <v>49.235743999999997</v>
      </c>
      <c r="K59" s="20"/>
      <c r="L59" s="20"/>
      <c r="M59" s="20"/>
      <c r="N59" s="20"/>
      <c r="O59" s="19"/>
      <c r="P59" s="2"/>
      <c r="Q59" s="2"/>
      <c r="R59" s="16"/>
      <c r="S59" s="16"/>
      <c r="T59" s="16"/>
    </row>
    <row r="60" spans="2:26" x14ac:dyDescent="0.2">
      <c r="B60" s="9"/>
      <c r="C60" s="20">
        <v>10.118912</v>
      </c>
      <c r="D60" s="9">
        <v>17.429352000000002</v>
      </c>
      <c r="E60" s="9">
        <v>17.352551999999999</v>
      </c>
      <c r="F60" s="9">
        <v>22.647064</v>
      </c>
      <c r="G60" s="9">
        <v>26.439336000000001</v>
      </c>
      <c r="H60" s="9">
        <v>33.881</v>
      </c>
      <c r="I60" s="20">
        <v>31.296488</v>
      </c>
      <c r="J60" s="20">
        <v>39.924928000000001</v>
      </c>
      <c r="K60" s="20"/>
      <c r="L60" s="20"/>
      <c r="M60" s="20"/>
      <c r="N60" s="20"/>
      <c r="O60" s="19"/>
      <c r="P60" s="2"/>
      <c r="Q60" s="2"/>
      <c r="R60" s="16"/>
      <c r="S60" s="16"/>
      <c r="T60" s="16"/>
    </row>
    <row r="61" spans="2:26" x14ac:dyDescent="0.2">
      <c r="B61" s="9"/>
      <c r="C61" s="20">
        <v>10.042464000000001</v>
      </c>
      <c r="D61" s="9">
        <v>17.51116</v>
      </c>
      <c r="E61" s="9">
        <v>21.649712000000001</v>
      </c>
      <c r="F61" s="9">
        <v>19.128080000000001</v>
      </c>
      <c r="G61" s="9">
        <v>25.567176</v>
      </c>
      <c r="H61" s="9">
        <v>26.237943999999999</v>
      </c>
      <c r="I61" s="20">
        <v>41.651263999999998</v>
      </c>
      <c r="J61" s="20">
        <v>35.197296000000001</v>
      </c>
      <c r="K61" s="20"/>
      <c r="L61" s="20"/>
      <c r="M61" s="20"/>
      <c r="N61" s="20"/>
      <c r="O61" s="19"/>
      <c r="P61" s="2"/>
      <c r="Q61" s="2"/>
      <c r="R61" s="16"/>
      <c r="S61" s="16"/>
      <c r="T61" s="16"/>
    </row>
    <row r="62" spans="2:26" x14ac:dyDescent="0.2">
      <c r="B62" s="9"/>
      <c r="C62" s="20">
        <v>9.7276159999999994</v>
      </c>
      <c r="D62" s="9">
        <v>12.789992</v>
      </c>
      <c r="E62" s="9">
        <v>19.281464</v>
      </c>
      <c r="F62" s="9">
        <v>20.60492</v>
      </c>
      <c r="G62" s="9">
        <v>24.738095999999999</v>
      </c>
      <c r="H62" s="9">
        <v>24.761056</v>
      </c>
      <c r="I62" s="20">
        <v>42.735880000000002</v>
      </c>
      <c r="J62" s="20"/>
      <c r="K62" s="20"/>
      <c r="L62" s="20"/>
      <c r="M62" s="20"/>
      <c r="N62" s="20"/>
      <c r="O62" s="19"/>
      <c r="P62" s="16"/>
      <c r="Q62" s="16"/>
      <c r="R62" s="16"/>
      <c r="S62" s="16"/>
      <c r="T62" s="16"/>
    </row>
    <row r="63" spans="2:26" x14ac:dyDescent="0.2">
      <c r="B63" s="9"/>
      <c r="C63" s="20">
        <v>10.602528</v>
      </c>
      <c r="D63" s="9">
        <v>13.680671999999999</v>
      </c>
      <c r="E63" s="9">
        <v>18.673648</v>
      </c>
      <c r="F63" s="9">
        <v>17.250063999999998</v>
      </c>
      <c r="G63" s="9">
        <v>9.6193919999999995</v>
      </c>
      <c r="H63" s="9">
        <v>38.148207999999997</v>
      </c>
      <c r="I63" s="20">
        <v>31.192623999999999</v>
      </c>
      <c r="J63" s="20"/>
      <c r="K63" s="20"/>
      <c r="L63" s="20"/>
      <c r="M63" s="20"/>
      <c r="N63" s="20"/>
      <c r="O63" s="19"/>
      <c r="P63" s="2"/>
      <c r="Q63" s="2"/>
      <c r="R63" s="16"/>
      <c r="S63" s="16"/>
      <c r="T63" s="16"/>
    </row>
    <row r="64" spans="2:26" x14ac:dyDescent="0.2">
      <c r="B64" s="9"/>
      <c r="C64" s="20">
        <v>12.268488</v>
      </c>
      <c r="D64" s="9">
        <v>3.7363840000000001</v>
      </c>
      <c r="E64" s="9">
        <v>15.658440000000001</v>
      </c>
      <c r="F64" s="9">
        <v>22.783280000000001</v>
      </c>
      <c r="G64" s="9">
        <v>25.921616</v>
      </c>
      <c r="H64" s="9">
        <v>28.452847999999999</v>
      </c>
      <c r="I64" s="20">
        <v>47.876247999999997</v>
      </c>
      <c r="J64" s="20"/>
      <c r="K64" s="20"/>
      <c r="L64" s="20"/>
      <c r="M64" s="20"/>
      <c r="N64" s="20"/>
      <c r="O64" s="19"/>
      <c r="P64" s="2"/>
      <c r="Q64" s="2"/>
      <c r="R64" s="16"/>
      <c r="S64" s="16"/>
      <c r="T64" s="16"/>
    </row>
    <row r="65" spans="2:20" x14ac:dyDescent="0.2">
      <c r="B65" s="9"/>
      <c r="C65" s="20">
        <v>13.603616000000001</v>
      </c>
      <c r="D65" s="9">
        <v>14.142264000000001</v>
      </c>
      <c r="E65" s="9">
        <v>19.692495999999998</v>
      </c>
      <c r="F65" s="9">
        <v>17.605504</v>
      </c>
      <c r="G65" s="9">
        <v>26.102712</v>
      </c>
      <c r="H65" s="9">
        <v>27.476496000000001</v>
      </c>
      <c r="I65" s="20">
        <v>36.529992</v>
      </c>
      <c r="J65" s="20"/>
      <c r="K65" s="20"/>
      <c r="L65" s="20"/>
      <c r="M65" s="20"/>
      <c r="N65" s="20"/>
      <c r="O65" s="19"/>
      <c r="P65" s="2"/>
      <c r="Q65" s="2"/>
      <c r="R65" s="16"/>
      <c r="S65" s="16"/>
      <c r="T65" s="16"/>
    </row>
    <row r="66" spans="2:20" x14ac:dyDescent="0.2">
      <c r="B66" s="9"/>
      <c r="C66" s="20">
        <v>8.2691520000000001</v>
      </c>
      <c r="D66" s="9">
        <v>15.117184</v>
      </c>
      <c r="E66" s="9">
        <v>15.080168</v>
      </c>
      <c r="F66" s="9">
        <v>19.107928000000001</v>
      </c>
      <c r="G66" s="9"/>
      <c r="H66" s="9">
        <v>30.385695999999999</v>
      </c>
      <c r="I66" s="20"/>
      <c r="J66" s="20"/>
      <c r="K66" s="20"/>
      <c r="L66" s="20"/>
      <c r="M66" s="20"/>
      <c r="N66" s="20"/>
      <c r="O66" s="19"/>
      <c r="P66" s="16"/>
      <c r="Q66" s="16"/>
      <c r="R66" s="16"/>
      <c r="S66" s="16"/>
      <c r="T66" s="16"/>
    </row>
    <row r="67" spans="2:20" x14ac:dyDescent="0.2">
      <c r="B67" s="9"/>
      <c r="C67" s="20">
        <v>8.9059360000000005</v>
      </c>
      <c r="D67" s="20"/>
      <c r="E67" s="9">
        <v>17.206944</v>
      </c>
      <c r="F67" s="9">
        <v>23.333352000000001</v>
      </c>
      <c r="G67" s="20"/>
      <c r="H67" s="9">
        <v>27.458344</v>
      </c>
      <c r="I67" s="20"/>
      <c r="J67" s="20"/>
      <c r="K67" s="20"/>
      <c r="L67" s="20"/>
      <c r="M67" s="20"/>
      <c r="N67" s="20"/>
      <c r="O67" s="19"/>
      <c r="P67" s="2"/>
      <c r="Q67" s="16"/>
      <c r="R67" s="16"/>
      <c r="S67" s="16"/>
      <c r="T67" s="16"/>
    </row>
    <row r="68" spans="2:20" x14ac:dyDescent="0.2">
      <c r="B68" s="9"/>
      <c r="C68" s="20">
        <v>10.19636</v>
      </c>
      <c r="D68" s="20"/>
      <c r="E68" s="9">
        <v>18.322592</v>
      </c>
      <c r="F68" s="9">
        <v>24.40588</v>
      </c>
      <c r="G68" s="20"/>
      <c r="H68" s="9">
        <v>30.848255999999999</v>
      </c>
      <c r="I68" s="20"/>
      <c r="J68" s="20"/>
      <c r="K68" s="20"/>
      <c r="L68" s="20"/>
      <c r="M68" s="20"/>
      <c r="N68" s="20"/>
      <c r="O68" s="19"/>
      <c r="P68" s="16"/>
      <c r="Q68" s="16"/>
      <c r="R68" s="16"/>
      <c r="S68" s="16"/>
      <c r="T68" s="16"/>
    </row>
    <row r="69" spans="2:20" x14ac:dyDescent="0.2">
      <c r="B69" s="9"/>
      <c r="C69" s="20">
        <v>9.5766559999999998</v>
      </c>
      <c r="D69" s="20"/>
      <c r="E69" s="9"/>
      <c r="F69" s="9">
        <v>19.769264</v>
      </c>
      <c r="G69" s="20"/>
      <c r="H69" s="9">
        <v>33.151896000000001</v>
      </c>
      <c r="I69" s="20"/>
      <c r="J69" s="20"/>
      <c r="K69" s="20"/>
      <c r="L69" s="20"/>
      <c r="M69" s="20"/>
      <c r="N69" s="20"/>
      <c r="O69" s="19"/>
      <c r="P69" s="16"/>
      <c r="Q69" s="16"/>
      <c r="R69" s="16"/>
      <c r="S69" s="16"/>
      <c r="T69" s="16"/>
    </row>
    <row r="70" spans="2:20" x14ac:dyDescent="0.2">
      <c r="B70" s="9"/>
      <c r="C70" s="20">
        <v>10.391384</v>
      </c>
      <c r="D70" s="20"/>
      <c r="E70" s="20"/>
      <c r="F70" s="9">
        <v>20.127656000000002</v>
      </c>
      <c r="G70" s="20"/>
      <c r="H70" s="9"/>
      <c r="I70" s="20"/>
      <c r="J70" s="20"/>
      <c r="K70" s="20"/>
      <c r="L70" s="20"/>
      <c r="M70" s="20"/>
      <c r="N70" s="20"/>
      <c r="O70" s="19"/>
      <c r="P70" s="2"/>
      <c r="Q70" s="16"/>
      <c r="R70" s="16"/>
      <c r="S70" s="16"/>
      <c r="T70" s="16"/>
    </row>
    <row r="71" spans="2:20" x14ac:dyDescent="0.2">
      <c r="B71" s="9"/>
      <c r="C71" s="20">
        <v>7.6249359999999999</v>
      </c>
      <c r="D71" s="20"/>
      <c r="E71" s="20"/>
      <c r="F71" s="9">
        <v>6.6267519999999998</v>
      </c>
      <c r="G71" s="9"/>
      <c r="H71" s="20"/>
      <c r="I71" s="20"/>
      <c r="J71" s="20"/>
      <c r="K71" s="20"/>
      <c r="L71" s="20"/>
      <c r="M71" s="20"/>
      <c r="N71" s="20"/>
      <c r="O71" s="19"/>
      <c r="P71" s="2"/>
      <c r="Q71" s="16"/>
      <c r="R71" s="16"/>
      <c r="S71" s="16"/>
      <c r="T71" s="16"/>
    </row>
    <row r="72" spans="2:20" x14ac:dyDescent="0.2">
      <c r="B72" s="9"/>
      <c r="C72" s="20">
        <v>10.259031999999999</v>
      </c>
      <c r="D72" s="20"/>
      <c r="E72" s="20"/>
      <c r="F72" s="9">
        <v>13.536208</v>
      </c>
      <c r="G72" s="20"/>
      <c r="H72" s="20"/>
      <c r="I72" s="20"/>
      <c r="J72" s="20"/>
      <c r="K72" s="20"/>
      <c r="L72" s="20"/>
      <c r="M72" s="20"/>
      <c r="N72" s="20"/>
      <c r="O72" s="19"/>
      <c r="P72" s="2"/>
      <c r="Q72" s="16"/>
      <c r="R72" s="16"/>
      <c r="S72" s="16"/>
      <c r="T72" s="16"/>
    </row>
    <row r="73" spans="2:20" x14ac:dyDescent="0.2">
      <c r="B73" s="9"/>
      <c r="C73" s="20">
        <v>5.7776719999999999</v>
      </c>
      <c r="D73" s="20"/>
      <c r="E73" s="9"/>
      <c r="F73" s="9">
        <v>18.491992</v>
      </c>
      <c r="G73" s="20"/>
      <c r="H73" s="20"/>
      <c r="I73" s="20"/>
      <c r="J73" s="20"/>
      <c r="K73" s="20"/>
      <c r="L73" s="20"/>
      <c r="M73" s="20"/>
      <c r="N73" s="20"/>
      <c r="O73" s="19"/>
      <c r="P73" s="16"/>
      <c r="Q73" s="16"/>
      <c r="R73" s="16"/>
      <c r="S73" s="16"/>
      <c r="T73" s="16"/>
    </row>
    <row r="74" spans="2:20" x14ac:dyDescent="0.2">
      <c r="B74" s="9"/>
      <c r="C74" s="20">
        <v>7.9252479999999998</v>
      </c>
      <c r="D74" s="9"/>
      <c r="E74" s="9"/>
      <c r="F74" s="9">
        <v>21.207336000000002</v>
      </c>
      <c r="G74" s="20"/>
      <c r="H74" s="20"/>
      <c r="I74" s="20"/>
      <c r="J74" s="20"/>
      <c r="K74" s="20"/>
      <c r="L74" s="20"/>
      <c r="M74" s="20"/>
      <c r="N74" s="20"/>
      <c r="O74" s="19"/>
      <c r="P74" s="2"/>
      <c r="Q74" s="16"/>
      <c r="R74" s="16"/>
      <c r="S74" s="16"/>
      <c r="T74" s="16"/>
    </row>
    <row r="75" spans="2:20" x14ac:dyDescent="0.2">
      <c r="B75" s="9"/>
      <c r="C75" s="20">
        <v>9.6211120000000001</v>
      </c>
      <c r="D75" s="9"/>
      <c r="E75" s="20"/>
      <c r="F75" s="9"/>
      <c r="G75" s="20"/>
      <c r="H75" s="20"/>
      <c r="I75" s="20"/>
      <c r="J75" s="20"/>
      <c r="K75" s="20"/>
      <c r="L75" s="20"/>
      <c r="M75" s="20"/>
      <c r="N75" s="20"/>
      <c r="O75" s="19"/>
      <c r="P75" s="2"/>
      <c r="Q75" s="2"/>
      <c r="R75" s="2"/>
      <c r="S75" s="16"/>
      <c r="T75" s="16"/>
    </row>
    <row r="76" spans="2:20" x14ac:dyDescent="0.2">
      <c r="B76" s="9"/>
      <c r="C76" s="20">
        <v>9.2905999999999995</v>
      </c>
      <c r="D76" s="9"/>
      <c r="E76" s="20"/>
      <c r="F76" s="9"/>
      <c r="G76" s="20"/>
      <c r="H76" s="20"/>
      <c r="I76" s="20"/>
      <c r="J76" s="20"/>
      <c r="K76" s="20"/>
      <c r="L76" s="20"/>
      <c r="M76" s="20"/>
      <c r="N76" s="20"/>
      <c r="O76" s="19"/>
      <c r="P76" s="2"/>
      <c r="Q76" s="2"/>
      <c r="R76" s="2"/>
      <c r="S76" s="2"/>
      <c r="T76" s="16"/>
    </row>
    <row r="77" spans="2:20" x14ac:dyDescent="0.2">
      <c r="B77" s="9"/>
      <c r="C77" s="20">
        <v>9.8607759999999995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9"/>
      <c r="P77" s="2"/>
      <c r="Q77" s="2"/>
      <c r="R77" s="2"/>
      <c r="S77" s="16"/>
      <c r="T77" s="16"/>
    </row>
    <row r="78" spans="2:20" x14ac:dyDescent="0.2">
      <c r="B78" s="9"/>
      <c r="C78" s="20">
        <v>9.7483039999999992</v>
      </c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9"/>
      <c r="P78" s="2"/>
      <c r="Q78" s="2"/>
      <c r="R78" s="16"/>
      <c r="S78" s="16"/>
      <c r="T78" s="16"/>
    </row>
    <row r="79" spans="2:20" x14ac:dyDescent="0.2">
      <c r="B79" s="9"/>
      <c r="C79" s="20">
        <v>13.056208</v>
      </c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9"/>
      <c r="P79" s="2"/>
      <c r="Q79" s="16"/>
      <c r="R79" s="16"/>
      <c r="S79" s="16"/>
      <c r="T79" s="16"/>
    </row>
    <row r="80" spans="2:20" x14ac:dyDescent="0.2">
      <c r="B80" s="9"/>
      <c r="C80" s="21">
        <v>8.0252719999999993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6"/>
      <c r="P80" s="16"/>
      <c r="Q80" s="2"/>
      <c r="R80" s="2"/>
      <c r="S80" s="16"/>
      <c r="T80" s="16"/>
    </row>
    <row r="81" spans="2:31" s="12" customFormat="1" ht="17" x14ac:dyDescent="0.2">
      <c r="B81" s="13" t="s">
        <v>5</v>
      </c>
      <c r="C81" s="14">
        <f t="shared" ref="C81:N81" si="2">AVERAGE(C44:C80)</f>
        <v>8.8728825945945928</v>
      </c>
      <c r="D81" s="14">
        <f t="shared" si="2"/>
        <v>16.07037704347826</v>
      </c>
      <c r="E81" s="14">
        <f t="shared" si="2"/>
        <v>20.488101440000005</v>
      </c>
      <c r="F81" s="14">
        <f t="shared" si="2"/>
        <v>21.918877677419356</v>
      </c>
      <c r="G81" s="14">
        <f t="shared" si="2"/>
        <v>26.572216363636361</v>
      </c>
      <c r="H81" s="14">
        <f t="shared" si="2"/>
        <v>31.206635692307692</v>
      </c>
      <c r="I81" s="14">
        <f t="shared" si="2"/>
        <v>38.398064727272725</v>
      </c>
      <c r="J81" s="14">
        <f t="shared" si="2"/>
        <v>44.03707955555555</v>
      </c>
      <c r="K81" s="14">
        <f t="shared" si="2"/>
        <v>49.010626285714281</v>
      </c>
      <c r="L81" s="14">
        <f t="shared" si="2"/>
        <v>54.987755555555552</v>
      </c>
      <c r="M81" s="14">
        <f t="shared" si="2"/>
        <v>60.357932999999996</v>
      </c>
      <c r="N81" s="14">
        <f t="shared" si="2"/>
        <v>66.321103999999991</v>
      </c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2:31" s="12" customFormat="1" ht="17" x14ac:dyDescent="0.2">
      <c r="B82" s="13" t="s">
        <v>6</v>
      </c>
      <c r="C82" s="15">
        <f t="shared" ref="C82:N82" si="3">_xlfn.STDEV.S(C44:C81)</f>
        <v>1.8293334619982196</v>
      </c>
      <c r="D82" s="15">
        <f t="shared" si="3"/>
        <v>3.3239952545348199</v>
      </c>
      <c r="E82" s="15">
        <f t="shared" si="3"/>
        <v>2.6791520873376635</v>
      </c>
      <c r="F82" s="15">
        <f t="shared" si="3"/>
        <v>4.4484283916398422</v>
      </c>
      <c r="G82" s="15">
        <f t="shared" si="3"/>
        <v>4.900901446615423</v>
      </c>
      <c r="H82" s="15">
        <f t="shared" si="3"/>
        <v>4.1797933383955419</v>
      </c>
      <c r="I82" s="15">
        <f t="shared" si="3"/>
        <v>4.8195357238016214</v>
      </c>
      <c r="J82" s="15">
        <f t="shared" si="3"/>
        <v>6.1901082616138465</v>
      </c>
      <c r="K82" s="15">
        <f t="shared" si="3"/>
        <v>6.5636980468363699</v>
      </c>
      <c r="L82" s="15">
        <f t="shared" si="3"/>
        <v>10.639762130364351</v>
      </c>
      <c r="M82" s="15">
        <f t="shared" si="3"/>
        <v>12.652002809205513</v>
      </c>
      <c r="N82" s="15">
        <f t="shared" si="3"/>
        <v>16.001235789784765</v>
      </c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2:31" x14ac:dyDescent="0.2">
      <c r="B83" s="2"/>
      <c r="C83" s="2"/>
      <c r="H83" s="2"/>
      <c r="I83" s="2"/>
      <c r="J83" s="2"/>
      <c r="K83" s="2"/>
      <c r="L83" s="2"/>
    </row>
    <row r="84" spans="2:31" x14ac:dyDescent="0.2">
      <c r="B84" s="2"/>
      <c r="C84" s="2"/>
      <c r="H84" s="2"/>
      <c r="I84" s="2"/>
      <c r="J84" s="2"/>
      <c r="K84" s="2"/>
      <c r="L84" s="2"/>
    </row>
    <row r="85" spans="2:31" ht="19" x14ac:dyDescent="0.2">
      <c r="B85" s="3" t="s">
        <v>21</v>
      </c>
      <c r="C85" s="2"/>
      <c r="H85" s="2"/>
      <c r="I85" s="2"/>
      <c r="J85" s="2"/>
      <c r="K85" s="2"/>
      <c r="L85" s="2"/>
    </row>
    <row r="86" spans="2:31" ht="19" x14ac:dyDescent="0.2">
      <c r="B86" s="3"/>
      <c r="C86" s="2"/>
      <c r="D86" s="2"/>
    </row>
    <row r="87" spans="2:31" s="4" customFormat="1" ht="17" x14ac:dyDescent="0.2">
      <c r="B87" s="5" t="s">
        <v>3</v>
      </c>
      <c r="C87" s="6">
        <v>1</v>
      </c>
      <c r="D87" s="6">
        <v>2</v>
      </c>
      <c r="E87" s="6">
        <v>3</v>
      </c>
      <c r="F87" s="6">
        <v>4</v>
      </c>
      <c r="G87" s="6">
        <v>5</v>
      </c>
      <c r="H87" s="6">
        <v>6</v>
      </c>
      <c r="I87" s="6">
        <v>7</v>
      </c>
      <c r="J87" s="6">
        <v>8</v>
      </c>
      <c r="K87" s="6">
        <v>9</v>
      </c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2:31" ht="17" x14ac:dyDescent="0.2">
      <c r="B88" s="7" t="s">
        <v>4</v>
      </c>
      <c r="C88" s="18">
        <v>2.8748960000000001</v>
      </c>
      <c r="D88" s="18">
        <v>7.5215040000000002</v>
      </c>
      <c r="E88" s="23">
        <v>10.152520000000001</v>
      </c>
      <c r="F88" s="23">
        <v>12.170655999999999</v>
      </c>
      <c r="G88" s="23">
        <v>12.419088</v>
      </c>
      <c r="H88" s="23">
        <v>13.894360000000001</v>
      </c>
      <c r="I88" s="23">
        <v>15.758656</v>
      </c>
      <c r="J88" s="23">
        <v>16.314768000000001</v>
      </c>
      <c r="K88" s="23">
        <v>16.021751999999999</v>
      </c>
      <c r="L88" s="16"/>
      <c r="M88" s="16"/>
      <c r="N88" s="16"/>
      <c r="O88" s="1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2:31" x14ac:dyDescent="0.2">
      <c r="B89" s="20"/>
      <c r="C89" s="20">
        <v>2.005544</v>
      </c>
      <c r="D89" s="20">
        <v>7.9011519999999997</v>
      </c>
      <c r="E89" s="9">
        <v>10.701072</v>
      </c>
      <c r="F89" s="9">
        <v>13.936871999999999</v>
      </c>
      <c r="G89" s="9">
        <v>14.527736000000001</v>
      </c>
      <c r="H89" s="9">
        <v>15.233872</v>
      </c>
      <c r="I89" s="9">
        <v>16.200320000000001</v>
      </c>
      <c r="J89" s="9">
        <v>17.171536</v>
      </c>
      <c r="K89" s="9">
        <v>16.80528</v>
      </c>
      <c r="L89" s="16"/>
      <c r="M89" s="16"/>
      <c r="N89" s="16"/>
      <c r="O89" s="1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2:31" x14ac:dyDescent="0.2">
      <c r="B90" s="20"/>
      <c r="C90" s="20">
        <v>3.1155680000000001</v>
      </c>
      <c r="D90" s="20">
        <v>9.5054160000000003</v>
      </c>
      <c r="E90" s="9">
        <v>13.293832</v>
      </c>
      <c r="F90" s="9">
        <v>14.873775999999999</v>
      </c>
      <c r="G90" s="9">
        <v>14.939591999999999</v>
      </c>
      <c r="H90" s="9">
        <v>19.464327999999998</v>
      </c>
      <c r="I90" s="9">
        <v>18.622712</v>
      </c>
      <c r="J90" s="9">
        <v>19.641079999999999</v>
      </c>
      <c r="K90" s="9">
        <v>18.233224</v>
      </c>
      <c r="L90" s="16"/>
      <c r="M90" s="16"/>
      <c r="N90" s="16"/>
      <c r="O90" s="1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2:31" x14ac:dyDescent="0.2">
      <c r="B91" s="20"/>
      <c r="C91" s="20">
        <v>2.5654080000000001</v>
      </c>
      <c r="D91" s="20">
        <v>6.9108960000000002</v>
      </c>
      <c r="E91" s="9">
        <v>9.9909119999999998</v>
      </c>
      <c r="F91" s="9">
        <v>12.382536</v>
      </c>
      <c r="G91" s="9">
        <v>12.145288000000001</v>
      </c>
      <c r="H91" s="9">
        <v>12.982968</v>
      </c>
      <c r="I91" s="9">
        <v>13.38156</v>
      </c>
      <c r="J91" s="9">
        <v>13.688304</v>
      </c>
      <c r="K91" s="9">
        <v>15.455128</v>
      </c>
      <c r="L91" s="16"/>
      <c r="M91" s="16"/>
      <c r="N91" s="16"/>
      <c r="O91" s="1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2:31" x14ac:dyDescent="0.2">
      <c r="B92" s="20"/>
      <c r="C92" s="20">
        <v>3.1761520000000001</v>
      </c>
      <c r="D92" s="20">
        <v>6.8680560000000002</v>
      </c>
      <c r="E92" s="9">
        <v>9.5154080000000008</v>
      </c>
      <c r="F92" s="9">
        <v>12.652464</v>
      </c>
      <c r="G92" s="9">
        <v>13.629128</v>
      </c>
      <c r="H92" s="9">
        <v>15.869847999999999</v>
      </c>
      <c r="I92" s="9">
        <v>15.207024000000001</v>
      </c>
      <c r="J92" s="9">
        <v>15.57456</v>
      </c>
      <c r="K92" s="9">
        <v>16.358087999999999</v>
      </c>
      <c r="L92" s="16"/>
      <c r="M92" s="16"/>
      <c r="N92" s="16"/>
      <c r="O92" s="1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2:31" x14ac:dyDescent="0.2">
      <c r="B93" s="20"/>
      <c r="C93" s="20">
        <v>3.3376239999999999</v>
      </c>
      <c r="D93" s="9">
        <v>7.0599119999999997</v>
      </c>
      <c r="E93" s="9">
        <v>9.377224</v>
      </c>
      <c r="F93" s="9">
        <v>12.305391999999999</v>
      </c>
      <c r="G93" s="9">
        <v>14.432872</v>
      </c>
      <c r="H93" s="9">
        <v>14.080871999999999</v>
      </c>
      <c r="I93" s="9">
        <v>15.054792000000001</v>
      </c>
      <c r="J93" s="9">
        <v>15.7622</v>
      </c>
      <c r="K93" s="9">
        <v>16.152360000000002</v>
      </c>
      <c r="L93" s="16"/>
      <c r="M93" s="16"/>
      <c r="N93" s="16"/>
      <c r="O93" s="1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2:31" x14ac:dyDescent="0.2">
      <c r="B94" s="20"/>
      <c r="C94" s="20">
        <v>2.8724880000000002</v>
      </c>
      <c r="D94" s="9">
        <v>7.9339519999999997</v>
      </c>
      <c r="E94" s="9">
        <v>10.460424</v>
      </c>
      <c r="F94" s="9">
        <v>12.86548</v>
      </c>
      <c r="G94" s="9">
        <v>13.510672</v>
      </c>
      <c r="H94" s="9">
        <v>17.483768000000001</v>
      </c>
      <c r="I94" s="9">
        <v>18.538831999999999</v>
      </c>
      <c r="J94" s="9">
        <v>19.499023999999999</v>
      </c>
      <c r="K94" s="9">
        <v>19.009647999999999</v>
      </c>
      <c r="L94" s="16"/>
      <c r="M94" s="16"/>
      <c r="N94" s="16"/>
      <c r="O94" s="1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2:31" x14ac:dyDescent="0.2">
      <c r="B95" s="20"/>
      <c r="C95" s="20">
        <v>3.9506480000000002</v>
      </c>
      <c r="D95" s="9">
        <v>8.2899919999999998</v>
      </c>
      <c r="E95" s="9">
        <v>10.981304</v>
      </c>
      <c r="F95" s="9">
        <v>12.768344000000001</v>
      </c>
      <c r="G95" s="9">
        <v>14.848704</v>
      </c>
      <c r="H95" s="9">
        <v>17.205472</v>
      </c>
      <c r="I95" s="9">
        <v>17.926615999999999</v>
      </c>
      <c r="J95" s="9">
        <v>18.922128000000001</v>
      </c>
      <c r="K95" s="9">
        <v>18.765927999999999</v>
      </c>
      <c r="L95" s="16"/>
      <c r="M95" s="16"/>
      <c r="N95" s="16"/>
      <c r="O95" s="1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2:31" x14ac:dyDescent="0.2">
      <c r="B96" s="20"/>
      <c r="C96" s="20">
        <v>4.0133679999999998</v>
      </c>
      <c r="D96" s="9">
        <v>8.5114239999999999</v>
      </c>
      <c r="E96" s="9">
        <v>11.194792</v>
      </c>
      <c r="F96" s="9">
        <v>14.176536</v>
      </c>
      <c r="G96" s="9">
        <v>14.506712</v>
      </c>
      <c r="H96" s="9">
        <v>15.312872</v>
      </c>
      <c r="I96" s="9">
        <v>17.31052</v>
      </c>
      <c r="J96" s="9">
        <v>18.310808000000002</v>
      </c>
      <c r="K96" s="9">
        <v>17.993687999999999</v>
      </c>
      <c r="L96" s="16"/>
      <c r="M96" s="16"/>
      <c r="N96" s="16"/>
      <c r="O96" s="1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2:29" x14ac:dyDescent="0.2">
      <c r="B97" s="20"/>
      <c r="C97" s="20">
        <v>2.481528</v>
      </c>
      <c r="D97" s="9">
        <v>7.9253840000000002</v>
      </c>
      <c r="E97" s="9">
        <v>12.630775999999999</v>
      </c>
      <c r="F97" s="9">
        <v>14.190128</v>
      </c>
      <c r="G97" s="9">
        <v>14.438224</v>
      </c>
      <c r="H97" s="9">
        <v>16.682967999999999</v>
      </c>
      <c r="I97" s="9">
        <v>18.016791999999999</v>
      </c>
      <c r="J97" s="9">
        <v>21.943999999999999</v>
      </c>
      <c r="K97" s="9">
        <v>18.615352000000001</v>
      </c>
      <c r="L97" s="16"/>
      <c r="M97" s="16"/>
      <c r="N97" s="16"/>
      <c r="O97" s="1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2:29" x14ac:dyDescent="0.2">
      <c r="B98" s="20"/>
      <c r="C98" s="20">
        <v>2.6192319999999998</v>
      </c>
      <c r="D98" s="9">
        <v>7.4544240000000004</v>
      </c>
      <c r="E98" s="9">
        <v>9.7841920000000009</v>
      </c>
      <c r="F98" s="9">
        <v>11.959616</v>
      </c>
      <c r="G98" s="9">
        <v>13.418519999999999</v>
      </c>
      <c r="H98" s="9">
        <v>17.561831999999999</v>
      </c>
      <c r="I98" s="9">
        <v>19.955591999999999</v>
      </c>
      <c r="J98" s="9">
        <v>17.102128</v>
      </c>
      <c r="K98" s="9">
        <v>17.412848</v>
      </c>
      <c r="L98" s="16"/>
      <c r="M98" s="16"/>
      <c r="N98" s="16"/>
      <c r="O98" s="1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2:29" x14ac:dyDescent="0.2">
      <c r="B99" s="20"/>
      <c r="C99" s="20">
        <v>2.6961520000000001</v>
      </c>
      <c r="D99" s="9">
        <v>8.2901679999999995</v>
      </c>
      <c r="E99" s="9">
        <v>11.580736</v>
      </c>
      <c r="F99" s="9">
        <v>13.587616000000001</v>
      </c>
      <c r="G99" s="9">
        <v>16.914064</v>
      </c>
      <c r="H99" s="9">
        <v>15.973704</v>
      </c>
      <c r="I99" s="9">
        <v>17.050768000000001</v>
      </c>
      <c r="J99" s="9">
        <v>18.667632000000001</v>
      </c>
      <c r="K99" s="9">
        <v>20.01812</v>
      </c>
      <c r="L99" s="16"/>
      <c r="M99" s="16"/>
      <c r="N99" s="16"/>
      <c r="O99" s="1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2:29" x14ac:dyDescent="0.2">
      <c r="B100" s="20"/>
      <c r="C100" s="20">
        <v>3.5023119999999999</v>
      </c>
      <c r="D100" s="9">
        <v>8.0934799999999996</v>
      </c>
      <c r="E100" s="9">
        <v>11.535679999999999</v>
      </c>
      <c r="F100" s="9">
        <v>13.37232</v>
      </c>
      <c r="G100" s="9">
        <v>14.800736000000001</v>
      </c>
      <c r="H100" s="9">
        <v>15.505064000000001</v>
      </c>
      <c r="I100" s="9">
        <v>17.808319999999998</v>
      </c>
      <c r="J100" s="9">
        <v>18.04316</v>
      </c>
      <c r="K100" s="9">
        <v>16.472359999999998</v>
      </c>
      <c r="L100" s="16"/>
      <c r="M100" s="16"/>
      <c r="N100" s="16"/>
      <c r="O100" s="1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2:29" x14ac:dyDescent="0.2">
      <c r="B101" s="20"/>
      <c r="C101" s="20">
        <v>3.4648240000000001</v>
      </c>
      <c r="D101" s="9">
        <v>7.7558319999999998</v>
      </c>
      <c r="E101" s="9">
        <v>11.649952000000001</v>
      </c>
      <c r="F101" s="9">
        <v>14.76324</v>
      </c>
      <c r="G101" s="9">
        <v>14.485087999999999</v>
      </c>
      <c r="H101" s="9">
        <v>17.00928</v>
      </c>
      <c r="I101" s="9">
        <v>19.261320000000001</v>
      </c>
      <c r="J101" s="9">
        <v>19.933184000000001</v>
      </c>
      <c r="K101" s="9">
        <v>20.388255999999998</v>
      </c>
      <c r="L101" s="16"/>
      <c r="M101" s="16"/>
      <c r="N101" s="16"/>
      <c r="O101" s="1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2:29" x14ac:dyDescent="0.2">
      <c r="B102" s="9"/>
      <c r="C102" s="9">
        <v>2.5131920000000001</v>
      </c>
      <c r="D102" s="9">
        <v>7.3666640000000001</v>
      </c>
      <c r="E102" s="9">
        <v>9.8334639999999993</v>
      </c>
      <c r="F102" s="9">
        <v>13.478496</v>
      </c>
      <c r="G102" s="9">
        <v>13.298007999999999</v>
      </c>
      <c r="H102" s="9">
        <v>15.200592</v>
      </c>
      <c r="I102" s="9">
        <v>15.139808</v>
      </c>
      <c r="J102" s="9">
        <v>15.016168</v>
      </c>
      <c r="K102" s="9">
        <v>15.04556</v>
      </c>
      <c r="L102" s="16"/>
      <c r="M102" s="16"/>
      <c r="N102" s="16"/>
      <c r="O102" s="19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2:29" x14ac:dyDescent="0.2">
      <c r="B103" s="9"/>
      <c r="C103" s="9">
        <v>3.0840399999999999</v>
      </c>
      <c r="D103" s="9">
        <v>8.4762079999999997</v>
      </c>
      <c r="E103" s="9">
        <v>10.556736000000001</v>
      </c>
      <c r="F103" s="9">
        <v>11.681288</v>
      </c>
      <c r="G103" s="9">
        <v>12.798071999999999</v>
      </c>
      <c r="H103" s="9">
        <v>14.547952</v>
      </c>
      <c r="I103" s="9">
        <v>15.731616000000001</v>
      </c>
      <c r="J103" s="9">
        <v>15.647928</v>
      </c>
      <c r="K103" s="9">
        <v>16.841832</v>
      </c>
      <c r="L103" s="16"/>
      <c r="M103" s="16"/>
      <c r="N103" s="16"/>
      <c r="O103" s="1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2:29" x14ac:dyDescent="0.2">
      <c r="B104" s="9"/>
      <c r="C104" s="9">
        <v>1.4979039999999999</v>
      </c>
      <c r="D104" s="9">
        <v>7.0345440000000004</v>
      </c>
      <c r="E104" s="9">
        <v>10.252072</v>
      </c>
      <c r="F104" s="9">
        <v>11.075376</v>
      </c>
      <c r="G104" s="9">
        <v>13.987615999999999</v>
      </c>
      <c r="H104" s="9">
        <v>14.407496</v>
      </c>
      <c r="I104" s="9">
        <v>15.115504</v>
      </c>
      <c r="J104" s="9">
        <v>15.516776</v>
      </c>
      <c r="K104" s="9">
        <v>15.804736</v>
      </c>
      <c r="L104" s="16"/>
      <c r="M104" s="16"/>
      <c r="N104" s="16"/>
      <c r="O104" s="1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2:29" x14ac:dyDescent="0.2">
      <c r="B105" s="9"/>
      <c r="C105" s="9">
        <v>3.5272160000000001</v>
      </c>
      <c r="D105" s="9">
        <v>9.2831679999999999</v>
      </c>
      <c r="E105" s="9">
        <v>11.966735999999999</v>
      </c>
      <c r="F105" s="9">
        <v>13.802712</v>
      </c>
      <c r="G105" s="9">
        <v>15.6654</v>
      </c>
      <c r="H105" s="9">
        <v>16.688023999999999</v>
      </c>
      <c r="I105" s="9">
        <v>18.714248000000001</v>
      </c>
      <c r="J105" s="9">
        <v>18.214279999999999</v>
      </c>
      <c r="K105" s="9">
        <v>19.683456</v>
      </c>
      <c r="L105" s="16"/>
      <c r="M105" s="16"/>
      <c r="N105" s="16"/>
      <c r="O105" s="1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2:29" x14ac:dyDescent="0.2">
      <c r="B106" s="9"/>
      <c r="C106" s="9">
        <v>2.8100960000000001</v>
      </c>
      <c r="D106" s="9">
        <v>7.7267599999999996</v>
      </c>
      <c r="E106" s="9">
        <v>9.9281919999999992</v>
      </c>
      <c r="F106" s="9">
        <v>14.28532</v>
      </c>
      <c r="G106" s="9">
        <v>14.536303999999999</v>
      </c>
      <c r="H106" s="9">
        <v>15.693928</v>
      </c>
      <c r="I106" s="9">
        <v>16.213367999999999</v>
      </c>
      <c r="J106" s="9">
        <v>19.063336</v>
      </c>
      <c r="K106" s="9">
        <v>20.214863999999999</v>
      </c>
      <c r="L106" s="16"/>
      <c r="M106" s="16"/>
      <c r="N106" s="16"/>
      <c r="O106" s="1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2:29" x14ac:dyDescent="0.2">
      <c r="B107" s="9"/>
      <c r="C107" s="9">
        <v>2.9201519999999999</v>
      </c>
      <c r="D107" s="9">
        <v>7.9905200000000001</v>
      </c>
      <c r="E107" s="9">
        <v>10.35744</v>
      </c>
      <c r="F107" s="9">
        <v>11.918072</v>
      </c>
      <c r="G107" s="9">
        <v>14.28144</v>
      </c>
      <c r="H107" s="9">
        <v>15.289968</v>
      </c>
      <c r="I107" s="9">
        <v>16.043240000000001</v>
      </c>
      <c r="J107" s="9">
        <v>16.243808000000001</v>
      </c>
      <c r="K107" s="9">
        <v>16.876975999999999</v>
      </c>
      <c r="L107" s="16"/>
      <c r="M107" s="16"/>
      <c r="N107" s="16"/>
      <c r="O107" s="1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2:29" x14ac:dyDescent="0.2">
      <c r="B108" s="9"/>
      <c r="C108" s="9">
        <v>1.719152</v>
      </c>
      <c r="D108" s="9">
        <v>6.5081519999999999</v>
      </c>
      <c r="E108" s="9">
        <v>9.0768719999999998</v>
      </c>
      <c r="F108" s="9">
        <v>10.090464000000001</v>
      </c>
      <c r="G108" s="9">
        <v>13.538144000000001</v>
      </c>
      <c r="H108" s="9">
        <v>13.722008000000001</v>
      </c>
      <c r="I108" s="9">
        <v>14.335736000000001</v>
      </c>
      <c r="J108" s="9">
        <v>15.67624</v>
      </c>
      <c r="K108" s="9"/>
      <c r="L108" s="16"/>
      <c r="M108" s="16"/>
      <c r="N108" s="16"/>
      <c r="O108" s="1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2:29" x14ac:dyDescent="0.2">
      <c r="B109" s="9"/>
      <c r="C109" s="9">
        <v>3.1671119999999999</v>
      </c>
      <c r="D109" s="9">
        <v>7.680752</v>
      </c>
      <c r="E109" s="9">
        <v>10.409328</v>
      </c>
      <c r="F109" s="9">
        <v>11.45856</v>
      </c>
      <c r="G109" s="9">
        <v>16.885144</v>
      </c>
      <c r="H109" s="9">
        <v>15.23936</v>
      </c>
      <c r="I109" s="9">
        <v>16.243672</v>
      </c>
      <c r="J109" s="9">
        <v>17.43028</v>
      </c>
      <c r="K109" s="9"/>
      <c r="L109" s="16"/>
      <c r="M109" s="16"/>
      <c r="N109" s="16"/>
      <c r="O109" s="1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2:29" x14ac:dyDescent="0.2">
      <c r="B110" s="9"/>
      <c r="C110" s="9">
        <v>2.3716080000000002</v>
      </c>
      <c r="D110" s="9">
        <v>6.6388959999999999</v>
      </c>
      <c r="E110" s="9">
        <v>9.2343679999999999</v>
      </c>
      <c r="F110" s="9">
        <v>11.272696</v>
      </c>
      <c r="G110" s="9">
        <v>13.235424</v>
      </c>
      <c r="H110" s="9">
        <v>13.684087999999999</v>
      </c>
      <c r="I110" s="9">
        <v>14.86956</v>
      </c>
      <c r="J110" s="9"/>
      <c r="K110" s="9"/>
      <c r="L110" s="16"/>
      <c r="M110" s="16"/>
      <c r="N110" s="16"/>
      <c r="O110" s="1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2:29" x14ac:dyDescent="0.2">
      <c r="B111" s="9"/>
      <c r="C111" s="9">
        <v>2.328624</v>
      </c>
      <c r="D111" s="9">
        <v>8.0236640000000001</v>
      </c>
      <c r="E111" s="9">
        <v>10.122935999999999</v>
      </c>
      <c r="F111" s="9">
        <v>12.659424</v>
      </c>
      <c r="G111" s="9">
        <v>16.328023999999999</v>
      </c>
      <c r="H111" s="9">
        <v>16.794632</v>
      </c>
      <c r="I111" s="9">
        <v>15.811264</v>
      </c>
      <c r="J111" s="9"/>
      <c r="K111" s="9"/>
      <c r="L111" s="16"/>
      <c r="M111" s="16"/>
      <c r="N111" s="16"/>
      <c r="O111" s="1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2:29" x14ac:dyDescent="0.2">
      <c r="B112" s="9"/>
      <c r="C112" s="9">
        <v>1.729336</v>
      </c>
      <c r="D112" s="9">
        <v>6.7599359999999997</v>
      </c>
      <c r="E112" s="9">
        <v>9.9488719999999997</v>
      </c>
      <c r="F112" s="9">
        <v>11.257184000000001</v>
      </c>
      <c r="G112" s="9">
        <v>12.544008</v>
      </c>
      <c r="H112" s="9">
        <v>12.977952</v>
      </c>
      <c r="I112" s="9">
        <v>13.018520000000001</v>
      </c>
      <c r="J112" s="9"/>
      <c r="K112" s="9"/>
      <c r="L112" s="16"/>
      <c r="M112" s="16"/>
      <c r="N112" s="16"/>
      <c r="O112" s="1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2:29" x14ac:dyDescent="0.2">
      <c r="B113" s="9"/>
      <c r="C113" s="9">
        <v>2.0516079999999999</v>
      </c>
      <c r="D113" s="9">
        <v>7.2725520000000001</v>
      </c>
      <c r="E113" s="9">
        <v>9.3697999999999997</v>
      </c>
      <c r="F113" s="9">
        <v>10.90244</v>
      </c>
      <c r="G113" s="9">
        <v>13.954143999999999</v>
      </c>
      <c r="H113" s="9">
        <v>13.535712</v>
      </c>
      <c r="I113" s="9">
        <v>13.956752</v>
      </c>
      <c r="J113" s="9"/>
      <c r="K113" s="9"/>
      <c r="L113" s="16"/>
      <c r="M113" s="16"/>
      <c r="N113" s="16"/>
      <c r="O113" s="16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2:29" x14ac:dyDescent="0.2">
      <c r="B114" s="9"/>
      <c r="C114" s="9">
        <v>2.1120559999999999</v>
      </c>
      <c r="D114" s="9">
        <v>7.3341919999999998</v>
      </c>
      <c r="E114" s="9">
        <v>11.71636</v>
      </c>
      <c r="F114" s="9">
        <v>12.78628</v>
      </c>
      <c r="G114" s="9">
        <v>13.303304000000001</v>
      </c>
      <c r="H114" s="9">
        <v>13.620008</v>
      </c>
      <c r="I114" s="9"/>
      <c r="J114" s="9"/>
      <c r="K114" s="9"/>
      <c r="L114" s="16"/>
      <c r="M114" s="16"/>
      <c r="N114" s="16"/>
      <c r="O114" s="16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2:29" x14ac:dyDescent="0.2">
      <c r="B115" s="9"/>
      <c r="C115" s="9">
        <v>3.3969360000000002</v>
      </c>
      <c r="D115" s="9">
        <v>8.0053839999999994</v>
      </c>
      <c r="E115" s="9">
        <v>9.89344</v>
      </c>
      <c r="F115" s="9">
        <v>11.312951999999999</v>
      </c>
      <c r="G115" s="9">
        <v>15.382224000000001</v>
      </c>
      <c r="H115" s="9">
        <v>15.508616</v>
      </c>
      <c r="I115" s="9"/>
      <c r="J115" s="9"/>
      <c r="K115" s="9"/>
      <c r="L115" s="16"/>
      <c r="M115" s="16"/>
      <c r="N115" s="16"/>
      <c r="O115" s="16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2:29" x14ac:dyDescent="0.2">
      <c r="B116" s="9"/>
      <c r="C116" s="9">
        <v>2.2314880000000001</v>
      </c>
      <c r="D116" s="9">
        <v>7.8468559999999998</v>
      </c>
      <c r="E116" s="9">
        <v>10.274559999999999</v>
      </c>
      <c r="F116" s="9">
        <v>12.209951999999999</v>
      </c>
      <c r="G116" s="9">
        <v>12.636775999999999</v>
      </c>
      <c r="H116" s="9">
        <v>14.616776</v>
      </c>
      <c r="I116" s="9"/>
      <c r="J116" s="9"/>
      <c r="K116" s="9"/>
      <c r="L116" s="16"/>
      <c r="M116" s="16"/>
      <c r="N116" s="16"/>
      <c r="O116" s="16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2:29" x14ac:dyDescent="0.2">
      <c r="B117" s="9"/>
      <c r="C117" s="9">
        <v>1.54396</v>
      </c>
      <c r="D117" s="9">
        <v>8.6319920000000003</v>
      </c>
      <c r="E117" s="9">
        <v>9.2550480000000004</v>
      </c>
      <c r="F117" s="9">
        <v>9.9474079999999994</v>
      </c>
      <c r="G117" s="9">
        <v>14.272536000000001</v>
      </c>
      <c r="H117" s="9">
        <v>14.949223999999999</v>
      </c>
      <c r="I117" s="9"/>
      <c r="J117" s="9"/>
      <c r="K117" s="9"/>
      <c r="L117" s="16"/>
      <c r="M117" s="16"/>
      <c r="N117" s="16"/>
      <c r="O117" s="16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2:29" x14ac:dyDescent="0.2">
      <c r="B118" s="9"/>
      <c r="C118" s="9">
        <v>3.740704</v>
      </c>
      <c r="D118" s="9">
        <v>7.6955600000000004</v>
      </c>
      <c r="E118" s="9">
        <v>11.96848</v>
      </c>
      <c r="F118" s="9">
        <v>14.042712</v>
      </c>
      <c r="G118" s="9">
        <v>14.518032</v>
      </c>
      <c r="H118" s="9">
        <v>15.554672</v>
      </c>
      <c r="I118" s="9"/>
      <c r="J118" s="9"/>
      <c r="K118" s="9"/>
      <c r="L118" s="16"/>
      <c r="M118" s="16"/>
      <c r="N118" s="16"/>
      <c r="O118" s="16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2:29" x14ac:dyDescent="0.2">
      <c r="B119" s="9"/>
      <c r="C119" s="9">
        <v>3.64276</v>
      </c>
      <c r="D119" s="9">
        <v>9.003736</v>
      </c>
      <c r="E119" s="9">
        <v>11.834184</v>
      </c>
      <c r="F119" s="9">
        <v>15.404847999999999</v>
      </c>
      <c r="G119" s="9">
        <v>16.882487999999999</v>
      </c>
      <c r="H119" s="9">
        <v>16.536519999999999</v>
      </c>
      <c r="I119" s="9"/>
      <c r="J119" s="9"/>
      <c r="K119" s="9"/>
      <c r="L119" s="16"/>
      <c r="M119" s="16"/>
      <c r="N119" s="16"/>
      <c r="O119" s="16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2:29" x14ac:dyDescent="0.2">
      <c r="B120" s="9"/>
      <c r="C120" s="9">
        <v>3.0727199999999999</v>
      </c>
      <c r="D120" s="9">
        <v>7.4150239999999998</v>
      </c>
      <c r="E120" s="9">
        <v>11.065992</v>
      </c>
      <c r="F120" s="9">
        <v>14.017008000000001</v>
      </c>
      <c r="G120" s="9">
        <v>15.600735999999999</v>
      </c>
      <c r="H120" s="9">
        <v>16.640184000000001</v>
      </c>
      <c r="I120" s="9"/>
      <c r="J120" s="9"/>
      <c r="K120" s="9"/>
      <c r="L120" s="16"/>
      <c r="M120" s="16"/>
      <c r="N120" s="16"/>
      <c r="O120" s="16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2:29" x14ac:dyDescent="0.2">
      <c r="B121" s="9"/>
      <c r="C121" s="9">
        <v>4.1289199999999999</v>
      </c>
      <c r="D121" s="9">
        <v>8.3334799999999998</v>
      </c>
      <c r="E121" s="9">
        <v>12.363792</v>
      </c>
      <c r="F121" s="9">
        <v>14.09976</v>
      </c>
      <c r="G121" s="9">
        <v>14.96556</v>
      </c>
      <c r="H121" s="9">
        <v>17.342832000000001</v>
      </c>
      <c r="I121" s="9"/>
      <c r="J121" s="9"/>
      <c r="K121" s="9"/>
      <c r="L121" s="16"/>
      <c r="M121" s="16"/>
      <c r="N121" s="16"/>
      <c r="O121" s="16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2:29" x14ac:dyDescent="0.2">
      <c r="B122" s="9"/>
      <c r="C122" s="9">
        <v>3.3801359999999998</v>
      </c>
      <c r="D122" s="9">
        <v>8.1372</v>
      </c>
      <c r="E122" s="9">
        <v>11.579791999999999</v>
      </c>
      <c r="F122" s="9">
        <v>13.804320000000001</v>
      </c>
      <c r="G122" s="9">
        <v>14.73948</v>
      </c>
      <c r="H122" s="9">
        <v>15.342456</v>
      </c>
      <c r="I122" s="9"/>
      <c r="J122" s="9"/>
      <c r="K122" s="9"/>
      <c r="L122" s="16"/>
      <c r="M122" s="16"/>
      <c r="N122" s="16"/>
      <c r="O122" s="16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2:29" x14ac:dyDescent="0.2">
      <c r="B123" s="9"/>
      <c r="C123" s="9">
        <v>3.1221920000000001</v>
      </c>
      <c r="D123" s="9">
        <v>8.0175040000000006</v>
      </c>
      <c r="E123" s="9">
        <v>9.6815599999999993</v>
      </c>
      <c r="F123" s="9">
        <v>12.935639999999999</v>
      </c>
      <c r="G123" s="9">
        <v>13.80044</v>
      </c>
      <c r="H123" s="9"/>
      <c r="I123" s="9"/>
      <c r="J123" s="9"/>
      <c r="K123" s="9"/>
      <c r="L123" s="16"/>
      <c r="M123" s="16"/>
      <c r="N123" s="16"/>
      <c r="O123" s="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2:29" x14ac:dyDescent="0.2">
      <c r="B124" s="9"/>
      <c r="C124" s="9">
        <v>2.7110159999999999</v>
      </c>
      <c r="D124" s="9">
        <v>6.8325040000000001</v>
      </c>
      <c r="E124" s="9">
        <v>10.055808000000001</v>
      </c>
      <c r="F124" s="9">
        <v>11.435464</v>
      </c>
      <c r="G124" s="9">
        <v>12.200248</v>
      </c>
      <c r="H124" s="9"/>
      <c r="I124" s="9"/>
      <c r="J124" s="9"/>
      <c r="K124" s="9"/>
      <c r="L124" s="16"/>
      <c r="M124" s="16"/>
      <c r="N124" s="16"/>
      <c r="O124" s="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2:29" x14ac:dyDescent="0.2">
      <c r="B125" s="9"/>
      <c r="C125" s="9">
        <v>2.4246240000000001</v>
      </c>
      <c r="D125" s="9">
        <v>7.1219760000000001</v>
      </c>
      <c r="E125" s="9">
        <v>11.378424000000001</v>
      </c>
      <c r="F125" s="9">
        <v>12.285416</v>
      </c>
      <c r="G125" s="9">
        <v>13.472992</v>
      </c>
      <c r="H125" s="9"/>
      <c r="I125" s="9"/>
      <c r="J125" s="9"/>
      <c r="K125" s="9"/>
      <c r="L125" s="16"/>
      <c r="M125" s="16"/>
      <c r="N125" s="16"/>
      <c r="O125" s="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2:29" x14ac:dyDescent="0.2">
      <c r="B126" s="9"/>
      <c r="C126" s="9">
        <v>3.0562559999999999</v>
      </c>
      <c r="D126" s="9">
        <v>7.8789920000000002</v>
      </c>
      <c r="E126" s="9">
        <v>10.588736000000001</v>
      </c>
      <c r="F126" s="9">
        <v>13.721576000000001</v>
      </c>
      <c r="G126" s="9">
        <v>14.184303999999999</v>
      </c>
      <c r="H126" s="9"/>
      <c r="I126" s="9"/>
      <c r="J126" s="9"/>
      <c r="K126" s="9"/>
      <c r="L126" s="16"/>
      <c r="M126" s="16"/>
      <c r="N126" s="16"/>
      <c r="O126" s="16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2:29" x14ac:dyDescent="0.2">
      <c r="B127" s="9"/>
      <c r="C127" s="9">
        <v>2.3683920000000001</v>
      </c>
      <c r="D127" s="9">
        <v>7.0970719999999998</v>
      </c>
      <c r="E127" s="9">
        <v>10.104520000000001</v>
      </c>
      <c r="F127" s="9">
        <v>11.768383999999999</v>
      </c>
      <c r="G127" s="9"/>
      <c r="H127" s="9"/>
      <c r="I127" s="9"/>
      <c r="J127" s="9"/>
      <c r="K127" s="9"/>
      <c r="L127" s="16"/>
      <c r="M127" s="16"/>
      <c r="N127" s="16"/>
      <c r="O127" s="16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2:29" x14ac:dyDescent="0.2">
      <c r="B128" s="9"/>
      <c r="C128" s="9">
        <v>2.8702160000000001</v>
      </c>
      <c r="D128" s="9">
        <v>7.7262880000000003</v>
      </c>
      <c r="E128" s="9">
        <v>10.442600000000001</v>
      </c>
      <c r="F128" s="9">
        <v>12.141400000000001</v>
      </c>
      <c r="G128" s="9"/>
      <c r="H128" s="9"/>
      <c r="I128" s="9"/>
      <c r="J128" s="9"/>
      <c r="K128" s="9"/>
      <c r="L128" s="16"/>
      <c r="M128" s="16"/>
      <c r="N128" s="16"/>
      <c r="O128" s="16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2:29" x14ac:dyDescent="0.2">
      <c r="B129" s="9"/>
      <c r="C129" s="9">
        <v>2.9212880000000001</v>
      </c>
      <c r="D129" s="9">
        <v>7.1125999999999996</v>
      </c>
      <c r="E129" s="9">
        <v>9.7681920000000009</v>
      </c>
      <c r="F129" s="9">
        <v>12.604927999999999</v>
      </c>
      <c r="G129" s="9"/>
      <c r="H129" s="9"/>
      <c r="I129" s="9"/>
      <c r="J129" s="9"/>
      <c r="K129" s="9"/>
      <c r="L129" s="16"/>
      <c r="M129" s="16"/>
      <c r="N129" s="16"/>
      <c r="O129" s="16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2:29" x14ac:dyDescent="0.2">
      <c r="B130" s="9"/>
      <c r="C130" s="9">
        <v>2.7441520000000001</v>
      </c>
      <c r="D130" s="9">
        <v>7.138776</v>
      </c>
      <c r="E130" s="9">
        <v>9.3768960000000003</v>
      </c>
      <c r="F130" s="9">
        <v>11.507695999999999</v>
      </c>
      <c r="G130" s="9"/>
      <c r="H130" s="9"/>
      <c r="I130" s="9"/>
      <c r="J130" s="9"/>
      <c r="K130" s="9"/>
      <c r="L130" s="16"/>
      <c r="M130" s="16"/>
      <c r="N130" s="16"/>
      <c r="O130" s="16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2:29" x14ac:dyDescent="0.2">
      <c r="B131" s="9"/>
      <c r="C131" s="9">
        <v>3.4636800000000001</v>
      </c>
      <c r="D131" s="9">
        <v>7.8828800000000001</v>
      </c>
      <c r="E131" s="9">
        <v>10.370367999999999</v>
      </c>
      <c r="F131" s="9">
        <v>11.928248</v>
      </c>
      <c r="G131" s="9"/>
      <c r="H131" s="9"/>
      <c r="I131" s="9"/>
      <c r="J131" s="9"/>
      <c r="K131" s="9"/>
      <c r="L131" s="16"/>
      <c r="M131" s="16"/>
      <c r="N131" s="16"/>
      <c r="O131" s="16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2:29" x14ac:dyDescent="0.2">
      <c r="B132" s="9"/>
      <c r="C132" s="9">
        <v>2.1608640000000001</v>
      </c>
      <c r="D132" s="9">
        <v>7.0228960000000002</v>
      </c>
      <c r="E132" s="9">
        <v>9.1978159999999995</v>
      </c>
      <c r="F132" s="9">
        <v>12.222872000000001</v>
      </c>
      <c r="G132" s="9"/>
      <c r="H132" s="9"/>
      <c r="I132" s="9"/>
      <c r="J132" s="9"/>
      <c r="K132" s="9"/>
      <c r="L132" s="16"/>
      <c r="M132" s="16"/>
      <c r="N132" s="16"/>
      <c r="O132" s="16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2:29" x14ac:dyDescent="0.2">
      <c r="B133" s="9"/>
      <c r="C133" s="9">
        <v>3.5031119999999998</v>
      </c>
      <c r="D133" s="9">
        <v>7.5559120000000002</v>
      </c>
      <c r="E133" s="9">
        <v>10.115831999999999</v>
      </c>
      <c r="F133" s="9">
        <v>13.199064</v>
      </c>
      <c r="G133" s="9"/>
      <c r="H133" s="9"/>
      <c r="I133" s="9"/>
      <c r="J133" s="9"/>
      <c r="K133" s="9"/>
      <c r="L133" s="16"/>
      <c r="M133" s="16"/>
      <c r="N133" s="16"/>
      <c r="O133" s="16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2:29" x14ac:dyDescent="0.2">
      <c r="B134" s="9"/>
      <c r="C134" s="9">
        <v>4.1686800000000002</v>
      </c>
      <c r="D134" s="9">
        <v>7.8230880000000003</v>
      </c>
      <c r="E134" s="9">
        <v>10.3484</v>
      </c>
      <c r="F134" s="9">
        <v>12.031207999999999</v>
      </c>
      <c r="G134" s="9"/>
      <c r="H134" s="9"/>
      <c r="I134" s="9"/>
      <c r="J134" s="9"/>
      <c r="K134" s="9"/>
      <c r="L134" s="16"/>
      <c r="M134" s="16"/>
      <c r="N134" s="16"/>
      <c r="O134" s="16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2:29" x14ac:dyDescent="0.2">
      <c r="B135" s="9"/>
      <c r="C135" s="9">
        <v>3.7176079999999998</v>
      </c>
      <c r="D135" s="9">
        <v>7.4785199999999996</v>
      </c>
      <c r="E135" s="9">
        <v>10.64772</v>
      </c>
      <c r="F135" s="9">
        <v>14.179776</v>
      </c>
      <c r="G135" s="9"/>
      <c r="H135" s="9"/>
      <c r="I135" s="9"/>
      <c r="J135" s="9"/>
      <c r="K135" s="9"/>
      <c r="L135" s="16"/>
      <c r="M135" s="16"/>
      <c r="N135" s="16"/>
      <c r="O135" s="16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2:29" x14ac:dyDescent="0.2">
      <c r="B136" s="9"/>
      <c r="C136" s="9">
        <v>2.0933120000000001</v>
      </c>
      <c r="D136" s="9">
        <v>5.9468160000000001</v>
      </c>
      <c r="E136" s="9">
        <v>9.0232880000000009</v>
      </c>
      <c r="F136" s="9">
        <v>10.331128</v>
      </c>
      <c r="G136" s="9"/>
      <c r="H136" s="9"/>
      <c r="I136" s="9"/>
      <c r="J136" s="9"/>
      <c r="K136" s="9"/>
      <c r="L136" s="16"/>
      <c r="M136" s="16"/>
      <c r="N136" s="16"/>
      <c r="O136" s="16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2:29" x14ac:dyDescent="0.2">
      <c r="B137" s="9"/>
      <c r="C137" s="9">
        <v>1.7889759999999999</v>
      </c>
      <c r="D137" s="9">
        <v>6.495368</v>
      </c>
      <c r="E137" s="9">
        <v>8.894952</v>
      </c>
      <c r="F137" s="9">
        <v>10.351288</v>
      </c>
      <c r="G137" s="9"/>
      <c r="H137" s="9"/>
      <c r="I137" s="9"/>
      <c r="J137" s="9"/>
      <c r="K137" s="9"/>
      <c r="L137" s="16"/>
      <c r="M137" s="16"/>
      <c r="N137" s="16"/>
      <c r="O137" s="16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2:29" x14ac:dyDescent="0.2">
      <c r="B138" s="9"/>
      <c r="C138" s="9">
        <v>2.555704</v>
      </c>
      <c r="D138" s="9">
        <v>6.7142080000000002</v>
      </c>
      <c r="E138" s="9">
        <v>10.873656</v>
      </c>
      <c r="F138" s="9">
        <v>10.173544</v>
      </c>
      <c r="G138" s="9"/>
      <c r="H138" s="9"/>
      <c r="I138" s="9"/>
      <c r="J138" s="9"/>
      <c r="K138" s="9"/>
      <c r="L138" s="16"/>
      <c r="M138" s="16"/>
      <c r="N138" s="16"/>
      <c r="O138" s="16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2:29" x14ac:dyDescent="0.2">
      <c r="B139" s="9"/>
      <c r="C139" s="9">
        <v>2.9615279999999999</v>
      </c>
      <c r="D139" s="9">
        <v>7.1520320000000002</v>
      </c>
      <c r="E139" s="9">
        <v>9.601896</v>
      </c>
      <c r="F139" s="9"/>
      <c r="G139" s="9"/>
      <c r="H139" s="9"/>
      <c r="I139" s="9"/>
      <c r="J139" s="9"/>
      <c r="K139" s="9"/>
      <c r="L139" s="16"/>
      <c r="M139" s="16"/>
      <c r="N139" s="16"/>
      <c r="O139" s="16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2:29" x14ac:dyDescent="0.2">
      <c r="B140" s="9"/>
      <c r="C140" s="9">
        <v>2.7234720000000001</v>
      </c>
      <c r="D140" s="9">
        <v>8.2246959999999998</v>
      </c>
      <c r="E140" s="9">
        <v>10.021112</v>
      </c>
      <c r="F140" s="9"/>
      <c r="G140" s="9"/>
      <c r="H140" s="9"/>
      <c r="I140" s="9"/>
      <c r="J140" s="9"/>
      <c r="K140" s="9"/>
      <c r="L140" s="16"/>
      <c r="M140" s="16"/>
      <c r="N140" s="16"/>
      <c r="O140" s="16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2:29" x14ac:dyDescent="0.2">
      <c r="B141" s="9"/>
      <c r="C141" s="9">
        <v>2.3399359999999998</v>
      </c>
      <c r="D141" s="9">
        <v>6.868112</v>
      </c>
      <c r="E141" s="9">
        <v>10.771903999999999</v>
      </c>
      <c r="F141" s="9"/>
      <c r="G141" s="9"/>
      <c r="H141" s="9"/>
      <c r="I141" s="9"/>
      <c r="J141" s="9"/>
      <c r="K141" s="9"/>
      <c r="L141" s="16"/>
      <c r="M141" s="16"/>
      <c r="N141" s="16"/>
      <c r="O141" s="16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2:29" x14ac:dyDescent="0.2">
      <c r="B142" s="9"/>
      <c r="C142" s="9">
        <v>3.8116639999999999</v>
      </c>
      <c r="D142" s="9">
        <v>7.7392079999999996</v>
      </c>
      <c r="E142" s="9">
        <v>10.177896</v>
      </c>
      <c r="F142" s="9"/>
      <c r="G142" s="9"/>
      <c r="H142" s="9"/>
      <c r="I142" s="9"/>
      <c r="J142" s="9"/>
      <c r="K142" s="9"/>
      <c r="L142" s="16"/>
      <c r="M142" s="16"/>
      <c r="N142" s="16"/>
      <c r="O142" s="16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2:29" x14ac:dyDescent="0.2">
      <c r="B143" s="9"/>
      <c r="C143" s="9">
        <v>2.8401519999999998</v>
      </c>
      <c r="D143" s="9">
        <v>8.2718959999999999</v>
      </c>
      <c r="E143" s="9"/>
      <c r="F143" s="9"/>
      <c r="G143" s="9"/>
      <c r="H143" s="9"/>
      <c r="I143" s="9"/>
      <c r="J143" s="9"/>
      <c r="K143" s="9"/>
      <c r="L143" s="16"/>
      <c r="M143" s="16"/>
      <c r="N143" s="16"/>
      <c r="O143" s="16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2:29" x14ac:dyDescent="0.2">
      <c r="B144" s="9"/>
      <c r="C144" s="9">
        <v>4.24092</v>
      </c>
      <c r="D144" s="9">
        <v>8.7467360000000003</v>
      </c>
      <c r="E144" s="9"/>
      <c r="F144" s="9"/>
      <c r="G144" s="9"/>
      <c r="H144" s="9"/>
      <c r="I144" s="9"/>
      <c r="J144" s="9"/>
      <c r="K144" s="9"/>
      <c r="L144" s="16"/>
      <c r="M144" s="16"/>
      <c r="N144" s="16"/>
      <c r="O144" s="16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2:29" x14ac:dyDescent="0.2">
      <c r="B145" s="9"/>
      <c r="C145" s="9">
        <v>3.450288</v>
      </c>
      <c r="D145" s="9">
        <v>8.9219360000000005</v>
      </c>
      <c r="E145" s="9"/>
      <c r="F145" s="9"/>
      <c r="G145" s="9"/>
      <c r="H145" s="9"/>
      <c r="I145" s="9"/>
      <c r="J145" s="9"/>
      <c r="K145" s="9"/>
      <c r="L145" s="16"/>
      <c r="M145" s="16"/>
      <c r="N145" s="16"/>
      <c r="O145" s="16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2:29" x14ac:dyDescent="0.2">
      <c r="B146" s="9"/>
      <c r="C146" s="9">
        <v>1.5806480000000001</v>
      </c>
      <c r="D146" s="9">
        <v>6.1679360000000001</v>
      </c>
      <c r="E146" s="9"/>
      <c r="F146" s="9"/>
      <c r="G146" s="9"/>
      <c r="H146" s="9"/>
      <c r="I146" s="9"/>
      <c r="J146" s="9"/>
      <c r="K146" s="9"/>
      <c r="L146" s="16"/>
      <c r="M146" s="16"/>
      <c r="N146" s="16"/>
      <c r="O146" s="16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2:29" x14ac:dyDescent="0.2">
      <c r="B147" s="9"/>
      <c r="C147" s="9">
        <v>2.436744</v>
      </c>
      <c r="D147" s="9">
        <v>7.0744480000000003</v>
      </c>
      <c r="E147" s="9"/>
      <c r="F147" s="9"/>
      <c r="G147" s="9"/>
      <c r="H147" s="9"/>
      <c r="I147" s="9"/>
      <c r="J147" s="9"/>
      <c r="K147" s="9"/>
      <c r="L147" s="16"/>
      <c r="M147" s="16"/>
      <c r="N147" s="16"/>
      <c r="O147" s="16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2:29" x14ac:dyDescent="0.2">
      <c r="B148" s="9"/>
      <c r="C148" s="9">
        <v>3.2189999999999999</v>
      </c>
      <c r="D148" s="9">
        <v>6.9908960000000002</v>
      </c>
      <c r="E148" s="9"/>
      <c r="F148" s="9"/>
      <c r="G148" s="9"/>
      <c r="H148" s="9"/>
      <c r="I148" s="9"/>
      <c r="J148" s="9"/>
      <c r="K148" s="9"/>
      <c r="L148" s="16"/>
      <c r="M148" s="16"/>
      <c r="N148" s="16"/>
      <c r="O148" s="16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2:29" x14ac:dyDescent="0.2">
      <c r="B149" s="9"/>
      <c r="C149" s="9">
        <v>3.1464319999999999</v>
      </c>
      <c r="D149" s="9">
        <v>7.3884879999999997</v>
      </c>
      <c r="E149" s="9"/>
      <c r="F149" s="9"/>
      <c r="G149" s="9"/>
      <c r="H149" s="9"/>
      <c r="I149" s="9"/>
      <c r="J149" s="9"/>
      <c r="K149" s="9"/>
      <c r="L149" s="16"/>
      <c r="M149" s="16"/>
      <c r="N149" s="16"/>
      <c r="O149" s="16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2:29" x14ac:dyDescent="0.2">
      <c r="B150" s="9"/>
      <c r="C150" s="9">
        <v>4.6810159999999996</v>
      </c>
      <c r="D150" s="9">
        <v>7.9457360000000001</v>
      </c>
      <c r="E150" s="9"/>
      <c r="F150" s="9"/>
      <c r="G150" s="9"/>
      <c r="H150" s="9"/>
      <c r="I150" s="9"/>
      <c r="J150" s="9"/>
      <c r="K150" s="9"/>
      <c r="L150" s="16"/>
      <c r="M150" s="16"/>
      <c r="N150" s="16"/>
      <c r="O150" s="16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2:29" x14ac:dyDescent="0.2">
      <c r="B151" s="9"/>
      <c r="C151" s="9">
        <v>1.5459039999999999</v>
      </c>
      <c r="D151" s="9">
        <v>6.9163839999999999</v>
      </c>
      <c r="E151" s="9"/>
      <c r="F151" s="9"/>
      <c r="G151" s="9"/>
      <c r="H151" s="9"/>
      <c r="I151" s="9"/>
      <c r="J151" s="9"/>
      <c r="K151" s="9"/>
      <c r="L151" s="16"/>
      <c r="M151" s="16"/>
      <c r="N151" s="16"/>
      <c r="O151" s="16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2:29" x14ac:dyDescent="0.2">
      <c r="B152" s="9"/>
      <c r="C152" s="9">
        <v>2.480864</v>
      </c>
      <c r="D152" s="9">
        <v>11.525504</v>
      </c>
      <c r="E152" s="9"/>
      <c r="F152" s="9"/>
      <c r="G152" s="9"/>
      <c r="H152" s="9"/>
      <c r="I152" s="9"/>
      <c r="J152" s="9"/>
      <c r="K152" s="9"/>
      <c r="L152" s="16"/>
      <c r="M152" s="16"/>
      <c r="N152" s="16"/>
      <c r="O152" s="16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2:29" x14ac:dyDescent="0.2">
      <c r="B153" s="9"/>
      <c r="C153" s="9">
        <v>2.3617599999999999</v>
      </c>
      <c r="D153" s="9">
        <v>7.5274640000000002</v>
      </c>
      <c r="E153" s="9"/>
      <c r="F153" s="9"/>
      <c r="G153" s="9"/>
      <c r="H153" s="9"/>
      <c r="I153" s="9"/>
      <c r="J153" s="9"/>
      <c r="K153" s="9"/>
      <c r="L153" s="16"/>
      <c r="M153" s="16"/>
      <c r="N153" s="16"/>
      <c r="O153" s="16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2:29" x14ac:dyDescent="0.2">
      <c r="B154" s="9"/>
      <c r="C154" s="9">
        <v>2.1413120000000001</v>
      </c>
      <c r="D154" s="9">
        <v>7.1379760000000001</v>
      </c>
      <c r="E154" s="9"/>
      <c r="F154" s="9"/>
      <c r="G154" s="9"/>
      <c r="H154" s="9"/>
      <c r="I154" s="9"/>
      <c r="J154" s="9"/>
      <c r="K154" s="9"/>
      <c r="L154" s="16"/>
      <c r="M154" s="16"/>
      <c r="N154" s="16"/>
      <c r="O154" s="16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2:29" x14ac:dyDescent="0.2">
      <c r="B155" s="9"/>
      <c r="C155" s="9">
        <v>2.2759360000000002</v>
      </c>
      <c r="D155" s="9">
        <v>7.0356800000000002</v>
      </c>
      <c r="E155" s="9"/>
      <c r="F155" s="9"/>
      <c r="G155" s="9"/>
      <c r="H155" s="9"/>
      <c r="I155" s="9"/>
      <c r="J155" s="9"/>
      <c r="K155" s="9"/>
      <c r="L155" s="16"/>
      <c r="M155" s="16"/>
      <c r="N155" s="16"/>
      <c r="O155" s="16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2:29" x14ac:dyDescent="0.2">
      <c r="B156" s="9"/>
      <c r="C156" s="9">
        <v>1.928296</v>
      </c>
      <c r="D156" s="9">
        <v>6.5706800000000003</v>
      </c>
      <c r="E156" s="9"/>
      <c r="F156" s="9"/>
      <c r="G156" s="9"/>
      <c r="H156" s="9"/>
      <c r="I156" s="9"/>
      <c r="J156" s="9"/>
      <c r="K156" s="9"/>
      <c r="L156" s="16"/>
      <c r="M156" s="16"/>
      <c r="N156" s="16"/>
      <c r="O156" s="16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2:29" x14ac:dyDescent="0.2">
      <c r="B157" s="9"/>
      <c r="C157" s="9">
        <v>2.577528</v>
      </c>
      <c r="D157" s="9">
        <v>6.9042719999999997</v>
      </c>
      <c r="E157" s="9"/>
      <c r="F157" s="9"/>
      <c r="G157" s="9"/>
      <c r="H157" s="9"/>
      <c r="I157" s="9"/>
      <c r="J157" s="9"/>
      <c r="K157" s="9"/>
      <c r="L157" s="16"/>
      <c r="M157" s="16"/>
      <c r="N157" s="16"/>
      <c r="O157" s="16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2:29" x14ac:dyDescent="0.2">
      <c r="B158" s="9"/>
      <c r="C158" s="9">
        <v>2.6735280000000001</v>
      </c>
      <c r="D158" s="9">
        <v>8.0100719999999992</v>
      </c>
      <c r="E158" s="9"/>
      <c r="F158" s="9"/>
      <c r="G158" s="9"/>
      <c r="H158" s="9"/>
      <c r="I158" s="9"/>
      <c r="J158" s="9"/>
      <c r="K158" s="9"/>
      <c r="L158" s="16"/>
      <c r="M158" s="16"/>
      <c r="N158" s="16"/>
      <c r="O158" s="16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2:29" x14ac:dyDescent="0.2">
      <c r="B159" s="9"/>
      <c r="C159" s="9">
        <v>2.2731919999999999</v>
      </c>
      <c r="D159" s="9">
        <v>6.1543520000000003</v>
      </c>
      <c r="E159" s="9"/>
      <c r="F159" s="9"/>
      <c r="G159" s="9"/>
      <c r="H159" s="9"/>
      <c r="I159" s="9"/>
      <c r="J159" s="9"/>
      <c r="K159" s="9"/>
      <c r="L159" s="16"/>
      <c r="M159" s="16"/>
      <c r="N159" s="16"/>
      <c r="O159" s="16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2:29" x14ac:dyDescent="0.2">
      <c r="B160" s="24"/>
      <c r="C160" s="24">
        <v>1.154944</v>
      </c>
      <c r="D160" s="24">
        <v>6.9550159999999996</v>
      </c>
      <c r="E160" s="24"/>
      <c r="F160" s="24"/>
      <c r="G160" s="24"/>
      <c r="H160" s="24"/>
      <c r="I160" s="24"/>
      <c r="J160" s="24"/>
      <c r="K160" s="24"/>
      <c r="L160" s="16"/>
      <c r="M160" s="16"/>
      <c r="N160" s="16"/>
      <c r="O160" s="16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2:15" ht="17" x14ac:dyDescent="0.2">
      <c r="B161" s="13" t="s">
        <v>5</v>
      </c>
      <c r="C161" s="14">
        <f t="shared" ref="C161:K161" si="4">AVERAGE(C88:C160)</f>
        <v>2.7967205479452044</v>
      </c>
      <c r="D161" s="14">
        <f t="shared" si="4"/>
        <v>7.6063253698630149</v>
      </c>
      <c r="E161" s="14">
        <f t="shared" si="4"/>
        <v>10.459979345454546</v>
      </c>
      <c r="F161" s="14">
        <f t="shared" si="4"/>
        <v>12.555487843137255</v>
      </c>
      <c r="G161" s="14">
        <f t="shared" si="4"/>
        <v>14.257109538461537</v>
      </c>
      <c r="H161" s="14">
        <f t="shared" si="4"/>
        <v>15.490120228571422</v>
      </c>
      <c r="I161" s="14">
        <f t="shared" si="4"/>
        <v>16.357196615384616</v>
      </c>
      <c r="J161" s="14">
        <f t="shared" si="4"/>
        <v>17.426514909090908</v>
      </c>
      <c r="K161" s="14">
        <f t="shared" si="4"/>
        <v>17.608472799999998</v>
      </c>
      <c r="L161" s="22"/>
      <c r="M161" s="22"/>
      <c r="N161" s="22"/>
      <c r="O161" s="22"/>
    </row>
    <row r="162" spans="2:15" ht="17" x14ac:dyDescent="0.2">
      <c r="B162" s="13" t="s">
        <v>6</v>
      </c>
      <c r="C162" s="15">
        <f t="shared" ref="C162:K162" si="5">_xlfn.STDEV.S(C88:C160)</f>
        <v>0.73780928728509754</v>
      </c>
      <c r="D162" s="15">
        <f t="shared" si="5"/>
        <v>0.8655138204666345</v>
      </c>
      <c r="E162" s="15">
        <f t="shared" si="5"/>
        <v>0.98157484104277859</v>
      </c>
      <c r="F162" s="15">
        <f t="shared" si="5"/>
        <v>1.3491841726421836</v>
      </c>
      <c r="G162" s="15">
        <f t="shared" si="5"/>
        <v>1.2380134314994931</v>
      </c>
      <c r="H162" s="15">
        <f t="shared" si="5"/>
        <v>1.4792708725826635</v>
      </c>
      <c r="I162" s="15">
        <f t="shared" si="5"/>
        <v>1.8423158167024147</v>
      </c>
      <c r="J162" s="15">
        <f t="shared" si="5"/>
        <v>1.9855730760793904</v>
      </c>
      <c r="K162" s="15">
        <f t="shared" si="5"/>
        <v>1.6740305472675849</v>
      </c>
      <c r="L162" s="22"/>
      <c r="M162" s="22"/>
      <c r="N162" s="22"/>
      <c r="O162" s="22"/>
    </row>
  </sheetData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F149"/>
  <sheetViews>
    <sheetView topLeftCell="R1" zoomScale="89" zoomScaleNormal="89" workbookViewId="0">
      <selection activeCell="M12" sqref="M12"/>
    </sheetView>
  </sheetViews>
  <sheetFormatPr baseColWidth="10" defaultColWidth="8.83203125" defaultRowHeight="16" x14ac:dyDescent="0.2"/>
  <cols>
    <col min="1" max="1" width="39.1640625" style="1" customWidth="1"/>
    <col min="2" max="4" width="8" style="4" customWidth="1"/>
    <col min="5" max="9" width="9.33203125" style="4" customWidth="1"/>
    <col min="10" max="11" width="9.6640625" style="4" customWidth="1"/>
    <col min="12" max="16" width="9.33203125" style="4" customWidth="1"/>
    <col min="17" max="17" width="16.1640625" style="4" customWidth="1"/>
    <col min="18" max="18" width="48" style="4" customWidth="1"/>
    <col min="19" max="23" width="9.33203125" style="4" customWidth="1"/>
    <col min="24" max="24" width="9.33203125" style="1" customWidth="1"/>
    <col min="25" max="27" width="9.33203125" style="4" customWidth="1"/>
    <col min="28" max="28" width="16.1640625" style="4" customWidth="1"/>
    <col min="29" max="29" width="48" style="4" customWidth="1"/>
    <col min="30" max="34" width="9.33203125" style="4" customWidth="1"/>
    <col min="35" max="35" width="18" style="4" customWidth="1"/>
    <col min="36" max="36" width="48" style="4" customWidth="1"/>
    <col min="37" max="50" width="9.33203125" style="4" customWidth="1"/>
    <col min="51" max="51" width="16.1640625" style="4" customWidth="1"/>
    <col min="52" max="52" width="48" style="4" customWidth="1"/>
    <col min="53" max="53" width="8" style="4" customWidth="1"/>
    <col min="54" max="59" width="9.33203125" style="4" customWidth="1"/>
    <col min="60" max="61" width="16.1640625" style="4" customWidth="1"/>
    <col min="62" max="1020" width="14.1640625" style="4" customWidth="1"/>
    <col min="1021" max="1025" width="14.1640625" customWidth="1"/>
  </cols>
  <sheetData>
    <row r="1" spans="1:59" ht="28.75" customHeight="1" x14ac:dyDescent="0.25">
      <c r="A1" s="103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1:59" ht="14.5" customHeight="1" x14ac:dyDescent="0.2">
      <c r="A2" s="4"/>
      <c r="X2" s="4"/>
    </row>
    <row r="3" spans="1:59" ht="28.75" customHeight="1" x14ac:dyDescent="0.25">
      <c r="A3" s="25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1:59" ht="14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1:59" ht="21.5" customHeight="1" x14ac:dyDescent="0.2">
      <c r="A5" s="3" t="s">
        <v>23</v>
      </c>
      <c r="R5" s="3" t="s">
        <v>24</v>
      </c>
      <c r="X5" s="4"/>
      <c r="AC5" s="3" t="s">
        <v>43</v>
      </c>
      <c r="AI5" s="2"/>
      <c r="AJ5" s="3" t="s">
        <v>25</v>
      </c>
      <c r="AZ5" s="3" t="s">
        <v>26</v>
      </c>
    </row>
    <row r="6" spans="1:59" ht="14.5" customHeight="1" x14ac:dyDescent="0.2">
      <c r="R6" s="1"/>
      <c r="X6" s="4"/>
      <c r="AI6" s="2"/>
      <c r="AJ6" s="1"/>
      <c r="AZ6" s="1"/>
    </row>
    <row r="7" spans="1:59" ht="14.5" customHeight="1" x14ac:dyDescent="0.2">
      <c r="A7" s="69" t="s">
        <v>27</v>
      </c>
      <c r="B7" s="73">
        <v>75</v>
      </c>
      <c r="C7" s="73">
        <v>125</v>
      </c>
      <c r="D7" s="73">
        <v>200</v>
      </c>
      <c r="E7" s="73">
        <v>325</v>
      </c>
      <c r="F7" s="73">
        <v>500</v>
      </c>
      <c r="G7" s="73">
        <v>700</v>
      </c>
      <c r="H7" s="73">
        <v>900</v>
      </c>
      <c r="I7" s="73">
        <v>1100</v>
      </c>
      <c r="J7" s="73">
        <v>1300</v>
      </c>
      <c r="K7" s="66"/>
      <c r="L7" s="56"/>
      <c r="M7" s="56"/>
      <c r="N7" s="56"/>
      <c r="O7" s="56"/>
      <c r="P7" s="59"/>
      <c r="Q7" s="26"/>
      <c r="R7" s="5" t="s">
        <v>27</v>
      </c>
      <c r="S7" s="6">
        <v>1250</v>
      </c>
      <c r="T7" s="6">
        <v>1750</v>
      </c>
      <c r="U7" s="6">
        <v>2250</v>
      </c>
      <c r="V7" s="6">
        <v>2750</v>
      </c>
      <c r="W7" s="6">
        <v>3250</v>
      </c>
      <c r="X7" s="6">
        <v>3750</v>
      </c>
      <c r="Y7" s="6">
        <v>4250</v>
      </c>
      <c r="Z7" s="6">
        <v>4750</v>
      </c>
      <c r="AA7" s="6">
        <v>5250</v>
      </c>
      <c r="AB7" s="17"/>
      <c r="AC7" s="5" t="s">
        <v>27</v>
      </c>
      <c r="AD7" s="27">
        <v>1000</v>
      </c>
      <c r="AE7" s="27">
        <v>2500</v>
      </c>
      <c r="AF7" s="27">
        <v>3500</v>
      </c>
      <c r="AG7" s="27">
        <v>6000</v>
      </c>
      <c r="AH7" s="27">
        <v>7500</v>
      </c>
      <c r="AI7" s="17"/>
      <c r="AJ7" s="5" t="s">
        <v>27</v>
      </c>
      <c r="AK7" s="6">
        <v>1250</v>
      </c>
      <c r="AL7" s="6">
        <v>1750</v>
      </c>
      <c r="AM7" s="6">
        <v>2250</v>
      </c>
      <c r="AN7" s="6">
        <v>2750</v>
      </c>
      <c r="AO7" s="6">
        <v>3250</v>
      </c>
      <c r="AP7" s="6">
        <v>3750</v>
      </c>
      <c r="AQ7" s="6">
        <v>4250</v>
      </c>
      <c r="AR7" s="6">
        <v>4750</v>
      </c>
      <c r="AS7" s="6">
        <v>5250</v>
      </c>
      <c r="AT7" s="6">
        <v>5750</v>
      </c>
      <c r="AU7" s="6">
        <v>6250</v>
      </c>
      <c r="AV7" s="6">
        <v>6750</v>
      </c>
      <c r="AW7" s="6">
        <v>7250</v>
      </c>
      <c r="AX7" s="6">
        <v>7750</v>
      </c>
      <c r="AZ7" s="5" t="s">
        <v>27</v>
      </c>
      <c r="BA7" s="6">
        <v>750</v>
      </c>
      <c r="BB7" s="6">
        <v>1250</v>
      </c>
      <c r="BC7" s="6">
        <v>1750</v>
      </c>
      <c r="BD7" s="6">
        <v>2250</v>
      </c>
      <c r="BE7" s="6">
        <v>2750</v>
      </c>
      <c r="BF7" s="6">
        <v>3250</v>
      </c>
      <c r="BG7" s="6">
        <v>3750</v>
      </c>
    </row>
    <row r="8" spans="1:59" ht="14.5" customHeight="1" x14ac:dyDescent="0.2">
      <c r="A8" s="70" t="s">
        <v>28</v>
      </c>
      <c r="B8" s="77">
        <v>91.2</v>
      </c>
      <c r="C8" s="77">
        <v>89.6</v>
      </c>
      <c r="D8" s="77">
        <v>152</v>
      </c>
      <c r="E8" s="77">
        <v>232.8</v>
      </c>
      <c r="F8" s="77">
        <v>320</v>
      </c>
      <c r="G8" s="77">
        <v>688</v>
      </c>
      <c r="H8" s="77">
        <v>296</v>
      </c>
      <c r="I8" s="77">
        <v>576</v>
      </c>
      <c r="J8" s="77">
        <v>792</v>
      </c>
      <c r="K8" s="67"/>
      <c r="L8" s="58"/>
      <c r="M8" s="58"/>
      <c r="N8" s="58"/>
      <c r="O8" s="58"/>
      <c r="P8" s="60"/>
      <c r="Q8" s="26"/>
      <c r="R8" s="7" t="s">
        <v>28</v>
      </c>
      <c r="S8" s="28">
        <v>310</v>
      </c>
      <c r="T8" s="28">
        <v>860</v>
      </c>
      <c r="U8" s="28">
        <v>550</v>
      </c>
      <c r="V8" s="28">
        <v>710</v>
      </c>
      <c r="W8" s="28">
        <v>900</v>
      </c>
      <c r="X8" s="28">
        <v>730</v>
      </c>
      <c r="Y8" s="28">
        <v>580</v>
      </c>
      <c r="Z8" s="28">
        <v>560</v>
      </c>
      <c r="AA8" s="28">
        <v>1080</v>
      </c>
      <c r="AB8" s="26"/>
      <c r="AC8" s="7" t="s">
        <v>28</v>
      </c>
      <c r="AD8" s="29">
        <v>400</v>
      </c>
      <c r="AE8" s="30">
        <v>540</v>
      </c>
      <c r="AF8" s="30">
        <v>880</v>
      </c>
      <c r="AG8" s="30">
        <v>980</v>
      </c>
      <c r="AH8" s="31">
        <v>1060</v>
      </c>
      <c r="AI8" s="26"/>
      <c r="AJ8" s="7" t="s">
        <v>28</v>
      </c>
      <c r="AK8" s="32">
        <v>480</v>
      </c>
      <c r="AL8" s="32">
        <v>580</v>
      </c>
      <c r="AM8" s="32">
        <v>900</v>
      </c>
      <c r="AN8" s="32">
        <v>820</v>
      </c>
      <c r="AO8" s="32">
        <v>860</v>
      </c>
      <c r="AP8" s="32">
        <v>600</v>
      </c>
      <c r="AQ8" s="32">
        <v>600</v>
      </c>
      <c r="AR8" s="32">
        <v>780</v>
      </c>
      <c r="AS8" s="32">
        <v>1160</v>
      </c>
      <c r="AT8" s="32">
        <v>840</v>
      </c>
      <c r="AU8" s="32">
        <v>1160</v>
      </c>
      <c r="AV8" s="32">
        <v>890</v>
      </c>
      <c r="AW8" s="32">
        <v>980</v>
      </c>
      <c r="AX8" s="32">
        <v>980</v>
      </c>
      <c r="AZ8" s="33" t="s">
        <v>28</v>
      </c>
      <c r="BA8" s="32">
        <v>380</v>
      </c>
      <c r="BB8" s="32">
        <v>410</v>
      </c>
      <c r="BC8" s="32">
        <v>600</v>
      </c>
      <c r="BD8" s="32">
        <v>640</v>
      </c>
      <c r="BE8" s="32">
        <v>680</v>
      </c>
      <c r="BF8" s="32">
        <v>650</v>
      </c>
      <c r="BG8" s="32">
        <v>720</v>
      </c>
    </row>
    <row r="9" spans="1:59" ht="14.5" customHeight="1" x14ac:dyDescent="0.2">
      <c r="A9" s="71"/>
      <c r="B9" s="77">
        <v>73.599999999999994</v>
      </c>
      <c r="C9" s="77">
        <v>97.6</v>
      </c>
      <c r="D9" s="77">
        <v>124.8</v>
      </c>
      <c r="E9" s="77">
        <v>212</v>
      </c>
      <c r="F9" s="77">
        <v>360</v>
      </c>
      <c r="G9" s="77">
        <v>272</v>
      </c>
      <c r="H9" s="77">
        <v>584</v>
      </c>
      <c r="I9" s="77">
        <v>328</v>
      </c>
      <c r="J9" s="77">
        <v>672</v>
      </c>
      <c r="K9" s="67"/>
      <c r="L9" s="58"/>
      <c r="M9" s="58"/>
      <c r="N9" s="58"/>
      <c r="O9" s="58"/>
      <c r="P9" s="60"/>
      <c r="Q9" s="26"/>
      <c r="R9" s="9"/>
      <c r="S9" s="32">
        <v>340</v>
      </c>
      <c r="T9" s="32">
        <v>680</v>
      </c>
      <c r="U9" s="32">
        <v>610</v>
      </c>
      <c r="V9" s="32">
        <v>480</v>
      </c>
      <c r="W9" s="32">
        <v>640</v>
      </c>
      <c r="X9" s="32">
        <v>800</v>
      </c>
      <c r="Y9" s="32">
        <v>650</v>
      </c>
      <c r="Z9" s="32">
        <v>520</v>
      </c>
      <c r="AA9" s="32">
        <v>710</v>
      </c>
      <c r="AB9" s="26"/>
      <c r="AC9" s="9"/>
      <c r="AD9" s="34">
        <v>490</v>
      </c>
      <c r="AE9" s="35">
        <v>730</v>
      </c>
      <c r="AF9" s="35">
        <v>880</v>
      </c>
      <c r="AG9" s="35">
        <v>1100</v>
      </c>
      <c r="AH9" s="36">
        <v>1200</v>
      </c>
      <c r="AI9" s="26"/>
      <c r="AJ9" s="9"/>
      <c r="AK9" s="32">
        <v>510</v>
      </c>
      <c r="AL9" s="32">
        <v>580</v>
      </c>
      <c r="AM9" s="32">
        <v>830</v>
      </c>
      <c r="AN9" s="32">
        <v>770</v>
      </c>
      <c r="AO9" s="32">
        <v>660</v>
      </c>
      <c r="AP9" s="32">
        <v>660</v>
      </c>
      <c r="AQ9" s="32">
        <v>680</v>
      </c>
      <c r="AR9" s="32">
        <v>730</v>
      </c>
      <c r="AS9" s="32">
        <v>1120</v>
      </c>
      <c r="AT9" s="32">
        <v>1000</v>
      </c>
      <c r="AU9" s="32">
        <v>840</v>
      </c>
      <c r="AV9" s="32">
        <v>1330</v>
      </c>
      <c r="AW9" s="32">
        <v>1340</v>
      </c>
      <c r="AX9" s="32">
        <v>1230</v>
      </c>
      <c r="AZ9" s="9"/>
      <c r="BA9" s="32">
        <v>480</v>
      </c>
      <c r="BB9" s="32">
        <v>390</v>
      </c>
      <c r="BC9" s="32">
        <v>500</v>
      </c>
      <c r="BD9" s="32">
        <v>670</v>
      </c>
      <c r="BE9" s="32">
        <v>500</v>
      </c>
      <c r="BF9" s="32">
        <v>930</v>
      </c>
      <c r="BG9" s="32">
        <v>590</v>
      </c>
    </row>
    <row r="10" spans="1:59" ht="14.5" customHeight="1" x14ac:dyDescent="0.2">
      <c r="A10" s="71"/>
      <c r="B10" s="77">
        <v>68.8</v>
      </c>
      <c r="C10" s="77">
        <v>96</v>
      </c>
      <c r="D10" s="77">
        <v>96.8</v>
      </c>
      <c r="E10" s="77">
        <v>176</v>
      </c>
      <c r="F10" s="77">
        <v>390</v>
      </c>
      <c r="G10" s="77">
        <v>424</v>
      </c>
      <c r="H10" s="77">
        <v>400</v>
      </c>
      <c r="I10" s="77">
        <v>656</v>
      </c>
      <c r="J10" s="77">
        <v>632</v>
      </c>
      <c r="K10" s="67"/>
      <c r="L10" s="58"/>
      <c r="M10" s="58"/>
      <c r="N10" s="58"/>
      <c r="O10" s="58"/>
      <c r="P10" s="60"/>
      <c r="Q10" s="26"/>
      <c r="R10" s="9"/>
      <c r="S10" s="32">
        <v>490</v>
      </c>
      <c r="T10" s="32">
        <v>710</v>
      </c>
      <c r="U10" s="32">
        <v>770</v>
      </c>
      <c r="V10" s="32">
        <v>670</v>
      </c>
      <c r="W10" s="32">
        <v>830</v>
      </c>
      <c r="X10" s="32">
        <v>830</v>
      </c>
      <c r="Y10" s="32">
        <v>990</v>
      </c>
      <c r="Z10" s="32">
        <v>840</v>
      </c>
      <c r="AA10" s="32">
        <v>620</v>
      </c>
      <c r="AB10" s="26"/>
      <c r="AC10" s="9"/>
      <c r="AD10" s="34">
        <v>560</v>
      </c>
      <c r="AE10" s="35">
        <v>640</v>
      </c>
      <c r="AF10" s="35">
        <v>900</v>
      </c>
      <c r="AG10" s="35">
        <v>940</v>
      </c>
      <c r="AH10" s="36">
        <v>670</v>
      </c>
      <c r="AI10" s="26"/>
      <c r="AJ10" s="9"/>
      <c r="AK10" s="32">
        <v>650</v>
      </c>
      <c r="AL10" s="32">
        <v>600</v>
      </c>
      <c r="AM10" s="32">
        <v>1120</v>
      </c>
      <c r="AN10" s="32">
        <v>700</v>
      </c>
      <c r="AO10" s="32">
        <v>780</v>
      </c>
      <c r="AP10" s="32">
        <v>820</v>
      </c>
      <c r="AQ10" s="32">
        <v>750</v>
      </c>
      <c r="AR10" s="32">
        <v>1000</v>
      </c>
      <c r="AS10" s="32">
        <v>1080</v>
      </c>
      <c r="AT10" s="32">
        <v>720</v>
      </c>
      <c r="AU10" s="32">
        <v>910</v>
      </c>
      <c r="AV10" s="32">
        <v>1100</v>
      </c>
      <c r="AW10" s="32">
        <v>770</v>
      </c>
      <c r="AX10" s="32">
        <v>830</v>
      </c>
      <c r="AZ10" s="9"/>
      <c r="BA10" s="32">
        <v>590</v>
      </c>
      <c r="BB10" s="32">
        <v>560</v>
      </c>
      <c r="BC10" s="32">
        <v>370</v>
      </c>
      <c r="BD10" s="32">
        <v>690</v>
      </c>
      <c r="BE10" s="32">
        <v>880</v>
      </c>
      <c r="BF10" s="32">
        <v>0</v>
      </c>
      <c r="BG10" s="32">
        <v>700</v>
      </c>
    </row>
    <row r="11" spans="1:59" ht="14.5" customHeight="1" x14ac:dyDescent="0.2">
      <c r="A11" s="71"/>
      <c r="B11" s="77">
        <v>96</v>
      </c>
      <c r="C11" s="77">
        <v>121.6</v>
      </c>
      <c r="D11" s="77">
        <v>147.19999999999999</v>
      </c>
      <c r="E11" s="77">
        <v>192</v>
      </c>
      <c r="F11" s="77">
        <v>490</v>
      </c>
      <c r="G11" s="77">
        <v>144</v>
      </c>
      <c r="H11" s="77">
        <v>344</v>
      </c>
      <c r="I11" s="77">
        <v>688</v>
      </c>
      <c r="J11" s="77">
        <v>760</v>
      </c>
      <c r="K11" s="67"/>
      <c r="L11" s="58"/>
      <c r="M11" s="58"/>
      <c r="N11" s="58"/>
      <c r="O11" s="58"/>
      <c r="P11" s="60"/>
      <c r="Q11" s="26"/>
      <c r="R11" s="9"/>
      <c r="S11" s="32">
        <v>480</v>
      </c>
      <c r="T11" s="32">
        <v>700</v>
      </c>
      <c r="U11" s="32">
        <v>600</v>
      </c>
      <c r="V11" s="32">
        <v>760</v>
      </c>
      <c r="W11" s="32">
        <v>990</v>
      </c>
      <c r="X11" s="32">
        <v>560</v>
      </c>
      <c r="Y11" s="32">
        <v>610</v>
      </c>
      <c r="Z11" s="32">
        <v>830</v>
      </c>
      <c r="AA11" s="32">
        <v>600</v>
      </c>
      <c r="AB11" s="26"/>
      <c r="AC11" s="9"/>
      <c r="AD11" s="34">
        <v>450</v>
      </c>
      <c r="AE11" s="35">
        <v>680</v>
      </c>
      <c r="AF11" s="35">
        <v>990</v>
      </c>
      <c r="AG11" s="35">
        <v>890</v>
      </c>
      <c r="AH11" s="36">
        <v>700</v>
      </c>
      <c r="AI11" s="26"/>
      <c r="AJ11" s="9"/>
      <c r="AK11" s="32">
        <v>580</v>
      </c>
      <c r="AL11" s="32">
        <v>510</v>
      </c>
      <c r="AM11" s="32">
        <v>900</v>
      </c>
      <c r="AN11" s="32">
        <v>620</v>
      </c>
      <c r="AO11" s="32">
        <v>690</v>
      </c>
      <c r="AP11" s="32">
        <v>740</v>
      </c>
      <c r="AQ11" s="32">
        <v>800</v>
      </c>
      <c r="AR11" s="32">
        <v>940</v>
      </c>
      <c r="AS11" s="32">
        <v>1060</v>
      </c>
      <c r="AT11" s="32">
        <v>1080</v>
      </c>
      <c r="AU11" s="32">
        <v>1090</v>
      </c>
      <c r="AV11" s="32">
        <v>730</v>
      </c>
      <c r="AW11" s="32">
        <v>1150</v>
      </c>
      <c r="AX11" s="32">
        <v>1220</v>
      </c>
      <c r="AZ11" s="9"/>
      <c r="BA11" s="32">
        <v>400</v>
      </c>
      <c r="BB11" s="32">
        <v>460</v>
      </c>
      <c r="BC11" s="32">
        <v>580</v>
      </c>
      <c r="BD11" s="32">
        <v>660</v>
      </c>
      <c r="BE11" s="32">
        <v>720</v>
      </c>
      <c r="BF11" s="32">
        <v>710</v>
      </c>
      <c r="BG11" s="32">
        <v>790</v>
      </c>
    </row>
    <row r="12" spans="1:59" ht="14.5" customHeight="1" x14ac:dyDescent="0.2">
      <c r="A12" s="71"/>
      <c r="B12" s="77">
        <v>98.4</v>
      </c>
      <c r="C12" s="77">
        <v>68.8</v>
      </c>
      <c r="D12" s="77">
        <v>163.19999999999999</v>
      </c>
      <c r="E12" s="77">
        <v>232</v>
      </c>
      <c r="F12" s="77"/>
      <c r="G12" s="77">
        <v>208</v>
      </c>
      <c r="H12" s="77">
        <v>552</v>
      </c>
      <c r="I12" s="77">
        <v>808</v>
      </c>
      <c r="J12" s="77">
        <v>392</v>
      </c>
      <c r="K12" s="67"/>
      <c r="L12" s="58"/>
      <c r="M12" s="58"/>
      <c r="N12" s="58"/>
      <c r="O12" s="58"/>
      <c r="P12" s="60"/>
      <c r="Q12" s="26"/>
      <c r="R12" s="9"/>
      <c r="S12" s="32">
        <v>590</v>
      </c>
      <c r="T12" s="32">
        <v>560</v>
      </c>
      <c r="U12" s="32">
        <v>800</v>
      </c>
      <c r="V12" s="32">
        <v>500</v>
      </c>
      <c r="W12" s="32">
        <v>900</v>
      </c>
      <c r="X12" s="32">
        <v>630</v>
      </c>
      <c r="Y12" s="32">
        <v>780</v>
      </c>
      <c r="Z12" s="32">
        <v>970</v>
      </c>
      <c r="AA12" s="32">
        <v>1030</v>
      </c>
      <c r="AB12" s="26"/>
      <c r="AC12" s="9"/>
      <c r="AD12" s="34">
        <v>440</v>
      </c>
      <c r="AE12" s="35">
        <v>750</v>
      </c>
      <c r="AF12" s="35">
        <v>1000</v>
      </c>
      <c r="AG12" s="35">
        <v>900</v>
      </c>
      <c r="AH12" s="36">
        <v>1090</v>
      </c>
      <c r="AI12" s="26"/>
      <c r="AJ12" s="9"/>
      <c r="AK12" s="32">
        <v>600</v>
      </c>
      <c r="AL12" s="32">
        <v>520</v>
      </c>
      <c r="AM12" s="32">
        <v>530</v>
      </c>
      <c r="AN12" s="32">
        <v>670</v>
      </c>
      <c r="AO12" s="32">
        <v>770</v>
      </c>
      <c r="AP12" s="32">
        <v>650</v>
      </c>
      <c r="AQ12" s="32">
        <v>1070</v>
      </c>
      <c r="AR12" s="32">
        <v>720</v>
      </c>
      <c r="AS12" s="32">
        <v>960</v>
      </c>
      <c r="AT12" s="32">
        <v>860</v>
      </c>
      <c r="AU12" s="32">
        <v>800</v>
      </c>
      <c r="AV12" s="32">
        <v>700</v>
      </c>
      <c r="AW12" s="32">
        <v>950</v>
      </c>
      <c r="AX12" s="32">
        <v>1190</v>
      </c>
      <c r="AZ12" s="9"/>
      <c r="BA12" s="32">
        <v>490</v>
      </c>
      <c r="BB12" s="32">
        <v>390</v>
      </c>
      <c r="BC12" s="32">
        <v>540</v>
      </c>
      <c r="BD12" s="32">
        <v>760</v>
      </c>
      <c r="BE12" s="32">
        <v>690</v>
      </c>
      <c r="BF12" s="32">
        <v>700</v>
      </c>
      <c r="BG12" s="32">
        <v>760</v>
      </c>
    </row>
    <row r="13" spans="1:59" ht="14.5" customHeight="1" x14ac:dyDescent="0.2">
      <c r="A13" s="71"/>
      <c r="B13" s="77">
        <v>68.8</v>
      </c>
      <c r="C13" s="77">
        <v>75.2</v>
      </c>
      <c r="D13" s="77">
        <v>164.8</v>
      </c>
      <c r="E13" s="77">
        <v>184</v>
      </c>
      <c r="F13" s="77"/>
      <c r="G13" s="77">
        <v>520</v>
      </c>
      <c r="H13" s="77">
        <v>672</v>
      </c>
      <c r="I13" s="77">
        <v>488</v>
      </c>
      <c r="J13" s="77">
        <v>680</v>
      </c>
      <c r="K13" s="67"/>
      <c r="L13" s="58"/>
      <c r="M13" s="58"/>
      <c r="N13" s="58"/>
      <c r="O13" s="58"/>
      <c r="P13" s="60"/>
      <c r="Q13" s="26"/>
      <c r="R13" s="9"/>
      <c r="S13" s="32">
        <v>550</v>
      </c>
      <c r="T13" s="32">
        <v>420</v>
      </c>
      <c r="U13" s="32">
        <v>770</v>
      </c>
      <c r="V13" s="32">
        <v>600</v>
      </c>
      <c r="W13" s="32">
        <v>850</v>
      </c>
      <c r="X13" s="32">
        <v>500</v>
      </c>
      <c r="Y13" s="32">
        <v>950</v>
      </c>
      <c r="Z13" s="32">
        <v>690</v>
      </c>
      <c r="AA13" s="32">
        <v>840</v>
      </c>
      <c r="AB13" s="26"/>
      <c r="AC13" s="9"/>
      <c r="AD13" s="34">
        <v>380</v>
      </c>
      <c r="AE13" s="35">
        <v>620</v>
      </c>
      <c r="AF13" s="35">
        <v>720</v>
      </c>
      <c r="AG13" s="35">
        <v>1200</v>
      </c>
      <c r="AH13" s="36">
        <v>1000</v>
      </c>
      <c r="AI13" s="26"/>
      <c r="AJ13" s="9"/>
      <c r="AK13" s="32">
        <v>520</v>
      </c>
      <c r="AL13" s="32">
        <v>580</v>
      </c>
      <c r="AM13" s="32">
        <v>920</v>
      </c>
      <c r="AN13" s="32">
        <v>730</v>
      </c>
      <c r="AO13" s="32">
        <v>780</v>
      </c>
      <c r="AP13" s="32">
        <v>870</v>
      </c>
      <c r="AQ13" s="32">
        <v>1050</v>
      </c>
      <c r="AR13" s="32">
        <v>830</v>
      </c>
      <c r="AS13" s="32">
        <v>1090</v>
      </c>
      <c r="AT13" s="32">
        <v>980</v>
      </c>
      <c r="AU13" s="32">
        <v>980</v>
      </c>
      <c r="AV13" s="32">
        <v>1130</v>
      </c>
      <c r="AW13" s="32">
        <v>1260</v>
      </c>
      <c r="AX13" s="32">
        <v>1340</v>
      </c>
      <c r="AZ13" s="9"/>
      <c r="BA13" s="32">
        <v>340</v>
      </c>
      <c r="BB13" s="32">
        <v>420</v>
      </c>
      <c r="BC13" s="32">
        <v>460</v>
      </c>
      <c r="BD13" s="32">
        <v>540</v>
      </c>
      <c r="BE13" s="32">
        <v>690</v>
      </c>
      <c r="BF13" s="32">
        <v>620</v>
      </c>
      <c r="BG13" s="32">
        <v>850</v>
      </c>
    </row>
    <row r="14" spans="1:59" ht="14.5" customHeight="1" x14ac:dyDescent="0.2">
      <c r="A14" s="71"/>
      <c r="B14" s="77">
        <v>96.8</v>
      </c>
      <c r="C14" s="77">
        <v>80</v>
      </c>
      <c r="D14" s="77">
        <v>136</v>
      </c>
      <c r="E14" s="77">
        <v>296</v>
      </c>
      <c r="F14" s="77"/>
      <c r="G14" s="77">
        <v>560</v>
      </c>
      <c r="H14" s="77">
        <v>840</v>
      </c>
      <c r="I14" s="77">
        <v>448</v>
      </c>
      <c r="J14" s="77">
        <v>930</v>
      </c>
      <c r="K14" s="67"/>
      <c r="L14" s="58"/>
      <c r="M14" s="58"/>
      <c r="N14" s="58"/>
      <c r="O14" s="58"/>
      <c r="P14" s="60"/>
      <c r="Q14" s="26"/>
      <c r="R14" s="9"/>
      <c r="S14" s="32"/>
      <c r="T14" s="32">
        <v>430</v>
      </c>
      <c r="U14" s="32">
        <v>880</v>
      </c>
      <c r="V14" s="32">
        <v>820</v>
      </c>
      <c r="W14" s="32">
        <v>900</v>
      </c>
      <c r="X14" s="32">
        <v>710</v>
      </c>
      <c r="Y14" s="32">
        <v>900</v>
      </c>
      <c r="Z14" s="32">
        <v>730</v>
      </c>
      <c r="AA14" s="32">
        <v>950</v>
      </c>
      <c r="AB14" s="26"/>
      <c r="AC14" s="9"/>
      <c r="AD14" s="34">
        <v>470</v>
      </c>
      <c r="AE14" s="35">
        <v>650</v>
      </c>
      <c r="AF14" s="35">
        <v>680</v>
      </c>
      <c r="AG14" s="35">
        <v>880</v>
      </c>
      <c r="AH14" s="36">
        <v>980</v>
      </c>
      <c r="AI14" s="26"/>
      <c r="AJ14" s="9"/>
      <c r="AK14" s="32"/>
      <c r="AL14" s="32">
        <v>660</v>
      </c>
      <c r="AM14" s="32">
        <v>760</v>
      </c>
      <c r="AN14" s="32">
        <v>580</v>
      </c>
      <c r="AO14" s="32">
        <v>860</v>
      </c>
      <c r="AP14" s="32">
        <v>870</v>
      </c>
      <c r="AQ14" s="32">
        <v>1200</v>
      </c>
      <c r="AR14" s="32">
        <v>810</v>
      </c>
      <c r="AS14" s="32">
        <v>1000</v>
      </c>
      <c r="AT14" s="32">
        <v>1270</v>
      </c>
      <c r="AU14" s="32">
        <v>1320</v>
      </c>
      <c r="AV14" s="32">
        <v>870</v>
      </c>
      <c r="AW14" s="32">
        <v>1180</v>
      </c>
      <c r="AX14" s="32">
        <v>1040</v>
      </c>
      <c r="AZ14" s="9"/>
      <c r="BA14" s="32">
        <v>240</v>
      </c>
      <c r="BB14" s="32">
        <v>520</v>
      </c>
      <c r="BC14" s="32">
        <v>560</v>
      </c>
      <c r="BD14" s="32">
        <v>690</v>
      </c>
      <c r="BE14" s="32">
        <v>760</v>
      </c>
      <c r="BF14" s="32">
        <v>650</v>
      </c>
      <c r="BG14" s="32">
        <v>1150</v>
      </c>
    </row>
    <row r="15" spans="1:59" ht="14.5" customHeight="1" x14ac:dyDescent="0.2">
      <c r="A15" s="70"/>
      <c r="B15" s="77">
        <v>86.4</v>
      </c>
      <c r="C15" s="77">
        <v>82.4</v>
      </c>
      <c r="D15" s="77">
        <v>141.6</v>
      </c>
      <c r="E15" s="77">
        <v>104</v>
      </c>
      <c r="F15" s="77"/>
      <c r="G15" s="77">
        <v>208</v>
      </c>
      <c r="H15" s="77">
        <v>776</v>
      </c>
      <c r="I15" s="77">
        <v>680</v>
      </c>
      <c r="J15" s="77">
        <v>570</v>
      </c>
      <c r="K15" s="67"/>
      <c r="L15" s="58"/>
      <c r="M15" s="58"/>
      <c r="N15" s="58"/>
      <c r="O15" s="58"/>
      <c r="P15" s="57"/>
      <c r="Q15" s="26"/>
      <c r="R15" s="9"/>
      <c r="S15" s="32"/>
      <c r="T15" s="32">
        <v>400</v>
      </c>
      <c r="U15" s="32">
        <v>800</v>
      </c>
      <c r="V15" s="32">
        <v>840</v>
      </c>
      <c r="W15" s="32">
        <v>840</v>
      </c>
      <c r="X15" s="32">
        <v>830</v>
      </c>
      <c r="Y15" s="32">
        <v>810</v>
      </c>
      <c r="Z15" s="32">
        <v>660</v>
      </c>
      <c r="AA15" s="32">
        <v>1230</v>
      </c>
      <c r="AB15" s="26"/>
      <c r="AC15" s="9"/>
      <c r="AD15" s="34">
        <v>430</v>
      </c>
      <c r="AE15" s="35">
        <v>400</v>
      </c>
      <c r="AF15" s="35">
        <v>820</v>
      </c>
      <c r="AG15" s="35">
        <v>930</v>
      </c>
      <c r="AH15" s="36">
        <v>880</v>
      </c>
      <c r="AI15" s="26"/>
      <c r="AJ15" s="9"/>
      <c r="AK15" s="32"/>
      <c r="AL15" s="32">
        <v>620</v>
      </c>
      <c r="AM15" s="32">
        <v>730</v>
      </c>
      <c r="AN15" s="32">
        <v>660</v>
      </c>
      <c r="AO15" s="32">
        <v>700</v>
      </c>
      <c r="AP15" s="32">
        <v>710</v>
      </c>
      <c r="AQ15" s="32">
        <v>800</v>
      </c>
      <c r="AR15" s="32">
        <v>760</v>
      </c>
      <c r="AS15" s="32">
        <v>550</v>
      </c>
      <c r="AT15" s="32">
        <v>1100</v>
      </c>
      <c r="AU15" s="32">
        <v>990</v>
      </c>
      <c r="AV15" s="32">
        <v>1400</v>
      </c>
      <c r="AW15" s="32">
        <v>1060</v>
      </c>
      <c r="AX15" s="32">
        <v>990</v>
      </c>
      <c r="AZ15" s="9"/>
      <c r="BA15" s="32">
        <v>260</v>
      </c>
      <c r="BB15" s="32">
        <v>480</v>
      </c>
      <c r="BC15" s="32">
        <v>460</v>
      </c>
      <c r="BD15" s="32">
        <v>610</v>
      </c>
      <c r="BE15" s="32">
        <v>700</v>
      </c>
      <c r="BF15" s="32">
        <v>740</v>
      </c>
      <c r="BG15" s="32">
        <v>770</v>
      </c>
    </row>
    <row r="16" spans="1:59" ht="14.5" customHeight="1" x14ac:dyDescent="0.2">
      <c r="A16" s="70"/>
      <c r="B16" s="77">
        <v>80</v>
      </c>
      <c r="C16" s="77">
        <v>99.2</v>
      </c>
      <c r="D16" s="77">
        <v>128.80000000000001</v>
      </c>
      <c r="E16" s="77">
        <v>107.2</v>
      </c>
      <c r="F16" s="77"/>
      <c r="G16" s="77">
        <v>352</v>
      </c>
      <c r="H16" s="77">
        <v>690</v>
      </c>
      <c r="I16" s="77">
        <v>368</v>
      </c>
      <c r="J16" s="77">
        <v>440</v>
      </c>
      <c r="K16" s="67"/>
      <c r="L16" s="58"/>
      <c r="M16" s="58"/>
      <c r="N16" s="58"/>
      <c r="O16" s="58"/>
      <c r="P16" s="57"/>
      <c r="Q16" s="26"/>
      <c r="R16" s="9"/>
      <c r="S16" s="32"/>
      <c r="T16" s="32">
        <v>620</v>
      </c>
      <c r="U16" s="32">
        <v>540</v>
      </c>
      <c r="V16" s="32">
        <v>1100</v>
      </c>
      <c r="W16" s="32">
        <v>710</v>
      </c>
      <c r="X16" s="32">
        <v>1280</v>
      </c>
      <c r="Y16" s="32">
        <v>670</v>
      </c>
      <c r="Z16" s="32">
        <v>1020</v>
      </c>
      <c r="AA16" s="32">
        <v>720</v>
      </c>
      <c r="AB16" s="26"/>
      <c r="AC16" s="9"/>
      <c r="AD16" s="34">
        <v>550</v>
      </c>
      <c r="AE16" s="35">
        <v>740</v>
      </c>
      <c r="AF16" s="35">
        <v>720</v>
      </c>
      <c r="AG16" s="35">
        <v>910</v>
      </c>
      <c r="AH16" s="36">
        <v>830</v>
      </c>
      <c r="AI16" s="26"/>
      <c r="AJ16" s="9"/>
      <c r="AK16" s="32"/>
      <c r="AL16" s="32">
        <v>600</v>
      </c>
      <c r="AM16" s="32">
        <v>760</v>
      </c>
      <c r="AN16" s="32">
        <v>780</v>
      </c>
      <c r="AO16" s="32">
        <v>760</v>
      </c>
      <c r="AP16" s="32">
        <v>840</v>
      </c>
      <c r="AQ16" s="32">
        <v>900</v>
      </c>
      <c r="AR16" s="32">
        <v>110</v>
      </c>
      <c r="AS16" s="32">
        <v>800</v>
      </c>
      <c r="AT16" s="32">
        <v>830</v>
      </c>
      <c r="AU16" s="32">
        <v>860</v>
      </c>
      <c r="AV16" s="32">
        <v>1320</v>
      </c>
      <c r="AW16" s="32">
        <v>950</v>
      </c>
      <c r="AX16" s="32">
        <v>790</v>
      </c>
      <c r="AZ16" s="9"/>
      <c r="BA16" s="32">
        <v>360</v>
      </c>
      <c r="BB16" s="32">
        <v>370</v>
      </c>
      <c r="BC16" s="32">
        <v>550</v>
      </c>
      <c r="BD16" s="32">
        <v>400</v>
      </c>
      <c r="BE16" s="32">
        <v>480</v>
      </c>
      <c r="BF16" s="32">
        <v>740</v>
      </c>
      <c r="BG16" s="32">
        <v>650</v>
      </c>
    </row>
    <row r="17" spans="1:59" ht="14.5" customHeight="1" x14ac:dyDescent="0.2">
      <c r="A17" s="71"/>
      <c r="B17" s="77"/>
      <c r="C17" s="77">
        <v>118.4</v>
      </c>
      <c r="D17" s="77">
        <v>106.4</v>
      </c>
      <c r="E17" s="77">
        <v>264</v>
      </c>
      <c r="F17" s="77"/>
      <c r="G17" s="77">
        <v>328</v>
      </c>
      <c r="H17" s="77">
        <v>540</v>
      </c>
      <c r="I17" s="77">
        <v>248</v>
      </c>
      <c r="J17" s="77">
        <v>840</v>
      </c>
      <c r="K17" s="67"/>
      <c r="L17" s="58"/>
      <c r="M17" s="58"/>
      <c r="N17" s="58"/>
      <c r="O17" s="58"/>
      <c r="P17" s="60"/>
      <c r="Q17" s="26"/>
      <c r="R17" s="9"/>
      <c r="S17" s="32"/>
      <c r="T17" s="32">
        <v>520</v>
      </c>
      <c r="U17" s="32">
        <v>690</v>
      </c>
      <c r="V17" s="32">
        <v>840</v>
      </c>
      <c r="W17" s="32">
        <v>780</v>
      </c>
      <c r="X17" s="32">
        <v>1200</v>
      </c>
      <c r="Y17" s="32">
        <v>890</v>
      </c>
      <c r="Z17" s="32">
        <v>1000</v>
      </c>
      <c r="AA17" s="32">
        <v>1400</v>
      </c>
      <c r="AB17" s="26"/>
      <c r="AC17" s="9"/>
      <c r="AD17" s="34"/>
      <c r="AE17" s="35">
        <v>300</v>
      </c>
      <c r="AF17" s="35">
        <v>700</v>
      </c>
      <c r="AG17" s="35">
        <v>730</v>
      </c>
      <c r="AH17" s="36">
        <v>960</v>
      </c>
      <c r="AI17" s="26"/>
      <c r="AJ17" s="9"/>
      <c r="AK17" s="32"/>
      <c r="AL17" s="32">
        <v>580</v>
      </c>
      <c r="AM17" s="32">
        <v>650</v>
      </c>
      <c r="AN17" s="32">
        <v>800</v>
      </c>
      <c r="AO17" s="32">
        <v>820</v>
      </c>
      <c r="AP17" s="32">
        <v>750</v>
      </c>
      <c r="AQ17" s="32">
        <v>860</v>
      </c>
      <c r="AR17" s="32">
        <v>840</v>
      </c>
      <c r="AS17" s="32">
        <v>960</v>
      </c>
      <c r="AT17" s="32">
        <v>890</v>
      </c>
      <c r="AU17" s="32">
        <v>840</v>
      </c>
      <c r="AV17" s="32">
        <v>1200</v>
      </c>
      <c r="AW17" s="32">
        <v>1070</v>
      </c>
      <c r="AX17" s="32">
        <v>940</v>
      </c>
      <c r="AZ17" s="9"/>
      <c r="BA17" s="32">
        <v>440</v>
      </c>
      <c r="BB17" s="32">
        <v>400</v>
      </c>
      <c r="BC17" s="32">
        <v>570</v>
      </c>
      <c r="BD17" s="32">
        <v>465</v>
      </c>
      <c r="BE17" s="32">
        <v>520</v>
      </c>
      <c r="BF17" s="32">
        <v>650</v>
      </c>
      <c r="BG17" s="32">
        <v>820</v>
      </c>
    </row>
    <row r="18" spans="1:59" ht="14.5" customHeight="1" x14ac:dyDescent="0.2">
      <c r="A18" s="71"/>
      <c r="B18" s="77"/>
      <c r="C18" s="77">
        <v>108.8</v>
      </c>
      <c r="D18" s="77">
        <v>119.2</v>
      </c>
      <c r="E18" s="77">
        <v>277.60000000000002</v>
      </c>
      <c r="F18" s="77"/>
      <c r="G18" s="77">
        <v>440</v>
      </c>
      <c r="H18" s="77">
        <v>580</v>
      </c>
      <c r="I18" s="77">
        <v>640</v>
      </c>
      <c r="J18" s="77">
        <v>510</v>
      </c>
      <c r="K18" s="67"/>
      <c r="L18" s="58"/>
      <c r="M18" s="58"/>
      <c r="N18" s="58"/>
      <c r="O18" s="58"/>
      <c r="P18" s="60"/>
      <c r="Q18" s="26"/>
      <c r="R18" s="9"/>
      <c r="S18" s="32"/>
      <c r="T18" s="32">
        <v>520</v>
      </c>
      <c r="U18" s="32">
        <v>710</v>
      </c>
      <c r="V18" s="32">
        <v>800</v>
      </c>
      <c r="W18" s="32">
        <v>790</v>
      </c>
      <c r="X18" s="32">
        <v>1210</v>
      </c>
      <c r="Y18" s="32">
        <v>880</v>
      </c>
      <c r="Z18" s="32">
        <v>1060</v>
      </c>
      <c r="AA18" s="32">
        <v>720</v>
      </c>
      <c r="AB18" s="26"/>
      <c r="AC18" s="9"/>
      <c r="AD18" s="34"/>
      <c r="AE18" s="35">
        <v>620</v>
      </c>
      <c r="AF18" s="35">
        <v>1030</v>
      </c>
      <c r="AG18" s="35">
        <v>880</v>
      </c>
      <c r="AH18" s="36">
        <v>780</v>
      </c>
      <c r="AI18" s="26"/>
      <c r="AJ18" s="9"/>
      <c r="AK18" s="32"/>
      <c r="AL18" s="32">
        <v>660</v>
      </c>
      <c r="AM18" s="32">
        <v>510</v>
      </c>
      <c r="AN18" s="32">
        <v>640</v>
      </c>
      <c r="AO18" s="32">
        <v>800</v>
      </c>
      <c r="AP18" s="32">
        <v>680</v>
      </c>
      <c r="AQ18" s="32">
        <v>820</v>
      </c>
      <c r="AR18" s="32">
        <v>760</v>
      </c>
      <c r="AS18" s="32">
        <v>890</v>
      </c>
      <c r="AT18" s="32">
        <v>940</v>
      </c>
      <c r="AU18" s="32">
        <v>780</v>
      </c>
      <c r="AV18" s="32">
        <v>1030</v>
      </c>
      <c r="AW18" s="32">
        <v>880</v>
      </c>
      <c r="AX18" s="32">
        <v>1240</v>
      </c>
      <c r="AZ18" s="9"/>
      <c r="BA18" s="32">
        <v>320</v>
      </c>
      <c r="BB18" s="32">
        <v>450</v>
      </c>
      <c r="BC18" s="32">
        <v>600</v>
      </c>
      <c r="BD18" s="32">
        <v>560</v>
      </c>
      <c r="BE18" s="32">
        <v>530</v>
      </c>
      <c r="BF18" s="32">
        <v>1080</v>
      </c>
      <c r="BG18" s="32">
        <v>510</v>
      </c>
    </row>
    <row r="19" spans="1:59" ht="14.5" customHeight="1" x14ac:dyDescent="0.2">
      <c r="A19" s="71"/>
      <c r="B19" s="77"/>
      <c r="C19" s="77">
        <v>140</v>
      </c>
      <c r="D19" s="77">
        <v>97.6</v>
      </c>
      <c r="E19" s="77"/>
      <c r="F19" s="77"/>
      <c r="G19" s="77">
        <v>360</v>
      </c>
      <c r="H19" s="77">
        <v>640</v>
      </c>
      <c r="I19" s="77">
        <v>320</v>
      </c>
      <c r="J19" s="77">
        <v>420</v>
      </c>
      <c r="K19" s="67"/>
      <c r="L19" s="58"/>
      <c r="M19" s="58"/>
      <c r="N19" s="58"/>
      <c r="O19" s="58"/>
      <c r="P19" s="60"/>
      <c r="Q19" s="26"/>
      <c r="R19" s="9"/>
      <c r="S19" s="32"/>
      <c r="T19" s="32">
        <v>300</v>
      </c>
      <c r="U19" s="32"/>
      <c r="V19" s="32">
        <v>910</v>
      </c>
      <c r="W19" s="32">
        <v>670</v>
      </c>
      <c r="X19" s="32">
        <v>800</v>
      </c>
      <c r="Y19" s="32">
        <v>890</v>
      </c>
      <c r="Z19" s="32">
        <v>880</v>
      </c>
      <c r="AA19" s="32">
        <v>1200</v>
      </c>
      <c r="AB19" s="26"/>
      <c r="AC19" s="9"/>
      <c r="AD19" s="34"/>
      <c r="AE19" s="35">
        <v>550</v>
      </c>
      <c r="AF19" s="35">
        <v>740</v>
      </c>
      <c r="AG19" s="35">
        <v>800</v>
      </c>
      <c r="AH19" s="36">
        <v>880</v>
      </c>
      <c r="AI19" s="26"/>
      <c r="AJ19" s="9"/>
      <c r="AK19" s="32"/>
      <c r="AL19" s="32">
        <v>600</v>
      </c>
      <c r="AM19" s="32"/>
      <c r="AN19" s="32">
        <v>730</v>
      </c>
      <c r="AO19" s="32">
        <v>780</v>
      </c>
      <c r="AP19" s="32">
        <v>670</v>
      </c>
      <c r="AQ19" s="32">
        <v>820</v>
      </c>
      <c r="AR19" s="32">
        <v>800</v>
      </c>
      <c r="AS19" s="32">
        <v>790</v>
      </c>
      <c r="AT19" s="32">
        <v>880</v>
      </c>
      <c r="AU19" s="32">
        <v>620</v>
      </c>
      <c r="AV19" s="32">
        <v>450</v>
      </c>
      <c r="AW19" s="32">
        <v>760</v>
      </c>
      <c r="AX19" s="32">
        <v>700</v>
      </c>
      <c r="AZ19" s="9"/>
      <c r="BA19" s="32">
        <v>380</v>
      </c>
      <c r="BB19" s="32">
        <v>610</v>
      </c>
      <c r="BC19" s="32">
        <v>550</v>
      </c>
      <c r="BD19" s="32">
        <v>270</v>
      </c>
      <c r="BE19" s="32">
        <v>590</v>
      </c>
      <c r="BF19" s="32">
        <v>710</v>
      </c>
      <c r="BG19" s="32">
        <v>800</v>
      </c>
    </row>
    <row r="20" spans="1:59" ht="14.5" customHeight="1" x14ac:dyDescent="0.2">
      <c r="A20" s="71"/>
      <c r="B20" s="77"/>
      <c r="C20" s="77">
        <v>126.4</v>
      </c>
      <c r="D20" s="77">
        <v>132.80000000000001</v>
      </c>
      <c r="E20" s="77"/>
      <c r="F20" s="77"/>
      <c r="G20" s="77">
        <v>472</v>
      </c>
      <c r="H20" s="77">
        <v>790</v>
      </c>
      <c r="I20" s="77">
        <v>464</v>
      </c>
      <c r="J20" s="77"/>
      <c r="K20" s="67"/>
      <c r="L20" s="58"/>
      <c r="M20" s="58"/>
      <c r="N20" s="58"/>
      <c r="O20" s="58"/>
      <c r="P20" s="60"/>
      <c r="Q20" s="26"/>
      <c r="R20" s="9"/>
      <c r="S20" s="32"/>
      <c r="T20" s="32"/>
      <c r="U20" s="32"/>
      <c r="V20" s="32">
        <v>870</v>
      </c>
      <c r="W20" s="32">
        <v>430</v>
      </c>
      <c r="X20" s="32">
        <v>980</v>
      </c>
      <c r="Y20" s="32">
        <v>1060</v>
      </c>
      <c r="Z20" s="32">
        <v>770</v>
      </c>
      <c r="AA20" s="32">
        <v>1020</v>
      </c>
      <c r="AB20" s="26"/>
      <c r="AC20" s="9"/>
      <c r="AD20" s="34"/>
      <c r="AE20" s="35">
        <v>580</v>
      </c>
      <c r="AF20" s="35">
        <v>820</v>
      </c>
      <c r="AG20" s="35">
        <v>880</v>
      </c>
      <c r="AH20" s="36">
        <v>1090</v>
      </c>
      <c r="AI20" s="26"/>
      <c r="AJ20" s="9"/>
      <c r="AK20" s="32"/>
      <c r="AL20" s="32">
        <v>640</v>
      </c>
      <c r="AM20" s="32"/>
      <c r="AN20" s="32"/>
      <c r="AO20" s="32">
        <v>750</v>
      </c>
      <c r="AP20" s="32">
        <v>710</v>
      </c>
      <c r="AQ20" s="32">
        <v>1000</v>
      </c>
      <c r="AR20" s="32">
        <v>910</v>
      </c>
      <c r="AS20" s="32">
        <v>1120</v>
      </c>
      <c r="AT20" s="32">
        <v>1120</v>
      </c>
      <c r="AU20" s="32">
        <v>830</v>
      </c>
      <c r="AV20" s="32">
        <v>1110</v>
      </c>
      <c r="AW20" s="32">
        <v>640</v>
      </c>
      <c r="AX20" s="32">
        <v>880</v>
      </c>
      <c r="AZ20" s="9"/>
      <c r="BA20" s="32">
        <v>460</v>
      </c>
      <c r="BB20" s="32">
        <v>450</v>
      </c>
      <c r="BC20" s="32">
        <v>790</v>
      </c>
      <c r="BD20" s="32">
        <v>470</v>
      </c>
      <c r="BE20" s="32">
        <v>460</v>
      </c>
      <c r="BF20" s="32">
        <v>680</v>
      </c>
      <c r="BG20" s="32">
        <v>1140</v>
      </c>
    </row>
    <row r="21" spans="1:59" ht="14.5" customHeight="1" x14ac:dyDescent="0.2">
      <c r="A21" s="71"/>
      <c r="B21" s="77"/>
      <c r="C21" s="77">
        <v>118.4</v>
      </c>
      <c r="D21" s="77">
        <v>200</v>
      </c>
      <c r="E21" s="77"/>
      <c r="F21" s="77"/>
      <c r="G21" s="77">
        <v>600</v>
      </c>
      <c r="H21" s="77">
        <v>630</v>
      </c>
      <c r="I21" s="77">
        <v>408</v>
      </c>
      <c r="J21" s="77"/>
      <c r="K21" s="67"/>
      <c r="L21" s="58"/>
      <c r="M21" s="58"/>
      <c r="N21" s="58"/>
      <c r="O21" s="58"/>
      <c r="P21" s="60"/>
      <c r="Q21" s="26"/>
      <c r="R21" s="9"/>
      <c r="S21" s="32"/>
      <c r="T21" s="32"/>
      <c r="U21" s="32"/>
      <c r="V21" s="32"/>
      <c r="W21" s="32">
        <v>420</v>
      </c>
      <c r="X21" s="32">
        <v>810</v>
      </c>
      <c r="Y21" s="32">
        <v>1080</v>
      </c>
      <c r="Z21" s="32">
        <v>950</v>
      </c>
      <c r="AA21" s="32">
        <v>650</v>
      </c>
      <c r="AB21" s="26"/>
      <c r="AC21" s="9"/>
      <c r="AD21" s="34"/>
      <c r="AE21" s="35">
        <v>660</v>
      </c>
      <c r="AF21" s="35">
        <v>920</v>
      </c>
      <c r="AG21" s="35">
        <v>1020</v>
      </c>
      <c r="AH21" s="36"/>
      <c r="AI21" s="26"/>
      <c r="AJ21" s="9"/>
      <c r="AK21" s="32"/>
      <c r="AL21" s="32">
        <v>800</v>
      </c>
      <c r="AM21" s="32"/>
      <c r="AN21" s="32"/>
      <c r="AO21" s="32">
        <v>650</v>
      </c>
      <c r="AP21" s="32">
        <v>990</v>
      </c>
      <c r="AQ21" s="32">
        <v>830</v>
      </c>
      <c r="AR21" s="32">
        <v>1190</v>
      </c>
      <c r="AS21" s="32">
        <v>1140</v>
      </c>
      <c r="AT21" s="32">
        <v>810</v>
      </c>
      <c r="AU21" s="32">
        <v>840</v>
      </c>
      <c r="AV21" s="32">
        <v>960</v>
      </c>
      <c r="AW21" s="32">
        <v>650</v>
      </c>
      <c r="AX21" s="32">
        <v>970</v>
      </c>
      <c r="AZ21" s="9"/>
      <c r="BA21" s="32">
        <v>510</v>
      </c>
      <c r="BB21" s="32">
        <v>480</v>
      </c>
      <c r="BC21" s="32">
        <v>440</v>
      </c>
      <c r="BD21" s="32">
        <v>530</v>
      </c>
      <c r="BE21" s="32">
        <v>580</v>
      </c>
      <c r="BF21" s="32">
        <v>1000</v>
      </c>
      <c r="BG21" s="32">
        <v>460</v>
      </c>
    </row>
    <row r="22" spans="1:59" ht="14.5" customHeight="1" x14ac:dyDescent="0.2">
      <c r="A22" s="71"/>
      <c r="B22" s="77"/>
      <c r="C22" s="77">
        <v>143.19999999999999</v>
      </c>
      <c r="D22" s="77">
        <v>112</v>
      </c>
      <c r="E22" s="77"/>
      <c r="F22" s="77"/>
      <c r="G22" s="77">
        <v>456</v>
      </c>
      <c r="H22" s="77">
        <v>770</v>
      </c>
      <c r="I22" s="77">
        <v>680</v>
      </c>
      <c r="J22" s="77"/>
      <c r="K22" s="67"/>
      <c r="L22" s="58"/>
      <c r="M22" s="58"/>
      <c r="N22" s="58"/>
      <c r="O22" s="58"/>
      <c r="P22" s="60"/>
      <c r="Q22" s="26"/>
      <c r="R22" s="9"/>
      <c r="S22" s="32"/>
      <c r="T22" s="32"/>
      <c r="U22" s="32"/>
      <c r="V22" s="32"/>
      <c r="W22" s="32">
        <v>760</v>
      </c>
      <c r="X22" s="32">
        <v>810</v>
      </c>
      <c r="Y22" s="32">
        <v>900</v>
      </c>
      <c r="Z22" s="32">
        <v>760</v>
      </c>
      <c r="AA22" s="32">
        <v>680</v>
      </c>
      <c r="AB22" s="26"/>
      <c r="AC22" s="9"/>
      <c r="AD22" s="34"/>
      <c r="AE22" s="35">
        <v>490</v>
      </c>
      <c r="AF22" s="35">
        <v>750</v>
      </c>
      <c r="AG22" s="35">
        <v>700</v>
      </c>
      <c r="AH22" s="36"/>
      <c r="AI22" s="26"/>
      <c r="AJ22" s="9"/>
      <c r="AK22" s="32"/>
      <c r="AL22" s="32"/>
      <c r="AM22" s="32"/>
      <c r="AN22" s="32"/>
      <c r="AO22" s="32"/>
      <c r="AP22" s="32">
        <v>800</v>
      </c>
      <c r="AQ22" s="32">
        <v>810</v>
      </c>
      <c r="AR22" s="32">
        <v>1040</v>
      </c>
      <c r="AS22" s="32">
        <v>850</v>
      </c>
      <c r="AT22" s="32">
        <v>720</v>
      </c>
      <c r="AU22" s="32">
        <v>850</v>
      </c>
      <c r="AV22" s="32">
        <v>440</v>
      </c>
      <c r="AW22" s="32">
        <v>1000</v>
      </c>
      <c r="AX22" s="32">
        <v>840</v>
      </c>
      <c r="AZ22" s="9"/>
      <c r="BA22" s="32">
        <v>460</v>
      </c>
      <c r="BB22" s="32">
        <v>520</v>
      </c>
      <c r="BC22" s="32">
        <v>700</v>
      </c>
      <c r="BD22" s="32">
        <v>480</v>
      </c>
      <c r="BE22" s="32">
        <v>620</v>
      </c>
      <c r="BF22" s="32">
        <v>630</v>
      </c>
      <c r="BG22" s="32">
        <v>790</v>
      </c>
    </row>
    <row r="23" spans="1:59" ht="14.5" customHeight="1" x14ac:dyDescent="0.2">
      <c r="A23" s="71"/>
      <c r="B23" s="77"/>
      <c r="C23" s="77">
        <v>110</v>
      </c>
      <c r="D23" s="77">
        <v>200</v>
      </c>
      <c r="E23" s="77"/>
      <c r="F23" s="77"/>
      <c r="G23" s="77">
        <v>336</v>
      </c>
      <c r="H23" s="77">
        <v>560</v>
      </c>
      <c r="I23" s="77">
        <v>304</v>
      </c>
      <c r="J23" s="77"/>
      <c r="K23" s="67"/>
      <c r="L23" s="58"/>
      <c r="M23" s="58"/>
      <c r="N23" s="58"/>
      <c r="O23" s="58"/>
      <c r="P23" s="60"/>
      <c r="Q23" s="26"/>
      <c r="R23" s="9"/>
      <c r="S23" s="32"/>
      <c r="T23" s="32"/>
      <c r="U23" s="32"/>
      <c r="V23" s="32"/>
      <c r="W23" s="32">
        <v>850</v>
      </c>
      <c r="X23" s="32">
        <v>540</v>
      </c>
      <c r="Y23" s="32">
        <v>950</v>
      </c>
      <c r="Z23" s="32">
        <v>700</v>
      </c>
      <c r="AA23" s="32">
        <v>720</v>
      </c>
      <c r="AB23" s="26"/>
      <c r="AC23" s="9"/>
      <c r="AD23" s="34"/>
      <c r="AE23" s="35"/>
      <c r="AF23" s="35">
        <v>790</v>
      </c>
      <c r="AG23" s="35">
        <v>890</v>
      </c>
      <c r="AH23" s="36"/>
      <c r="AI23" s="26"/>
      <c r="AJ23" s="9"/>
      <c r="AK23" s="32"/>
      <c r="AL23" s="32"/>
      <c r="AM23" s="32"/>
      <c r="AN23" s="32"/>
      <c r="AO23" s="32"/>
      <c r="AP23" s="32">
        <v>840</v>
      </c>
      <c r="AQ23" s="32">
        <v>780</v>
      </c>
      <c r="AR23" s="32">
        <v>710</v>
      </c>
      <c r="AS23" s="32">
        <v>990</v>
      </c>
      <c r="AT23" s="32">
        <v>880</v>
      </c>
      <c r="AU23" s="32">
        <v>890</v>
      </c>
      <c r="AV23" s="32">
        <v>1040</v>
      </c>
      <c r="AW23" s="32">
        <v>830</v>
      </c>
      <c r="AX23" s="32">
        <v>840</v>
      </c>
      <c r="AZ23" s="9"/>
      <c r="BA23" s="32"/>
      <c r="BB23" s="32">
        <v>440</v>
      </c>
      <c r="BC23" s="32">
        <v>580</v>
      </c>
      <c r="BD23" s="32">
        <v>410</v>
      </c>
      <c r="BE23" s="32">
        <v>590</v>
      </c>
      <c r="BF23" s="32">
        <v>710</v>
      </c>
      <c r="BG23" s="32">
        <v>700</v>
      </c>
    </row>
    <row r="24" spans="1:59" ht="14.5" customHeight="1" x14ac:dyDescent="0.2">
      <c r="A24" s="71"/>
      <c r="B24" s="77"/>
      <c r="C24" s="77"/>
      <c r="D24" s="77">
        <v>134.4</v>
      </c>
      <c r="E24" s="77"/>
      <c r="F24" s="77"/>
      <c r="G24" s="77">
        <v>408</v>
      </c>
      <c r="H24" s="77"/>
      <c r="I24" s="77">
        <v>672</v>
      </c>
      <c r="J24" s="77"/>
      <c r="K24" s="67"/>
      <c r="L24" s="58"/>
      <c r="M24" s="58"/>
      <c r="N24" s="58"/>
      <c r="O24" s="58"/>
      <c r="P24" s="60"/>
      <c r="Q24" s="26"/>
      <c r="R24" s="9"/>
      <c r="S24" s="32"/>
      <c r="T24" s="32"/>
      <c r="U24" s="32"/>
      <c r="V24" s="32"/>
      <c r="W24" s="32">
        <v>810</v>
      </c>
      <c r="X24" s="32">
        <v>1060</v>
      </c>
      <c r="Y24" s="32">
        <v>890</v>
      </c>
      <c r="Z24" s="32">
        <v>470</v>
      </c>
      <c r="AA24" s="32">
        <v>1070</v>
      </c>
      <c r="AB24" s="26"/>
      <c r="AC24" s="9"/>
      <c r="AD24" s="34"/>
      <c r="AE24" s="35"/>
      <c r="AF24" s="35">
        <v>880</v>
      </c>
      <c r="AG24" s="35">
        <v>1150</v>
      </c>
      <c r="AH24" s="36"/>
      <c r="AI24" s="26"/>
      <c r="AJ24" s="9"/>
      <c r="AK24" s="32"/>
      <c r="AL24" s="32"/>
      <c r="AM24" s="32"/>
      <c r="AN24" s="32"/>
      <c r="AO24" s="32"/>
      <c r="AP24" s="32">
        <v>990</v>
      </c>
      <c r="AQ24" s="32">
        <v>870</v>
      </c>
      <c r="AR24" s="32">
        <v>730</v>
      </c>
      <c r="AS24" s="32">
        <v>1200</v>
      </c>
      <c r="AT24" s="32">
        <v>770</v>
      </c>
      <c r="AU24" s="32">
        <v>1320</v>
      </c>
      <c r="AV24" s="32">
        <v>980</v>
      </c>
      <c r="AW24" s="32">
        <v>890</v>
      </c>
      <c r="AX24" s="32">
        <v>900</v>
      </c>
      <c r="AZ24" s="9"/>
      <c r="BA24" s="32"/>
      <c r="BB24" s="32">
        <v>510</v>
      </c>
      <c r="BC24" s="32">
        <v>580</v>
      </c>
      <c r="BD24" s="32">
        <v>570</v>
      </c>
      <c r="BE24" s="32">
        <v>620</v>
      </c>
      <c r="BF24" s="32">
        <v>620</v>
      </c>
      <c r="BG24" s="32">
        <v>1310</v>
      </c>
    </row>
    <row r="25" spans="1:59" ht="14.5" customHeight="1" x14ac:dyDescent="0.2">
      <c r="A25" s="71"/>
      <c r="B25" s="77"/>
      <c r="C25" s="77"/>
      <c r="D25" s="77">
        <v>115.2</v>
      </c>
      <c r="E25" s="77"/>
      <c r="F25" s="77"/>
      <c r="G25" s="77">
        <v>580</v>
      </c>
      <c r="H25" s="77"/>
      <c r="I25" s="77">
        <v>704</v>
      </c>
      <c r="J25" s="77"/>
      <c r="K25" s="67"/>
      <c r="L25" s="58"/>
      <c r="M25" s="58"/>
      <c r="N25" s="58"/>
      <c r="O25" s="58"/>
      <c r="P25" s="60"/>
      <c r="Q25" s="26"/>
      <c r="R25" s="9"/>
      <c r="S25" s="32"/>
      <c r="T25" s="32"/>
      <c r="U25" s="32"/>
      <c r="V25" s="32"/>
      <c r="W25" s="32">
        <v>900</v>
      </c>
      <c r="X25" s="32"/>
      <c r="Y25" s="32">
        <v>1040</v>
      </c>
      <c r="Z25" s="32">
        <v>430</v>
      </c>
      <c r="AA25" s="32">
        <v>600</v>
      </c>
      <c r="AB25" s="26"/>
      <c r="AC25" s="9"/>
      <c r="AD25" s="34"/>
      <c r="AE25" s="35"/>
      <c r="AF25" s="35"/>
      <c r="AG25" s="35">
        <v>660</v>
      </c>
      <c r="AH25" s="36"/>
      <c r="AI25" s="26"/>
      <c r="AJ25" s="9"/>
      <c r="AK25" s="32"/>
      <c r="AL25" s="32"/>
      <c r="AM25" s="32"/>
      <c r="AN25" s="32"/>
      <c r="AO25" s="32"/>
      <c r="AP25" s="32">
        <v>830</v>
      </c>
      <c r="AQ25" s="32">
        <v>790</v>
      </c>
      <c r="AR25" s="32">
        <v>680</v>
      </c>
      <c r="AS25" s="32">
        <v>1190</v>
      </c>
      <c r="AT25" s="32">
        <v>950</v>
      </c>
      <c r="AU25" s="32">
        <v>740</v>
      </c>
      <c r="AV25" s="32">
        <v>690</v>
      </c>
      <c r="AW25" s="32"/>
      <c r="AX25" s="32"/>
      <c r="AZ25" s="9"/>
      <c r="BA25" s="32"/>
      <c r="BB25" s="32"/>
      <c r="BC25" s="32">
        <v>500</v>
      </c>
      <c r="BD25" s="32">
        <v>540</v>
      </c>
      <c r="BE25" s="32">
        <v>840</v>
      </c>
      <c r="BF25" s="32">
        <v>760</v>
      </c>
      <c r="BG25" s="32">
        <v>1170</v>
      </c>
    </row>
    <row r="26" spans="1:59" ht="14.5" customHeight="1" x14ac:dyDescent="0.2">
      <c r="A26" s="71"/>
      <c r="B26" s="77"/>
      <c r="C26" s="77"/>
      <c r="D26" s="77">
        <v>100.8</v>
      </c>
      <c r="E26" s="77"/>
      <c r="F26" s="77"/>
      <c r="G26" s="77">
        <v>320</v>
      </c>
      <c r="H26" s="77"/>
      <c r="I26" s="77">
        <v>856</v>
      </c>
      <c r="J26" s="77"/>
      <c r="K26" s="67"/>
      <c r="L26" s="58"/>
      <c r="M26" s="58"/>
      <c r="N26" s="58"/>
      <c r="O26" s="58"/>
      <c r="P26" s="60"/>
      <c r="Q26" s="26"/>
      <c r="R26" s="9"/>
      <c r="S26" s="32"/>
      <c r="T26" s="32"/>
      <c r="U26" s="32"/>
      <c r="V26" s="32"/>
      <c r="W26" s="32"/>
      <c r="X26" s="32"/>
      <c r="Y26" s="32">
        <v>580</v>
      </c>
      <c r="Z26" s="32">
        <v>1320</v>
      </c>
      <c r="AA26" s="32">
        <v>500</v>
      </c>
      <c r="AB26" s="26"/>
      <c r="AC26" s="9"/>
      <c r="AD26" s="34"/>
      <c r="AE26" s="35"/>
      <c r="AF26" s="35"/>
      <c r="AG26" s="35">
        <v>950</v>
      </c>
      <c r="AH26" s="36"/>
      <c r="AI26" s="26"/>
      <c r="AJ26" s="9"/>
      <c r="AK26" s="32"/>
      <c r="AL26" s="32"/>
      <c r="AM26" s="32"/>
      <c r="AN26" s="32"/>
      <c r="AO26" s="32"/>
      <c r="AP26" s="32">
        <v>500</v>
      </c>
      <c r="AQ26" s="32">
        <v>690</v>
      </c>
      <c r="AR26" s="32">
        <v>850</v>
      </c>
      <c r="AS26" s="32"/>
      <c r="AT26" s="32">
        <v>1150</v>
      </c>
      <c r="AU26" s="32">
        <v>1250</v>
      </c>
      <c r="AV26" s="32">
        <v>860</v>
      </c>
      <c r="AW26" s="32"/>
      <c r="AX26" s="32"/>
      <c r="AZ26" s="9"/>
      <c r="BA26" s="32"/>
      <c r="BB26" s="32"/>
      <c r="BC26" s="32">
        <v>610</v>
      </c>
      <c r="BD26" s="32">
        <v>650</v>
      </c>
      <c r="BE26" s="32">
        <v>440</v>
      </c>
      <c r="BF26" s="32">
        <v>580</v>
      </c>
      <c r="BG26" s="32">
        <v>930</v>
      </c>
    </row>
    <row r="27" spans="1:59" ht="14.5" customHeight="1" x14ac:dyDescent="0.2">
      <c r="A27" s="71"/>
      <c r="B27" s="77"/>
      <c r="C27" s="77"/>
      <c r="D27" s="77">
        <v>144</v>
      </c>
      <c r="E27" s="77"/>
      <c r="F27" s="77"/>
      <c r="G27" s="77">
        <v>470</v>
      </c>
      <c r="H27" s="77"/>
      <c r="I27" s="77">
        <v>960</v>
      </c>
      <c r="J27" s="77"/>
      <c r="K27" s="67"/>
      <c r="L27" s="58"/>
      <c r="M27" s="58"/>
      <c r="N27" s="58"/>
      <c r="O27" s="58"/>
      <c r="P27" s="60"/>
      <c r="Q27" s="26"/>
      <c r="R27" s="9"/>
      <c r="S27" s="32"/>
      <c r="T27" s="32"/>
      <c r="U27" s="32"/>
      <c r="V27" s="32"/>
      <c r="W27" s="32"/>
      <c r="X27" s="32"/>
      <c r="Y27" s="32">
        <v>980</v>
      </c>
      <c r="Z27" s="32">
        <v>690</v>
      </c>
      <c r="AA27" s="32">
        <v>730</v>
      </c>
      <c r="AB27" s="26"/>
      <c r="AC27" s="9"/>
      <c r="AD27" s="34"/>
      <c r="AE27" s="35"/>
      <c r="AF27" s="35"/>
      <c r="AG27" s="35"/>
      <c r="AH27" s="36"/>
      <c r="AI27" s="26"/>
      <c r="AJ27" s="9"/>
      <c r="AK27" s="32"/>
      <c r="AL27" s="32"/>
      <c r="AM27" s="32"/>
      <c r="AN27" s="32"/>
      <c r="AO27" s="32"/>
      <c r="AP27" s="32">
        <v>830</v>
      </c>
      <c r="AQ27" s="32"/>
      <c r="AR27" s="32">
        <v>900</v>
      </c>
      <c r="AS27" s="32"/>
      <c r="AT27" s="32"/>
      <c r="AU27" s="32">
        <v>940</v>
      </c>
      <c r="AV27" s="32"/>
      <c r="AW27" s="32"/>
      <c r="AX27" s="32"/>
      <c r="AZ27" s="9"/>
      <c r="BA27" s="32"/>
      <c r="BB27" s="32"/>
      <c r="BC27" s="32"/>
      <c r="BD27" s="32">
        <v>640</v>
      </c>
      <c r="BE27" s="32">
        <v>590</v>
      </c>
      <c r="BF27" s="32">
        <v>920</v>
      </c>
      <c r="BG27" s="32">
        <v>670</v>
      </c>
    </row>
    <row r="28" spans="1:59" ht="14.5" customHeight="1" x14ac:dyDescent="0.2">
      <c r="A28" s="71"/>
      <c r="B28" s="77"/>
      <c r="C28" s="77"/>
      <c r="D28" s="77">
        <v>184</v>
      </c>
      <c r="E28" s="77"/>
      <c r="F28" s="77"/>
      <c r="G28" s="77">
        <v>520</v>
      </c>
      <c r="H28" s="77"/>
      <c r="I28" s="77">
        <v>496</v>
      </c>
      <c r="J28" s="77"/>
      <c r="K28" s="67"/>
      <c r="L28" s="58"/>
      <c r="M28" s="58"/>
      <c r="N28" s="58"/>
      <c r="O28" s="58"/>
      <c r="P28" s="60"/>
      <c r="Q28" s="26"/>
      <c r="R28" s="9"/>
      <c r="S28" s="32"/>
      <c r="T28" s="32"/>
      <c r="U28" s="32"/>
      <c r="V28" s="32"/>
      <c r="W28" s="32"/>
      <c r="X28" s="32"/>
      <c r="Y28" s="32">
        <v>700</v>
      </c>
      <c r="Z28" s="32">
        <v>730</v>
      </c>
      <c r="AA28" s="32">
        <v>590</v>
      </c>
      <c r="AB28" s="26"/>
      <c r="AC28" s="9"/>
      <c r="AD28" s="37"/>
      <c r="AE28" s="26"/>
      <c r="AF28" s="26"/>
      <c r="AG28" s="26"/>
      <c r="AH28" s="38"/>
      <c r="AI28" s="26"/>
      <c r="AJ28" s="9"/>
      <c r="AK28" s="32"/>
      <c r="AL28" s="32"/>
      <c r="AM28" s="32"/>
      <c r="AN28" s="32"/>
      <c r="AO28" s="32"/>
      <c r="AP28" s="32">
        <v>760</v>
      </c>
      <c r="AQ28" s="32"/>
      <c r="AR28" s="32">
        <v>890</v>
      </c>
      <c r="AS28" s="32"/>
      <c r="AT28" s="32"/>
      <c r="AU28" s="32">
        <v>900</v>
      </c>
      <c r="AV28" s="32"/>
      <c r="AW28" s="32"/>
      <c r="AX28" s="32"/>
      <c r="AZ28" s="9"/>
      <c r="BA28" s="32"/>
      <c r="BB28" s="32"/>
      <c r="BC28" s="32"/>
      <c r="BD28" s="32">
        <v>370</v>
      </c>
      <c r="BE28" s="32">
        <v>620</v>
      </c>
      <c r="BF28" s="32">
        <v>600</v>
      </c>
      <c r="BG28" s="32">
        <v>680</v>
      </c>
    </row>
    <row r="29" spans="1:59" ht="14.5" customHeight="1" x14ac:dyDescent="0.2">
      <c r="A29" s="71"/>
      <c r="B29" s="77"/>
      <c r="C29" s="77"/>
      <c r="D29" s="77">
        <v>175.2</v>
      </c>
      <c r="E29" s="77"/>
      <c r="F29" s="77"/>
      <c r="G29" s="77"/>
      <c r="H29" s="77"/>
      <c r="I29" s="77">
        <v>888</v>
      </c>
      <c r="J29" s="77"/>
      <c r="K29" s="67"/>
      <c r="L29" s="58"/>
      <c r="M29" s="58"/>
      <c r="N29" s="58"/>
      <c r="O29" s="58"/>
      <c r="P29" s="60"/>
      <c r="Q29" s="26"/>
      <c r="R29" s="9"/>
      <c r="S29" s="32"/>
      <c r="T29" s="32"/>
      <c r="U29" s="32"/>
      <c r="V29" s="32"/>
      <c r="W29" s="32"/>
      <c r="X29" s="32"/>
      <c r="Y29" s="32">
        <v>1100</v>
      </c>
      <c r="Z29" s="32">
        <v>720</v>
      </c>
      <c r="AA29" s="32"/>
      <c r="AB29" s="26"/>
      <c r="AC29" s="9"/>
      <c r="AD29" s="37"/>
      <c r="AE29" s="26"/>
      <c r="AF29" s="26"/>
      <c r="AG29" s="26"/>
      <c r="AH29" s="38"/>
      <c r="AI29" s="26"/>
      <c r="AJ29" s="9"/>
      <c r="AK29" s="32"/>
      <c r="AL29" s="32"/>
      <c r="AM29" s="32"/>
      <c r="AN29" s="32"/>
      <c r="AO29" s="32"/>
      <c r="AP29" s="32">
        <v>760</v>
      </c>
      <c r="AQ29" s="32"/>
      <c r="AR29" s="32">
        <v>860</v>
      </c>
      <c r="AS29" s="32"/>
      <c r="AT29" s="32"/>
      <c r="AU29" s="32">
        <v>1140</v>
      </c>
      <c r="AV29" s="32"/>
      <c r="AW29" s="32"/>
      <c r="AX29" s="32"/>
      <c r="AZ29" s="9"/>
      <c r="BA29" s="32"/>
      <c r="BB29" s="32"/>
      <c r="BC29" s="32"/>
      <c r="BD29" s="32">
        <v>700</v>
      </c>
      <c r="BE29" s="32">
        <v>620</v>
      </c>
      <c r="BF29" s="32">
        <v>710</v>
      </c>
      <c r="BG29" s="32">
        <v>900</v>
      </c>
    </row>
    <row r="30" spans="1:59" ht="14.5" customHeight="1" x14ac:dyDescent="0.2">
      <c r="A30" s="71"/>
      <c r="B30" s="77"/>
      <c r="C30" s="77"/>
      <c r="D30" s="77">
        <v>144</v>
      </c>
      <c r="E30" s="77"/>
      <c r="F30" s="77"/>
      <c r="G30" s="77"/>
      <c r="H30" s="77"/>
      <c r="I30" s="77"/>
      <c r="J30" s="77"/>
      <c r="K30" s="67"/>
      <c r="L30" s="58"/>
      <c r="M30" s="58"/>
      <c r="N30" s="58"/>
      <c r="O30" s="58"/>
      <c r="P30" s="60"/>
      <c r="Q30" s="26"/>
      <c r="R30" s="9"/>
      <c r="S30" s="32"/>
      <c r="T30" s="32"/>
      <c r="U30" s="32"/>
      <c r="V30" s="32"/>
      <c r="W30" s="32"/>
      <c r="X30" s="32"/>
      <c r="Y30" s="32">
        <v>730</v>
      </c>
      <c r="Z30" s="32">
        <v>920</v>
      </c>
      <c r="AA30" s="32"/>
      <c r="AB30" s="26"/>
      <c r="AC30" s="9"/>
      <c r="AD30" s="37"/>
      <c r="AE30" s="26"/>
      <c r="AF30" s="26"/>
      <c r="AG30" s="26"/>
      <c r="AH30" s="38"/>
      <c r="AI30" s="26"/>
      <c r="AJ30" s="9"/>
      <c r="AK30" s="32"/>
      <c r="AL30" s="32"/>
      <c r="AM30" s="32"/>
      <c r="AN30" s="32"/>
      <c r="AO30" s="32"/>
      <c r="AP30" s="32"/>
      <c r="AQ30" s="32"/>
      <c r="AR30" s="32">
        <v>1000</v>
      </c>
      <c r="AS30" s="32"/>
      <c r="AT30" s="32"/>
      <c r="AU30" s="32"/>
      <c r="AV30" s="32"/>
      <c r="AW30" s="32"/>
      <c r="AX30" s="32"/>
      <c r="AZ30" s="9"/>
      <c r="BA30" s="32"/>
      <c r="BB30" s="32"/>
      <c r="BC30" s="32"/>
      <c r="BD30" s="32">
        <v>500</v>
      </c>
      <c r="BE30" s="32">
        <v>1000</v>
      </c>
      <c r="BF30" s="32">
        <v>1120</v>
      </c>
      <c r="BG30" s="32">
        <v>810</v>
      </c>
    </row>
    <row r="31" spans="1:59" ht="14.5" customHeight="1" x14ac:dyDescent="0.2">
      <c r="A31" s="71"/>
      <c r="B31" s="77"/>
      <c r="C31" s="77"/>
      <c r="D31" s="77">
        <v>104</v>
      </c>
      <c r="E31" s="77"/>
      <c r="F31" s="77"/>
      <c r="G31" s="77"/>
      <c r="H31" s="77"/>
      <c r="I31" s="77"/>
      <c r="J31" s="77"/>
      <c r="K31" s="67"/>
      <c r="L31" s="58"/>
      <c r="M31" s="58"/>
      <c r="N31" s="58"/>
      <c r="O31" s="58"/>
      <c r="P31" s="60"/>
      <c r="Q31" s="26"/>
      <c r="R31" s="9"/>
      <c r="S31" s="32"/>
      <c r="T31" s="32"/>
      <c r="U31" s="32"/>
      <c r="V31" s="32"/>
      <c r="W31" s="32"/>
      <c r="X31" s="32"/>
      <c r="Y31" s="32">
        <v>1040</v>
      </c>
      <c r="Z31" s="32">
        <v>820</v>
      </c>
      <c r="AA31" s="32"/>
      <c r="AB31" s="26"/>
      <c r="AC31" s="9"/>
      <c r="AD31" s="37"/>
      <c r="AE31" s="26"/>
      <c r="AF31" s="26"/>
      <c r="AG31" s="26"/>
      <c r="AH31" s="38"/>
      <c r="AI31" s="26"/>
      <c r="AJ31" s="5" t="s">
        <v>29</v>
      </c>
      <c r="AK31" s="39">
        <f t="shared" ref="AK31:AX31" si="0">AVERAGE(AK8:AK30)</f>
        <v>556.66666666666663</v>
      </c>
      <c r="AL31" s="39">
        <f t="shared" si="0"/>
        <v>609.28571428571433</v>
      </c>
      <c r="AM31" s="39">
        <f t="shared" si="0"/>
        <v>782.72727272727275</v>
      </c>
      <c r="AN31" s="39">
        <f t="shared" si="0"/>
        <v>708.33333333333337</v>
      </c>
      <c r="AO31" s="39">
        <f t="shared" si="0"/>
        <v>761.42857142857144</v>
      </c>
      <c r="AP31" s="39">
        <f t="shared" si="0"/>
        <v>766.81818181818187</v>
      </c>
      <c r="AQ31" s="39">
        <f t="shared" si="0"/>
        <v>848.42105263157896</v>
      </c>
      <c r="AR31" s="39">
        <f t="shared" si="0"/>
        <v>819.13043478260875</v>
      </c>
      <c r="AS31" s="39">
        <f t="shared" si="0"/>
        <v>997.22222222222217</v>
      </c>
      <c r="AT31" s="39">
        <f t="shared" si="0"/>
        <v>936.31578947368416</v>
      </c>
      <c r="AU31" s="39">
        <f t="shared" si="0"/>
        <v>949.5454545454545</v>
      </c>
      <c r="AV31" s="39">
        <f t="shared" si="0"/>
        <v>959.47368421052636</v>
      </c>
      <c r="AW31" s="39">
        <f t="shared" si="0"/>
        <v>962.35294117647061</v>
      </c>
      <c r="AX31" s="39">
        <f t="shared" si="0"/>
        <v>995.29411764705878</v>
      </c>
      <c r="AZ31" s="9"/>
      <c r="BA31" s="32"/>
      <c r="BB31" s="32"/>
      <c r="BC31" s="32"/>
      <c r="BD31" s="32">
        <v>860</v>
      </c>
      <c r="BE31" s="32">
        <v>520</v>
      </c>
      <c r="BF31" s="32">
        <v>580</v>
      </c>
      <c r="BG31" s="32">
        <v>600</v>
      </c>
    </row>
    <row r="32" spans="1:59" ht="14.5" customHeight="1" x14ac:dyDescent="0.2">
      <c r="A32" s="71"/>
      <c r="B32" s="77"/>
      <c r="C32" s="77"/>
      <c r="D32" s="77">
        <v>152.80000000000001</v>
      </c>
      <c r="E32" s="77"/>
      <c r="F32" s="77"/>
      <c r="G32" s="77"/>
      <c r="H32" s="77"/>
      <c r="I32" s="77"/>
      <c r="J32" s="77"/>
      <c r="K32" s="67"/>
      <c r="L32" s="58"/>
      <c r="M32" s="58"/>
      <c r="N32" s="58"/>
      <c r="O32" s="58"/>
      <c r="P32" s="60"/>
      <c r="Q32" s="26"/>
      <c r="R32" s="9"/>
      <c r="S32" s="32"/>
      <c r="T32" s="32"/>
      <c r="U32" s="32"/>
      <c r="V32" s="32"/>
      <c r="W32" s="32"/>
      <c r="X32" s="32"/>
      <c r="Y32" s="32">
        <v>1080</v>
      </c>
      <c r="Z32" s="32">
        <v>1010</v>
      </c>
      <c r="AA32" s="32"/>
      <c r="AB32" s="26"/>
      <c r="AC32" s="9"/>
      <c r="AD32" s="37"/>
      <c r="AE32" s="26"/>
      <c r="AF32" s="26"/>
      <c r="AG32" s="26"/>
      <c r="AH32" s="38"/>
      <c r="AI32" s="26"/>
      <c r="AJ32" s="5" t="s">
        <v>30</v>
      </c>
      <c r="AK32" s="40">
        <f t="shared" ref="AK32:AX32" si="1">_xlfn.STDEV.S(AK8:AK30)</f>
        <v>64.083279150388762</v>
      </c>
      <c r="AL32" s="40">
        <f t="shared" si="1"/>
        <v>70.215523783703205</v>
      </c>
      <c r="AM32" s="40">
        <f t="shared" si="1"/>
        <v>179.44865054331885</v>
      </c>
      <c r="AN32" s="40">
        <f t="shared" si="1"/>
        <v>76.018339095167732</v>
      </c>
      <c r="AO32" s="40">
        <f t="shared" si="1"/>
        <v>66.315927180445868</v>
      </c>
      <c r="AP32" s="40">
        <f t="shared" si="1"/>
        <v>117.93405597384324</v>
      </c>
      <c r="AQ32" s="40">
        <f t="shared" si="1"/>
        <v>145.421347886246</v>
      </c>
      <c r="AR32" s="40">
        <f t="shared" si="1"/>
        <v>197.50519080585434</v>
      </c>
      <c r="AS32" s="40">
        <f t="shared" si="1"/>
        <v>170.21804547854495</v>
      </c>
      <c r="AT32" s="40">
        <f t="shared" si="1"/>
        <v>152.10415022155027</v>
      </c>
      <c r="AU32" s="40">
        <f t="shared" si="1"/>
        <v>188.61594319138021</v>
      </c>
      <c r="AV32" s="40">
        <f t="shared" si="1"/>
        <v>273.58674602827398</v>
      </c>
      <c r="AW32" s="40">
        <f t="shared" si="1"/>
        <v>200.92067501145519</v>
      </c>
      <c r="AX32" s="40">
        <f t="shared" si="1"/>
        <v>186.31685535193853</v>
      </c>
      <c r="AZ32" s="9"/>
      <c r="BA32" s="32"/>
      <c r="BB32" s="32"/>
      <c r="BC32" s="32"/>
      <c r="BD32" s="32">
        <v>450</v>
      </c>
      <c r="BE32" s="32">
        <v>820</v>
      </c>
      <c r="BF32" s="32">
        <v>620</v>
      </c>
      <c r="BG32" s="32">
        <v>710</v>
      </c>
    </row>
    <row r="33" spans="1:59" ht="14.5" customHeight="1" x14ac:dyDescent="0.2">
      <c r="A33" s="71"/>
      <c r="B33" s="77"/>
      <c r="C33" s="77"/>
      <c r="D33" s="77">
        <v>190</v>
      </c>
      <c r="E33" s="77"/>
      <c r="F33" s="77"/>
      <c r="G33" s="77"/>
      <c r="H33" s="77"/>
      <c r="I33" s="77"/>
      <c r="J33" s="77"/>
      <c r="K33" s="67"/>
      <c r="L33" s="58"/>
      <c r="M33" s="58"/>
      <c r="N33" s="58"/>
      <c r="O33" s="58"/>
      <c r="P33" s="60"/>
      <c r="Q33" s="26"/>
      <c r="R33" s="9"/>
      <c r="S33" s="32"/>
      <c r="T33" s="32"/>
      <c r="U33" s="32"/>
      <c r="V33" s="32"/>
      <c r="W33" s="32"/>
      <c r="X33" s="32"/>
      <c r="Y33" s="32"/>
      <c r="Z33" s="32">
        <v>1000</v>
      </c>
      <c r="AA33" s="32"/>
      <c r="AB33" s="26"/>
      <c r="AC33" s="9"/>
      <c r="AD33" s="37"/>
      <c r="AE33" s="26"/>
      <c r="AF33" s="26"/>
      <c r="AG33" s="26"/>
      <c r="AH33" s="38"/>
      <c r="AI33" s="26"/>
      <c r="AJ33" s="2"/>
      <c r="AK33" s="2"/>
      <c r="AL33" s="2"/>
      <c r="AM33" s="2"/>
      <c r="AN33" s="2"/>
      <c r="AZ33" s="9"/>
      <c r="BA33" s="32"/>
      <c r="BB33" s="32"/>
      <c r="BC33" s="32"/>
      <c r="BD33" s="32">
        <v>500</v>
      </c>
      <c r="BE33" s="32">
        <v>510</v>
      </c>
      <c r="BF33" s="32">
        <v>1150</v>
      </c>
      <c r="BG33" s="32">
        <v>480</v>
      </c>
    </row>
    <row r="34" spans="1:59" ht="14.5" customHeight="1" x14ac:dyDescent="0.2">
      <c r="A34" s="71"/>
      <c r="B34" s="77"/>
      <c r="C34" s="77"/>
      <c r="D34" s="77"/>
      <c r="E34" s="77"/>
      <c r="F34" s="77"/>
      <c r="G34" s="77"/>
      <c r="H34" s="77"/>
      <c r="I34" s="77"/>
      <c r="J34" s="77"/>
      <c r="K34" s="67"/>
      <c r="L34" s="58"/>
      <c r="M34" s="58"/>
      <c r="N34" s="58"/>
      <c r="O34" s="58"/>
      <c r="P34" s="60"/>
      <c r="Q34" s="26"/>
      <c r="R34" s="9"/>
      <c r="S34" s="32"/>
      <c r="T34" s="32"/>
      <c r="U34" s="32"/>
      <c r="V34" s="32"/>
      <c r="W34" s="32"/>
      <c r="X34" s="32"/>
      <c r="Y34" s="32"/>
      <c r="Z34" s="32">
        <v>720</v>
      </c>
      <c r="AA34" s="32"/>
      <c r="AB34" s="26"/>
      <c r="AC34" s="9"/>
      <c r="AD34" s="37"/>
      <c r="AE34" s="26"/>
      <c r="AF34" s="26"/>
      <c r="AG34" s="26"/>
      <c r="AH34" s="38"/>
      <c r="AI34" s="26"/>
      <c r="AJ34" s="2"/>
      <c r="AK34" s="2"/>
      <c r="AL34" s="2"/>
      <c r="AM34" s="2"/>
      <c r="AN34" s="2"/>
      <c r="AZ34" s="9"/>
      <c r="BA34" s="32"/>
      <c r="BB34" s="32"/>
      <c r="BC34" s="32"/>
      <c r="BD34" s="32">
        <v>690</v>
      </c>
      <c r="BE34" s="32">
        <v>500</v>
      </c>
      <c r="BF34" s="32">
        <v>400</v>
      </c>
      <c r="BG34" s="32">
        <v>750</v>
      </c>
    </row>
    <row r="35" spans="1:59" ht="14.5" customHeight="1" x14ac:dyDescent="0.2">
      <c r="A35" s="71"/>
      <c r="B35" s="77"/>
      <c r="C35" s="77"/>
      <c r="D35" s="77"/>
      <c r="E35" s="77"/>
      <c r="F35" s="77"/>
      <c r="G35" s="77"/>
      <c r="H35" s="77"/>
      <c r="I35" s="77"/>
      <c r="J35" s="77"/>
      <c r="K35" s="67"/>
      <c r="L35" s="58"/>
      <c r="M35" s="58"/>
      <c r="N35" s="58"/>
      <c r="O35" s="58"/>
      <c r="P35" s="60"/>
      <c r="Q35" s="26"/>
      <c r="R35" s="9"/>
      <c r="S35" s="32"/>
      <c r="T35" s="32"/>
      <c r="U35" s="32"/>
      <c r="V35" s="32"/>
      <c r="W35" s="32"/>
      <c r="X35" s="32"/>
      <c r="Y35" s="32"/>
      <c r="Z35" s="32">
        <v>680</v>
      </c>
      <c r="AA35" s="32"/>
      <c r="AB35" s="26"/>
      <c r="AC35" s="9"/>
      <c r="AD35" s="37"/>
      <c r="AE35" s="26"/>
      <c r="AF35" s="26"/>
      <c r="AG35" s="26"/>
      <c r="AH35" s="38"/>
      <c r="AI35" s="26"/>
      <c r="AJ35" s="2"/>
      <c r="AK35" s="2"/>
      <c r="AL35" s="2"/>
      <c r="AM35" s="2"/>
      <c r="AN35" s="2"/>
      <c r="AZ35" s="9"/>
      <c r="BA35" s="32"/>
      <c r="BB35" s="32"/>
      <c r="BC35" s="32"/>
      <c r="BD35" s="32">
        <v>710</v>
      </c>
      <c r="BE35" s="32">
        <v>480</v>
      </c>
      <c r="BF35" s="32">
        <v>690</v>
      </c>
      <c r="BG35" s="32">
        <v>750</v>
      </c>
    </row>
    <row r="36" spans="1:59" ht="14.5" customHeight="1" x14ac:dyDescent="0.2">
      <c r="A36" s="71"/>
      <c r="B36" s="77"/>
      <c r="C36" s="77"/>
      <c r="D36" s="77"/>
      <c r="E36" s="77"/>
      <c r="F36" s="77"/>
      <c r="G36" s="77"/>
      <c r="H36" s="77"/>
      <c r="I36" s="77"/>
      <c r="J36" s="77"/>
      <c r="K36" s="67"/>
      <c r="L36" s="58"/>
      <c r="M36" s="58"/>
      <c r="N36" s="58"/>
      <c r="O36" s="58"/>
      <c r="P36" s="60"/>
      <c r="Q36" s="26"/>
      <c r="R36" s="9"/>
      <c r="S36" s="32"/>
      <c r="T36" s="32"/>
      <c r="U36" s="32"/>
      <c r="V36" s="32"/>
      <c r="W36" s="32"/>
      <c r="X36" s="32"/>
      <c r="Y36" s="32"/>
      <c r="Z36" s="32">
        <v>670</v>
      </c>
      <c r="AA36" s="32"/>
      <c r="AB36" s="26"/>
      <c r="AC36" s="9"/>
      <c r="AD36" s="37"/>
      <c r="AE36" s="26"/>
      <c r="AF36" s="26"/>
      <c r="AG36" s="26"/>
      <c r="AH36" s="38"/>
      <c r="AI36" s="26"/>
      <c r="AJ36" s="2"/>
      <c r="AK36" s="2"/>
      <c r="AL36" s="2"/>
      <c r="AM36" s="2"/>
      <c r="AN36" s="2"/>
      <c r="AZ36" s="9"/>
      <c r="BA36" s="32"/>
      <c r="BB36" s="32"/>
      <c r="BC36" s="32"/>
      <c r="BD36" s="32">
        <v>660</v>
      </c>
      <c r="BE36" s="32">
        <v>520</v>
      </c>
      <c r="BF36" s="32">
        <v>780</v>
      </c>
      <c r="BG36" s="32">
        <v>690</v>
      </c>
    </row>
    <row r="37" spans="1:59" ht="14.5" customHeight="1" x14ac:dyDescent="0.2">
      <c r="A37" s="71"/>
      <c r="B37" s="77"/>
      <c r="C37" s="77"/>
      <c r="D37" s="77"/>
      <c r="E37" s="77"/>
      <c r="F37" s="77"/>
      <c r="G37" s="77"/>
      <c r="H37" s="77"/>
      <c r="I37" s="77"/>
      <c r="J37" s="77"/>
      <c r="K37" s="67"/>
      <c r="L37" s="58"/>
      <c r="M37" s="58"/>
      <c r="N37" s="58"/>
      <c r="O37" s="58"/>
      <c r="P37" s="60"/>
      <c r="Q37" s="26"/>
      <c r="R37" s="24"/>
      <c r="S37" s="41"/>
      <c r="T37" s="41"/>
      <c r="U37" s="41"/>
      <c r="V37" s="41"/>
      <c r="W37" s="41"/>
      <c r="X37" s="41"/>
      <c r="Y37" s="41"/>
      <c r="Z37" s="41">
        <v>890</v>
      </c>
      <c r="AA37" s="41"/>
      <c r="AB37" s="26"/>
      <c r="AC37" s="24"/>
      <c r="AD37" s="42"/>
      <c r="AE37" s="43"/>
      <c r="AF37" s="43"/>
      <c r="AG37" s="43"/>
      <c r="AH37" s="44"/>
      <c r="AI37" s="26"/>
      <c r="AJ37" s="2"/>
      <c r="AK37" s="2"/>
      <c r="AL37" s="2"/>
      <c r="AM37" s="2"/>
      <c r="AN37" s="2"/>
      <c r="AZ37" s="9"/>
      <c r="BA37" s="32"/>
      <c r="BB37" s="32"/>
      <c r="BC37" s="32"/>
      <c r="BD37" s="32">
        <v>560</v>
      </c>
      <c r="BE37" s="32">
        <v>550</v>
      </c>
      <c r="BF37" s="32">
        <v>570</v>
      </c>
      <c r="BG37" s="32">
        <v>880</v>
      </c>
    </row>
    <row r="38" spans="1:59" ht="14.5" customHeight="1" x14ac:dyDescent="0.2">
      <c r="A38" s="69" t="s">
        <v>29</v>
      </c>
      <c r="B38" s="73">
        <f t="shared" ref="B38:J38" si="2">AVERAGE(B8:B37)</f>
        <v>84.444444444444443</v>
      </c>
      <c r="C38" s="73">
        <f t="shared" si="2"/>
        <v>104.72500000000001</v>
      </c>
      <c r="D38" s="73">
        <f t="shared" si="2"/>
        <v>141.06153846153845</v>
      </c>
      <c r="E38" s="73">
        <f t="shared" si="2"/>
        <v>207.05454545454543</v>
      </c>
      <c r="F38" s="73">
        <f t="shared" si="2"/>
        <v>390</v>
      </c>
      <c r="G38" s="73">
        <f t="shared" si="2"/>
        <v>412.66666666666669</v>
      </c>
      <c r="H38" s="73">
        <f t="shared" si="2"/>
        <v>604</v>
      </c>
      <c r="I38" s="73">
        <f t="shared" si="2"/>
        <v>576.36363636363637</v>
      </c>
      <c r="J38" s="73">
        <f t="shared" si="2"/>
        <v>636.5</v>
      </c>
      <c r="K38" s="66"/>
      <c r="L38" s="56"/>
      <c r="M38" s="56"/>
      <c r="N38" s="56"/>
      <c r="O38" s="56"/>
      <c r="P38" s="56"/>
      <c r="Q38" s="45"/>
      <c r="R38" s="5" t="s">
        <v>29</v>
      </c>
      <c r="S38" s="39">
        <f t="shared" ref="S38:AA38" si="3">AVERAGE(S8:S37)</f>
        <v>460</v>
      </c>
      <c r="T38" s="39">
        <f t="shared" si="3"/>
        <v>560</v>
      </c>
      <c r="U38" s="39">
        <f t="shared" si="3"/>
        <v>701.81818181818187</v>
      </c>
      <c r="V38" s="39">
        <f t="shared" si="3"/>
        <v>761.53846153846155</v>
      </c>
      <c r="W38" s="39">
        <f t="shared" si="3"/>
        <v>776.11111111111109</v>
      </c>
      <c r="X38" s="39">
        <f t="shared" si="3"/>
        <v>840</v>
      </c>
      <c r="Y38" s="39">
        <f t="shared" si="3"/>
        <v>869.2</v>
      </c>
      <c r="Z38" s="39">
        <f t="shared" si="3"/>
        <v>800.33333333333337</v>
      </c>
      <c r="AA38" s="39">
        <f t="shared" si="3"/>
        <v>840.95238095238096</v>
      </c>
      <c r="AB38" s="46"/>
      <c r="AC38" s="5" t="s">
        <v>29</v>
      </c>
      <c r="AD38" s="39">
        <f>AVERAGE(AD8:AD37)</f>
        <v>463.33333333333331</v>
      </c>
      <c r="AE38" s="39">
        <f>AVERAGE(AE8:AE37)</f>
        <v>596.66666666666663</v>
      </c>
      <c r="AF38" s="39">
        <f>AVERAGE(AF8:AF37)</f>
        <v>836.47058823529414</v>
      </c>
      <c r="AG38" s="39">
        <f>AVERAGE(AG8:AG37)</f>
        <v>915.26315789473688</v>
      </c>
      <c r="AH38" s="39">
        <f>AVERAGE(AH8:AH37)</f>
        <v>932.30769230769226</v>
      </c>
      <c r="AI38" s="46"/>
      <c r="AJ38" s="2"/>
      <c r="AK38" s="2"/>
      <c r="AL38" s="2"/>
      <c r="AM38" s="2"/>
      <c r="AN38" s="2"/>
      <c r="AZ38" s="9"/>
      <c r="BA38" s="32"/>
      <c r="BB38" s="32"/>
      <c r="BC38" s="32"/>
      <c r="BD38" s="32">
        <v>620</v>
      </c>
      <c r="BE38" s="32">
        <v>720</v>
      </c>
      <c r="BF38" s="32">
        <v>700</v>
      </c>
      <c r="BG38" s="32">
        <v>960</v>
      </c>
    </row>
    <row r="39" spans="1:59" ht="14.5" customHeight="1" x14ac:dyDescent="0.2">
      <c r="A39" s="72" t="s">
        <v>30</v>
      </c>
      <c r="B39" s="78">
        <f t="shared" ref="B39:J39" si="4">STDEV(B8:B37)</f>
        <v>12.027376180105845</v>
      </c>
      <c r="C39" s="78">
        <f t="shared" si="4"/>
        <v>22.443870729741153</v>
      </c>
      <c r="D39" s="78">
        <f t="shared" si="4"/>
        <v>31.180905399594522</v>
      </c>
      <c r="E39" s="78">
        <f t="shared" si="4"/>
        <v>63.050778958492906</v>
      </c>
      <c r="F39" s="78">
        <f t="shared" si="4"/>
        <v>72.571803523590802</v>
      </c>
      <c r="G39" s="78">
        <f t="shared" si="4"/>
        <v>140.90185709682228</v>
      </c>
      <c r="H39" s="78">
        <f t="shared" si="4"/>
        <v>158.15941325131425</v>
      </c>
      <c r="I39" s="78">
        <f t="shared" si="4"/>
        <v>203.59402775751585</v>
      </c>
      <c r="J39" s="78">
        <f t="shared" si="4"/>
        <v>174.73330327309466</v>
      </c>
      <c r="K39" s="68"/>
      <c r="L39" s="61"/>
      <c r="M39" s="61"/>
      <c r="N39" s="61"/>
      <c r="O39" s="61"/>
      <c r="P39" s="61"/>
      <c r="Q39" s="45"/>
      <c r="R39" s="5" t="s">
        <v>30</v>
      </c>
      <c r="S39" s="40">
        <f t="shared" ref="S39:AA39" si="5">_xlfn.STDEV.S(S8:S37)</f>
        <v>112.42775458044157</v>
      </c>
      <c r="T39" s="40">
        <f t="shared" si="5"/>
        <v>160.39723416341295</v>
      </c>
      <c r="U39" s="40">
        <f t="shared" si="5"/>
        <v>113.38590581004181</v>
      </c>
      <c r="V39" s="40">
        <f t="shared" si="5"/>
        <v>170.87257210399778</v>
      </c>
      <c r="W39" s="40">
        <f t="shared" si="5"/>
        <v>154.81065812559891</v>
      </c>
      <c r="X39" s="40">
        <f t="shared" si="5"/>
        <v>235.90252224170899</v>
      </c>
      <c r="Y39" s="40">
        <f t="shared" si="5"/>
        <v>166.0552117018112</v>
      </c>
      <c r="Z39" s="40">
        <f t="shared" si="5"/>
        <v>193.48854253405824</v>
      </c>
      <c r="AA39" s="40">
        <f t="shared" si="5"/>
        <v>251.19523805010232</v>
      </c>
      <c r="AB39" s="46"/>
      <c r="AC39" s="5" t="s">
        <v>30</v>
      </c>
      <c r="AD39" s="40">
        <f>_xlfn.STDEV.S(AD8:AD37)</f>
        <v>61.644140029689765</v>
      </c>
      <c r="AE39" s="40">
        <f>_xlfn.STDEV.S(AE8:AE37)</f>
        <v>126.01965077301381</v>
      </c>
      <c r="AF39" s="40">
        <f>_xlfn.STDEV.S(AF8:AF37)</f>
        <v>110.16698555321557</v>
      </c>
      <c r="AG39" s="40">
        <f>_xlfn.STDEV.S(AG8:AG37)</f>
        <v>139.81608638384884</v>
      </c>
      <c r="AH39" s="40">
        <f>_xlfn.STDEV.S(AH8:AH37)</f>
        <v>160.00801261988153</v>
      </c>
      <c r="AI39" s="46"/>
      <c r="AJ39" s="2"/>
      <c r="AK39" s="2"/>
      <c r="AL39" s="2"/>
      <c r="AM39" s="2"/>
      <c r="AN39" s="2"/>
      <c r="AZ39" s="9"/>
      <c r="BA39" s="32"/>
      <c r="BB39" s="32"/>
      <c r="BC39" s="32"/>
      <c r="BD39" s="32">
        <v>730</v>
      </c>
      <c r="BE39" s="32">
        <v>805</v>
      </c>
      <c r="BF39" s="32">
        <v>620</v>
      </c>
      <c r="BG39" s="32">
        <v>1040</v>
      </c>
    </row>
    <row r="40" spans="1:59" ht="14.5" customHeight="1" x14ac:dyDescent="0.2">
      <c r="AZ40" s="9"/>
      <c r="BA40" s="32"/>
      <c r="BB40" s="32"/>
      <c r="BC40" s="32"/>
      <c r="BD40" s="32">
        <v>500</v>
      </c>
      <c r="BE40" s="32">
        <v>620</v>
      </c>
      <c r="BF40" s="32">
        <v>1140</v>
      </c>
      <c r="BG40" s="32">
        <v>540</v>
      </c>
    </row>
    <row r="41" spans="1:59" x14ac:dyDescent="0.2">
      <c r="AZ41" s="9"/>
      <c r="BA41" s="32"/>
      <c r="BB41" s="32"/>
      <c r="BC41" s="32"/>
      <c r="BD41" s="32">
        <v>470</v>
      </c>
      <c r="BE41" s="32">
        <v>690</v>
      </c>
      <c r="BF41" s="32">
        <v>760</v>
      </c>
      <c r="BG41" s="32">
        <v>580</v>
      </c>
    </row>
    <row r="42" spans="1:59" ht="14.5" customHeight="1" x14ac:dyDescent="0.2">
      <c r="AZ42" s="9"/>
      <c r="BA42" s="32"/>
      <c r="BB42" s="32"/>
      <c r="BC42" s="32"/>
      <c r="BD42" s="32">
        <v>950</v>
      </c>
      <c r="BE42" s="32">
        <v>670</v>
      </c>
      <c r="BF42" s="32">
        <v>890</v>
      </c>
      <c r="BG42" s="32">
        <v>980</v>
      </c>
    </row>
    <row r="43" spans="1:59" x14ac:dyDescent="0.2"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Z43" s="9"/>
      <c r="BA43" s="32"/>
      <c r="BB43" s="32"/>
      <c r="BC43" s="32"/>
      <c r="BD43" s="32">
        <v>790</v>
      </c>
      <c r="BE43" s="32">
        <v>800</v>
      </c>
      <c r="BF43" s="32">
        <v>710</v>
      </c>
      <c r="BG43" s="32">
        <v>990</v>
      </c>
    </row>
    <row r="44" spans="1:59" ht="14.5" customHeight="1" x14ac:dyDescent="0.2"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Z44" s="9"/>
      <c r="BA44" s="32"/>
      <c r="BB44" s="32"/>
      <c r="BC44" s="32"/>
      <c r="BD44" s="32">
        <v>910</v>
      </c>
      <c r="BE44" s="32">
        <v>900</v>
      </c>
      <c r="BF44" s="32">
        <v>650</v>
      </c>
      <c r="BG44" s="32"/>
    </row>
    <row r="45" spans="1:59" ht="14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Z45" s="9"/>
      <c r="BA45" s="32"/>
      <c r="BB45" s="32"/>
      <c r="BC45" s="32"/>
      <c r="BD45" s="32">
        <v>950</v>
      </c>
      <c r="BE45" s="32">
        <v>980</v>
      </c>
      <c r="BF45" s="32">
        <v>680</v>
      </c>
      <c r="BG45" s="32"/>
    </row>
    <row r="46" spans="1:59" ht="14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Z46" s="9"/>
      <c r="BA46" s="32"/>
      <c r="BB46" s="32"/>
      <c r="BC46" s="32"/>
      <c r="BD46" s="32">
        <v>720</v>
      </c>
      <c r="BE46" s="32">
        <v>560</v>
      </c>
      <c r="BF46" s="32"/>
      <c r="BG46" s="32"/>
    </row>
    <row r="47" spans="1:59" ht="14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Z47" s="9"/>
      <c r="BA47" s="32"/>
      <c r="BB47" s="32"/>
      <c r="BC47" s="32"/>
      <c r="BD47" s="32">
        <v>450</v>
      </c>
      <c r="BE47" s="32"/>
      <c r="BF47" s="32"/>
      <c r="BG47" s="32"/>
    </row>
    <row r="48" spans="1:59" ht="14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Z48" s="9"/>
      <c r="BA48" s="32"/>
      <c r="BB48" s="32"/>
      <c r="BC48" s="32"/>
      <c r="BD48" s="32">
        <v>630</v>
      </c>
      <c r="BE48" s="32"/>
      <c r="BF48" s="32"/>
      <c r="BG48" s="32"/>
    </row>
    <row r="49" spans="1:59" ht="14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Z49" s="9"/>
      <c r="BA49" s="32"/>
      <c r="BB49" s="32"/>
      <c r="BC49" s="32"/>
      <c r="BD49" s="32">
        <v>440</v>
      </c>
      <c r="BE49" s="32"/>
      <c r="BF49" s="32"/>
      <c r="BG49" s="32"/>
    </row>
    <row r="50" spans="1:59" ht="14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Z50" s="5" t="s">
        <v>29</v>
      </c>
      <c r="BA50" s="39">
        <f t="shared" ref="BA50:BG50" si="6">AVERAGE(BA8:BA49)</f>
        <v>407.33333333333331</v>
      </c>
      <c r="BB50" s="39">
        <f t="shared" si="6"/>
        <v>462.35294117647061</v>
      </c>
      <c r="BC50" s="39">
        <f t="shared" si="6"/>
        <v>554.73684210526312</v>
      </c>
      <c r="BD50" s="39">
        <f t="shared" si="6"/>
        <v>604.88095238095241</v>
      </c>
      <c r="BE50" s="39">
        <f t="shared" si="6"/>
        <v>650.38461538461536</v>
      </c>
      <c r="BF50" s="39">
        <f t="shared" si="6"/>
        <v>722.36842105263156</v>
      </c>
      <c r="BG50" s="39">
        <f t="shared" si="6"/>
        <v>795</v>
      </c>
    </row>
    <row r="51" spans="1:59" ht="14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Z51" s="5" t="s">
        <v>30</v>
      </c>
      <c r="BA51" s="40">
        <f t="shared" ref="BA51:BG51" si="7">_xlfn.STDEV.S(BA8:BA49)</f>
        <v>95.727788670842784</v>
      </c>
      <c r="BB51" s="40">
        <f t="shared" si="7"/>
        <v>65.719994271597628</v>
      </c>
      <c r="BC51" s="40">
        <f t="shared" si="7"/>
        <v>93.474204466177838</v>
      </c>
      <c r="BD51" s="40">
        <f t="shared" si="7"/>
        <v>155.18866604028636</v>
      </c>
      <c r="BE51" s="40">
        <f t="shared" si="7"/>
        <v>144.62467129282848</v>
      </c>
      <c r="BF51" s="40">
        <f t="shared" si="7"/>
        <v>209.22552439150192</v>
      </c>
      <c r="BG51" s="40">
        <f t="shared" si="7"/>
        <v>202.30811014037829</v>
      </c>
    </row>
    <row r="52" spans="1:59" ht="28.75" customHeight="1" x14ac:dyDescent="0.25">
      <c r="A52" s="25" t="s">
        <v>31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59" ht="14.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59" ht="21.5" customHeight="1" x14ac:dyDescent="0.2">
      <c r="A54" s="47" t="s">
        <v>23</v>
      </c>
      <c r="B54" s="48"/>
      <c r="C54" s="48"/>
      <c r="D54" s="48"/>
      <c r="E54" s="48"/>
      <c r="F54" s="48"/>
      <c r="G54" s="48"/>
      <c r="H54" s="48"/>
      <c r="I54" s="48"/>
      <c r="Q54" s="2"/>
      <c r="R54" s="3" t="s">
        <v>32</v>
      </c>
      <c r="X54" s="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59" ht="14.5" customHeight="1" x14ac:dyDescent="0.2">
      <c r="A55" s="48"/>
      <c r="B55" s="48"/>
      <c r="C55" s="48"/>
      <c r="D55" s="48"/>
      <c r="E55" s="48"/>
      <c r="F55" s="48"/>
      <c r="G55" s="48"/>
      <c r="H55" s="48"/>
      <c r="I55" s="48"/>
      <c r="Q55" s="2"/>
      <c r="R55" s="1"/>
      <c r="X55" s="4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59" ht="14.5" customHeight="1" x14ac:dyDescent="0.2">
      <c r="A56" s="79" t="s">
        <v>27</v>
      </c>
      <c r="B56" s="81">
        <v>150</v>
      </c>
      <c r="C56" s="81">
        <v>350</v>
      </c>
      <c r="D56" s="81">
        <v>650</v>
      </c>
      <c r="E56" s="81">
        <v>950</v>
      </c>
      <c r="F56" s="81">
        <v>1300</v>
      </c>
      <c r="G56" s="62"/>
      <c r="H56" s="49"/>
      <c r="I56" s="50"/>
      <c r="J56" s="26"/>
      <c r="K56" s="26"/>
      <c r="L56" s="26"/>
      <c r="M56" s="26"/>
      <c r="N56" s="26"/>
      <c r="O56" s="26"/>
      <c r="P56" s="2"/>
      <c r="Q56" s="2"/>
      <c r="R56" s="5" t="s">
        <v>27</v>
      </c>
      <c r="S56" s="6">
        <v>750</v>
      </c>
      <c r="T56" s="6">
        <v>1250</v>
      </c>
      <c r="U56" s="6">
        <v>1750</v>
      </c>
      <c r="V56" s="6">
        <v>2250</v>
      </c>
      <c r="W56" s="6">
        <v>2750</v>
      </c>
      <c r="X56" s="6">
        <v>3250</v>
      </c>
      <c r="Y56" s="6">
        <v>3750</v>
      </c>
      <c r="Z56" s="6">
        <v>4250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59" ht="14.5" customHeight="1" x14ac:dyDescent="0.2">
      <c r="A57" s="80" t="s">
        <v>28</v>
      </c>
      <c r="B57" s="82">
        <v>91.2</v>
      </c>
      <c r="C57" s="82">
        <v>256</v>
      </c>
      <c r="D57" s="82">
        <v>392</v>
      </c>
      <c r="E57" s="82">
        <v>888</v>
      </c>
      <c r="F57" s="82">
        <v>1088</v>
      </c>
      <c r="G57" s="63"/>
      <c r="H57" s="51"/>
      <c r="I57" s="50"/>
      <c r="J57" s="26"/>
      <c r="K57" s="26"/>
      <c r="L57" s="26"/>
      <c r="M57" s="26"/>
      <c r="N57" s="26"/>
      <c r="O57" s="26"/>
      <c r="P57" s="2"/>
      <c r="Q57" s="2"/>
      <c r="R57" s="7" t="s">
        <v>28</v>
      </c>
      <c r="S57" s="28">
        <v>580</v>
      </c>
      <c r="T57" s="28">
        <v>510</v>
      </c>
      <c r="U57" s="28">
        <v>590</v>
      </c>
      <c r="V57" s="28">
        <v>840</v>
      </c>
      <c r="W57" s="28">
        <v>530</v>
      </c>
      <c r="X57" s="28">
        <v>740</v>
      </c>
      <c r="Y57" s="28">
        <v>720</v>
      </c>
      <c r="Z57" s="28">
        <v>890</v>
      </c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59" ht="14.5" customHeight="1" x14ac:dyDescent="0.2">
      <c r="A58" s="75"/>
      <c r="B58" s="83">
        <v>51.2</v>
      </c>
      <c r="C58" s="83">
        <v>320</v>
      </c>
      <c r="D58" s="83">
        <v>552</v>
      </c>
      <c r="E58" s="83">
        <v>632</v>
      </c>
      <c r="F58" s="83">
        <v>432</v>
      </c>
      <c r="G58" s="63"/>
      <c r="H58" s="51"/>
      <c r="I58" s="50"/>
      <c r="J58" s="26"/>
      <c r="K58" s="26"/>
      <c r="L58" s="26"/>
      <c r="M58" s="26"/>
      <c r="N58" s="26"/>
      <c r="O58" s="26"/>
      <c r="P58" s="2"/>
      <c r="Q58" s="2"/>
      <c r="R58" s="9"/>
      <c r="S58" s="32">
        <v>620</v>
      </c>
      <c r="T58" s="32">
        <v>380</v>
      </c>
      <c r="U58" s="32">
        <v>380</v>
      </c>
      <c r="V58" s="32">
        <v>780</v>
      </c>
      <c r="W58" s="32">
        <v>600</v>
      </c>
      <c r="X58" s="32">
        <v>670</v>
      </c>
      <c r="Y58" s="32">
        <v>800</v>
      </c>
      <c r="Z58" s="32">
        <v>910</v>
      </c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59" ht="14.5" customHeight="1" x14ac:dyDescent="0.2">
      <c r="A59" s="75"/>
      <c r="B59" s="83">
        <v>80</v>
      </c>
      <c r="C59" s="83">
        <v>288</v>
      </c>
      <c r="D59" s="83">
        <v>600</v>
      </c>
      <c r="E59" s="83">
        <v>800</v>
      </c>
      <c r="F59" s="83">
        <v>1232</v>
      </c>
      <c r="G59" s="63"/>
      <c r="H59" s="51"/>
      <c r="I59" s="50"/>
      <c r="J59" s="26"/>
      <c r="K59" s="26"/>
      <c r="L59" s="26"/>
      <c r="M59" s="26"/>
      <c r="N59" s="26"/>
      <c r="O59" s="26"/>
      <c r="P59" s="2"/>
      <c r="Q59" s="2"/>
      <c r="R59" s="9"/>
      <c r="S59" s="32">
        <v>650</v>
      </c>
      <c r="T59" s="32">
        <v>560</v>
      </c>
      <c r="U59" s="32">
        <v>490</v>
      </c>
      <c r="V59" s="32">
        <v>870</v>
      </c>
      <c r="W59" s="32">
        <v>510</v>
      </c>
      <c r="X59" s="32">
        <v>800</v>
      </c>
      <c r="Y59" s="32">
        <v>860</v>
      </c>
      <c r="Z59" s="32">
        <v>1400</v>
      </c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59" ht="14.5" customHeight="1" x14ac:dyDescent="0.2">
      <c r="A60" s="75"/>
      <c r="B60" s="83">
        <v>91.2</v>
      </c>
      <c r="C60" s="83">
        <v>208</v>
      </c>
      <c r="D60" s="83">
        <v>728</v>
      </c>
      <c r="E60" s="83">
        <v>584</v>
      </c>
      <c r="F60" s="83">
        <v>1064</v>
      </c>
      <c r="G60" s="63"/>
      <c r="H60" s="51"/>
      <c r="I60" s="50"/>
      <c r="J60" s="26"/>
      <c r="K60" s="26"/>
      <c r="L60" s="26"/>
      <c r="M60" s="26"/>
      <c r="N60" s="26"/>
      <c r="O60" s="26"/>
      <c r="P60" s="2"/>
      <c r="Q60" s="2"/>
      <c r="R60" s="9"/>
      <c r="S60" s="32">
        <v>450</v>
      </c>
      <c r="T60" s="32">
        <v>430</v>
      </c>
      <c r="U60" s="32">
        <v>480</v>
      </c>
      <c r="V60" s="32">
        <v>730</v>
      </c>
      <c r="W60" s="32">
        <v>720</v>
      </c>
      <c r="X60" s="32">
        <v>530</v>
      </c>
      <c r="Y60" s="32">
        <v>790</v>
      </c>
      <c r="Z60" s="32">
        <v>670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59" ht="14.5" customHeight="1" x14ac:dyDescent="0.2">
      <c r="A61" s="75"/>
      <c r="B61" s="83">
        <v>145.6</v>
      </c>
      <c r="C61" s="83">
        <v>376</v>
      </c>
      <c r="D61" s="83">
        <v>552</v>
      </c>
      <c r="E61" s="83">
        <v>1072</v>
      </c>
      <c r="F61" s="83">
        <v>1272</v>
      </c>
      <c r="G61" s="63"/>
      <c r="H61" s="51"/>
      <c r="I61" s="50"/>
      <c r="J61" s="26"/>
      <c r="K61" s="26"/>
      <c r="L61" s="26"/>
      <c r="M61" s="26"/>
      <c r="N61" s="26"/>
      <c r="O61" s="26"/>
      <c r="P61" s="2"/>
      <c r="Q61" s="2"/>
      <c r="R61" s="9"/>
      <c r="S61" s="32">
        <v>530</v>
      </c>
      <c r="T61" s="32">
        <v>520</v>
      </c>
      <c r="U61" s="32">
        <v>500</v>
      </c>
      <c r="V61" s="32">
        <v>620</v>
      </c>
      <c r="W61" s="32">
        <v>630</v>
      </c>
      <c r="X61" s="32">
        <v>580</v>
      </c>
      <c r="Y61" s="32">
        <v>590</v>
      </c>
      <c r="Z61" s="32">
        <v>620</v>
      </c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59" ht="14.5" customHeight="1" x14ac:dyDescent="0.2">
      <c r="A62" s="75"/>
      <c r="B62" s="83">
        <v>100</v>
      </c>
      <c r="C62" s="83">
        <v>312</v>
      </c>
      <c r="D62" s="83">
        <v>480</v>
      </c>
      <c r="E62" s="83">
        <v>752</v>
      </c>
      <c r="F62" s="83">
        <v>688</v>
      </c>
      <c r="G62" s="63"/>
      <c r="H62" s="51"/>
      <c r="I62" s="50"/>
      <c r="J62" s="26"/>
      <c r="K62" s="26"/>
      <c r="L62" s="26"/>
      <c r="M62" s="26"/>
      <c r="N62" s="26"/>
      <c r="O62" s="26"/>
      <c r="P62" s="2"/>
      <c r="Q62" s="2"/>
      <c r="R62" s="9"/>
      <c r="S62" s="32">
        <v>440</v>
      </c>
      <c r="T62" s="32">
        <v>450</v>
      </c>
      <c r="U62" s="32">
        <v>510</v>
      </c>
      <c r="V62" s="32">
        <v>880</v>
      </c>
      <c r="W62" s="32">
        <v>630</v>
      </c>
      <c r="X62" s="32">
        <v>710</v>
      </c>
      <c r="Y62" s="32">
        <v>740</v>
      </c>
      <c r="Z62" s="32">
        <v>610</v>
      </c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59" ht="14.5" customHeight="1" x14ac:dyDescent="0.2">
      <c r="A63" s="75"/>
      <c r="B63" s="83">
        <v>129.6</v>
      </c>
      <c r="C63" s="83">
        <v>368</v>
      </c>
      <c r="D63" s="83">
        <v>512</v>
      </c>
      <c r="E63" s="83">
        <v>568</v>
      </c>
      <c r="F63" s="83">
        <v>800</v>
      </c>
      <c r="G63" s="63"/>
      <c r="H63" s="51"/>
      <c r="I63" s="50"/>
      <c r="J63" s="26"/>
      <c r="K63" s="26"/>
      <c r="L63" s="26"/>
      <c r="M63" s="26"/>
      <c r="N63" s="26"/>
      <c r="O63" s="26"/>
      <c r="P63" s="2"/>
      <c r="Q63" s="2"/>
      <c r="R63" s="9"/>
      <c r="S63" s="32">
        <v>560</v>
      </c>
      <c r="T63" s="32">
        <v>610</v>
      </c>
      <c r="U63" s="32">
        <v>590</v>
      </c>
      <c r="V63" s="32">
        <v>900</v>
      </c>
      <c r="W63" s="32">
        <v>630</v>
      </c>
      <c r="X63" s="32">
        <v>780</v>
      </c>
      <c r="Y63" s="32">
        <v>550</v>
      </c>
      <c r="Z63" s="32">
        <v>1010</v>
      </c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59" ht="14.5" customHeight="1" x14ac:dyDescent="0.2">
      <c r="A64" s="74"/>
      <c r="B64" s="77">
        <v>164.8</v>
      </c>
      <c r="C64" s="77">
        <v>280</v>
      </c>
      <c r="D64" s="77">
        <v>624</v>
      </c>
      <c r="E64" s="77">
        <v>848</v>
      </c>
      <c r="F64" s="77">
        <v>1104</v>
      </c>
      <c r="G64" s="64"/>
      <c r="H64" s="51"/>
      <c r="I64" s="51"/>
      <c r="J64" s="45"/>
      <c r="K64" s="45"/>
      <c r="L64" s="45"/>
      <c r="M64" s="45"/>
      <c r="N64" s="45"/>
      <c r="O64" s="45"/>
      <c r="P64" s="2"/>
      <c r="Q64" s="2"/>
      <c r="R64" s="9"/>
      <c r="S64" s="32">
        <v>350</v>
      </c>
      <c r="T64" s="32">
        <v>330</v>
      </c>
      <c r="U64" s="32">
        <v>710</v>
      </c>
      <c r="V64" s="32">
        <v>350</v>
      </c>
      <c r="W64" s="32">
        <v>570</v>
      </c>
      <c r="X64" s="32">
        <v>950</v>
      </c>
      <c r="Y64" s="32">
        <v>880</v>
      </c>
      <c r="Z64" s="32">
        <v>720</v>
      </c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4.5" customHeight="1" x14ac:dyDescent="0.2">
      <c r="A65" s="74"/>
      <c r="B65" s="77">
        <v>114.4</v>
      </c>
      <c r="C65" s="77">
        <v>352</v>
      </c>
      <c r="D65" s="77">
        <v>640</v>
      </c>
      <c r="E65" s="77">
        <v>840</v>
      </c>
      <c r="F65" s="77">
        <v>520</v>
      </c>
      <c r="G65" s="64"/>
      <c r="H65" s="51"/>
      <c r="I65" s="51"/>
      <c r="J65" s="45"/>
      <c r="K65" s="45"/>
      <c r="L65" s="45"/>
      <c r="M65" s="45"/>
      <c r="N65" s="45"/>
      <c r="O65" s="45"/>
      <c r="P65" s="2"/>
      <c r="Q65" s="2"/>
      <c r="R65" s="9"/>
      <c r="S65" s="32">
        <v>480</v>
      </c>
      <c r="T65" s="32">
        <v>370</v>
      </c>
      <c r="U65" s="32">
        <v>560</v>
      </c>
      <c r="V65" s="32">
        <v>580</v>
      </c>
      <c r="W65" s="32">
        <v>840</v>
      </c>
      <c r="X65" s="32">
        <v>750</v>
      </c>
      <c r="Y65" s="32">
        <v>560</v>
      </c>
      <c r="Z65" s="32">
        <v>790</v>
      </c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4.5" customHeight="1" x14ac:dyDescent="0.2">
      <c r="A66" s="75"/>
      <c r="B66" s="83">
        <v>56.8</v>
      </c>
      <c r="C66" s="83">
        <v>440</v>
      </c>
      <c r="D66" s="83"/>
      <c r="E66" s="83">
        <v>928</v>
      </c>
      <c r="F66" s="83">
        <v>720</v>
      </c>
      <c r="G66" s="63"/>
      <c r="H66" s="51"/>
      <c r="I66" s="50"/>
      <c r="J66" s="26"/>
      <c r="K66" s="26"/>
      <c r="L66" s="26"/>
      <c r="M66" s="26"/>
      <c r="N66" s="26"/>
      <c r="O66" s="26"/>
      <c r="P66" s="2"/>
      <c r="Q66" s="2"/>
      <c r="R66" s="9"/>
      <c r="S66" s="32">
        <v>520</v>
      </c>
      <c r="T66" s="32">
        <v>420</v>
      </c>
      <c r="U66" s="32">
        <v>780</v>
      </c>
      <c r="V66" s="32">
        <v>940</v>
      </c>
      <c r="W66" s="32">
        <v>1040</v>
      </c>
      <c r="X66" s="32">
        <v>520</v>
      </c>
      <c r="Y66" s="32">
        <v>980</v>
      </c>
      <c r="Z66" s="32">
        <v>1250</v>
      </c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ht="14.5" customHeight="1" x14ac:dyDescent="0.2">
      <c r="A67" s="75"/>
      <c r="B67" s="83">
        <v>120.8</v>
      </c>
      <c r="C67" s="83">
        <v>330</v>
      </c>
      <c r="D67" s="83"/>
      <c r="E67" s="83">
        <v>856</v>
      </c>
      <c r="F67" s="83">
        <v>960</v>
      </c>
      <c r="G67" s="63"/>
      <c r="H67" s="51"/>
      <c r="I67" s="50"/>
      <c r="J67" s="26"/>
      <c r="K67" s="26"/>
      <c r="L67" s="26"/>
      <c r="M67" s="26"/>
      <c r="N67" s="26"/>
      <c r="O67" s="26"/>
      <c r="P67" s="2"/>
      <c r="Q67" s="2"/>
      <c r="R67" s="9"/>
      <c r="S67" s="32">
        <v>430</v>
      </c>
      <c r="T67" s="32">
        <v>320</v>
      </c>
      <c r="U67" s="32">
        <v>580</v>
      </c>
      <c r="V67" s="32">
        <v>660</v>
      </c>
      <c r="W67" s="32">
        <v>540</v>
      </c>
      <c r="X67" s="32">
        <v>740</v>
      </c>
      <c r="Y67" s="32">
        <v>1040</v>
      </c>
      <c r="Z67" s="32">
        <v>890</v>
      </c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ht="14.5" customHeight="1" x14ac:dyDescent="0.2">
      <c r="A68" s="75"/>
      <c r="B68" s="83">
        <v>83.2</v>
      </c>
      <c r="C68" s="83">
        <v>310</v>
      </c>
      <c r="D68" s="83"/>
      <c r="E68" s="83">
        <v>912</v>
      </c>
      <c r="F68" s="83">
        <v>528</v>
      </c>
      <c r="G68" s="63"/>
      <c r="H68" s="51"/>
      <c r="I68" s="50"/>
      <c r="J68" s="26"/>
      <c r="K68" s="26"/>
      <c r="L68" s="26"/>
      <c r="M68" s="26"/>
      <c r="N68" s="26"/>
      <c r="O68" s="26"/>
      <c r="P68" s="2"/>
      <c r="Q68" s="2"/>
      <c r="R68" s="9"/>
      <c r="S68" s="32">
        <v>280</v>
      </c>
      <c r="T68" s="32">
        <v>600</v>
      </c>
      <c r="U68" s="32">
        <v>510</v>
      </c>
      <c r="V68" s="32">
        <v>570</v>
      </c>
      <c r="W68" s="32">
        <v>790</v>
      </c>
      <c r="X68" s="32">
        <v>610</v>
      </c>
      <c r="Y68" s="32">
        <v>540</v>
      </c>
      <c r="Z68" s="32">
        <v>700</v>
      </c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ht="14.5" customHeight="1" x14ac:dyDescent="0.2">
      <c r="A69" s="75"/>
      <c r="B69" s="83">
        <v>140</v>
      </c>
      <c r="C69" s="83"/>
      <c r="D69" s="83"/>
      <c r="E69" s="83">
        <v>896</v>
      </c>
      <c r="F69" s="83">
        <v>736</v>
      </c>
      <c r="G69" s="63"/>
      <c r="H69" s="51"/>
      <c r="I69" s="50"/>
      <c r="J69" s="26"/>
      <c r="K69" s="26"/>
      <c r="L69" s="26"/>
      <c r="M69" s="26"/>
      <c r="N69" s="26"/>
      <c r="O69" s="26"/>
      <c r="P69" s="2"/>
      <c r="Q69" s="2"/>
      <c r="R69" s="9"/>
      <c r="S69" s="32">
        <v>430</v>
      </c>
      <c r="T69" s="32">
        <v>460</v>
      </c>
      <c r="U69" s="32">
        <v>690</v>
      </c>
      <c r="V69" s="32">
        <v>460</v>
      </c>
      <c r="W69" s="32">
        <v>860</v>
      </c>
      <c r="X69" s="32">
        <v>840</v>
      </c>
      <c r="Y69" s="32">
        <v>810</v>
      </c>
      <c r="Z69" s="32">
        <v>790</v>
      </c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ht="14.5" customHeight="1" x14ac:dyDescent="0.2">
      <c r="A70" s="76"/>
      <c r="B70" s="83">
        <v>120</v>
      </c>
      <c r="C70" s="83"/>
      <c r="D70" s="83"/>
      <c r="E70" s="83">
        <v>984</v>
      </c>
      <c r="F70" s="83">
        <v>1024</v>
      </c>
      <c r="G70" s="63"/>
      <c r="H70" s="51"/>
      <c r="I70" s="51"/>
      <c r="J70" s="45"/>
      <c r="K70" s="45"/>
      <c r="L70" s="45"/>
      <c r="M70" s="45"/>
      <c r="N70" s="45"/>
      <c r="O70" s="45"/>
      <c r="P70" s="2"/>
      <c r="Q70" s="2"/>
      <c r="R70" s="9"/>
      <c r="S70" s="32">
        <v>280</v>
      </c>
      <c r="T70" s="32">
        <v>510</v>
      </c>
      <c r="U70" s="32">
        <v>900</v>
      </c>
      <c r="V70" s="32">
        <v>910</v>
      </c>
      <c r="W70" s="32">
        <v>720</v>
      </c>
      <c r="X70" s="32">
        <v>980</v>
      </c>
      <c r="Y70" s="32">
        <v>700</v>
      </c>
      <c r="Z70" s="32">
        <v>620</v>
      </c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ht="14.5" customHeight="1" x14ac:dyDescent="0.2">
      <c r="A71" s="76"/>
      <c r="B71" s="83">
        <v>130</v>
      </c>
      <c r="C71" s="83"/>
      <c r="D71" s="83"/>
      <c r="E71" s="83">
        <v>920</v>
      </c>
      <c r="F71" s="83">
        <v>680</v>
      </c>
      <c r="G71" s="63"/>
      <c r="H71" s="51"/>
      <c r="I71" s="51"/>
      <c r="J71" s="45"/>
      <c r="K71" s="45"/>
      <c r="L71" s="45"/>
      <c r="M71" s="45"/>
      <c r="N71" s="45"/>
      <c r="O71" s="45"/>
      <c r="P71" s="2"/>
      <c r="Q71" s="2"/>
      <c r="R71" s="9"/>
      <c r="S71" s="32">
        <v>460</v>
      </c>
      <c r="T71" s="32">
        <v>370</v>
      </c>
      <c r="U71" s="32">
        <v>660</v>
      </c>
      <c r="V71" s="32">
        <v>950</v>
      </c>
      <c r="W71" s="32">
        <v>770</v>
      </c>
      <c r="X71" s="32">
        <v>740</v>
      </c>
      <c r="Y71" s="32">
        <v>700</v>
      </c>
      <c r="Z71" s="32">
        <v>690</v>
      </c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ht="14.5" customHeight="1" x14ac:dyDescent="0.2">
      <c r="A72" s="75"/>
      <c r="B72" s="83"/>
      <c r="C72" s="83"/>
      <c r="D72" s="83"/>
      <c r="E72" s="83">
        <v>792</v>
      </c>
      <c r="F72" s="83">
        <v>912</v>
      </c>
      <c r="G72" s="63"/>
      <c r="H72" s="51"/>
      <c r="I72" s="48"/>
      <c r="Q72" s="2"/>
      <c r="R72" s="9"/>
      <c r="S72" s="32">
        <v>360</v>
      </c>
      <c r="T72" s="32">
        <v>340</v>
      </c>
      <c r="U72" s="32">
        <v>570</v>
      </c>
      <c r="V72" s="32">
        <v>360</v>
      </c>
      <c r="W72" s="32">
        <v>740</v>
      </c>
      <c r="X72" s="32">
        <v>560</v>
      </c>
      <c r="Y72" s="32">
        <v>690</v>
      </c>
      <c r="Z72" s="32">
        <v>850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ht="14.5" customHeight="1" x14ac:dyDescent="0.2">
      <c r="A73" s="75"/>
      <c r="B73" s="83"/>
      <c r="C73" s="83"/>
      <c r="D73" s="83"/>
      <c r="E73" s="83">
        <v>528</v>
      </c>
      <c r="F73" s="83">
        <v>904</v>
      </c>
      <c r="G73" s="63"/>
      <c r="H73" s="51"/>
      <c r="I73" s="48"/>
      <c r="Q73" s="2"/>
      <c r="R73" s="9"/>
      <c r="S73" s="32">
        <v>530</v>
      </c>
      <c r="T73" s="32">
        <v>540</v>
      </c>
      <c r="U73" s="32">
        <v>460</v>
      </c>
      <c r="V73" s="32">
        <v>500</v>
      </c>
      <c r="W73" s="32">
        <v>810</v>
      </c>
      <c r="X73" s="32">
        <v>1030</v>
      </c>
      <c r="Y73" s="32">
        <v>710</v>
      </c>
      <c r="Z73" s="32">
        <v>850</v>
      </c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ht="14.5" customHeight="1" x14ac:dyDescent="0.2">
      <c r="A74" s="75"/>
      <c r="B74" s="83"/>
      <c r="C74" s="83"/>
      <c r="D74" s="83"/>
      <c r="E74" s="83">
        <v>416</v>
      </c>
      <c r="F74" s="83">
        <v>672</v>
      </c>
      <c r="G74" s="63"/>
      <c r="H74" s="51"/>
      <c r="I74" s="48"/>
      <c r="Q74" s="2"/>
      <c r="R74" s="9"/>
      <c r="S74" s="32">
        <v>320</v>
      </c>
      <c r="T74" s="32">
        <v>830</v>
      </c>
      <c r="U74" s="32">
        <v>610</v>
      </c>
      <c r="V74" s="32">
        <v>440</v>
      </c>
      <c r="W74" s="32">
        <v>600</v>
      </c>
      <c r="X74" s="32">
        <v>700</v>
      </c>
      <c r="Y74" s="32">
        <v>750</v>
      </c>
      <c r="Z74" s="32">
        <v>750</v>
      </c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ht="14.5" customHeight="1" x14ac:dyDescent="0.2">
      <c r="A75" s="75"/>
      <c r="B75" s="83"/>
      <c r="C75" s="83"/>
      <c r="D75" s="83"/>
      <c r="E75" s="83">
        <v>832</v>
      </c>
      <c r="F75" s="83">
        <v>540</v>
      </c>
      <c r="G75" s="63"/>
      <c r="H75" s="51"/>
      <c r="I75" s="48"/>
      <c r="Q75" s="2"/>
      <c r="R75" s="9"/>
      <c r="S75" s="32">
        <v>270</v>
      </c>
      <c r="T75" s="32">
        <v>600</v>
      </c>
      <c r="U75" s="32">
        <v>700</v>
      </c>
      <c r="V75" s="32">
        <v>440</v>
      </c>
      <c r="W75" s="32">
        <v>670</v>
      </c>
      <c r="X75" s="32">
        <v>750</v>
      </c>
      <c r="Y75" s="32">
        <v>560</v>
      </c>
      <c r="Z75" s="3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ht="14.5" customHeight="1" x14ac:dyDescent="0.2">
      <c r="A76" s="75"/>
      <c r="B76" s="83"/>
      <c r="C76" s="83"/>
      <c r="D76" s="83"/>
      <c r="E76" s="83">
        <v>416</v>
      </c>
      <c r="F76" s="83">
        <v>880</v>
      </c>
      <c r="G76" s="63"/>
      <c r="H76" s="51"/>
      <c r="I76" s="48"/>
      <c r="Q76" s="2"/>
      <c r="R76" s="9"/>
      <c r="S76" s="32">
        <v>380</v>
      </c>
      <c r="T76" s="32">
        <v>590</v>
      </c>
      <c r="U76" s="32">
        <v>940</v>
      </c>
      <c r="V76" s="32">
        <v>880</v>
      </c>
      <c r="W76" s="32">
        <v>670</v>
      </c>
      <c r="X76" s="32">
        <v>920</v>
      </c>
      <c r="Y76" s="32">
        <v>630</v>
      </c>
      <c r="Z76" s="3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ht="14.5" customHeight="1" x14ac:dyDescent="0.2">
      <c r="A77" s="75"/>
      <c r="B77" s="83"/>
      <c r="C77" s="83"/>
      <c r="D77" s="83"/>
      <c r="E77" s="83">
        <v>770</v>
      </c>
      <c r="F77" s="83">
        <v>980</v>
      </c>
      <c r="G77" s="63"/>
      <c r="H77" s="51"/>
      <c r="I77" s="48"/>
      <c r="Q77" s="2"/>
      <c r="R77" s="9"/>
      <c r="S77" s="32">
        <v>370</v>
      </c>
      <c r="T77" s="32">
        <v>460</v>
      </c>
      <c r="U77" s="32">
        <v>610</v>
      </c>
      <c r="V77" s="32">
        <v>700</v>
      </c>
      <c r="W77" s="32">
        <v>420</v>
      </c>
      <c r="X77" s="32">
        <v>660</v>
      </c>
      <c r="Y77" s="32">
        <v>990</v>
      </c>
      <c r="Z77" s="3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ht="14.5" customHeight="1" x14ac:dyDescent="0.2">
      <c r="A78" s="75"/>
      <c r="B78" s="83"/>
      <c r="C78" s="83"/>
      <c r="D78" s="83"/>
      <c r="E78" s="83">
        <v>690</v>
      </c>
      <c r="F78" s="83">
        <v>940</v>
      </c>
      <c r="G78" s="63"/>
      <c r="H78" s="51"/>
      <c r="I78" s="48"/>
      <c r="Q78" s="2"/>
      <c r="R78" s="9"/>
      <c r="S78" s="32"/>
      <c r="T78" s="32">
        <v>630</v>
      </c>
      <c r="U78" s="32">
        <v>510</v>
      </c>
      <c r="V78" s="32">
        <v>810</v>
      </c>
      <c r="W78" s="32">
        <v>580</v>
      </c>
      <c r="X78" s="32">
        <v>760</v>
      </c>
      <c r="Y78" s="32">
        <v>880</v>
      </c>
      <c r="Z78" s="3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ht="14.5" customHeight="1" x14ac:dyDescent="0.2">
      <c r="A79" s="75"/>
      <c r="B79" s="83"/>
      <c r="C79" s="83"/>
      <c r="D79" s="83"/>
      <c r="E79" s="83">
        <v>660</v>
      </c>
      <c r="F79" s="83">
        <v>700</v>
      </c>
      <c r="G79" s="63"/>
      <c r="H79" s="51"/>
      <c r="I79" s="48"/>
      <c r="Q79" s="2"/>
      <c r="R79" s="9"/>
      <c r="S79" s="32"/>
      <c r="T79" s="32">
        <v>490</v>
      </c>
      <c r="U79" s="32">
        <v>570</v>
      </c>
      <c r="V79" s="32">
        <v>640</v>
      </c>
      <c r="W79" s="32">
        <v>710</v>
      </c>
      <c r="X79" s="32">
        <v>630</v>
      </c>
      <c r="Y79" s="32">
        <v>850</v>
      </c>
      <c r="Z79" s="3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ht="14.5" customHeight="1" x14ac:dyDescent="0.2">
      <c r="A80" s="75"/>
      <c r="B80" s="83"/>
      <c r="C80" s="83"/>
      <c r="D80" s="83"/>
      <c r="E80" s="83"/>
      <c r="F80" s="83">
        <v>1200</v>
      </c>
      <c r="G80" s="63"/>
      <c r="H80" s="51"/>
      <c r="I80" s="48"/>
      <c r="Q80" s="2"/>
      <c r="R80" s="9"/>
      <c r="S80" s="32"/>
      <c r="T80" s="32">
        <v>500</v>
      </c>
      <c r="U80" s="32">
        <v>730</v>
      </c>
      <c r="V80" s="32">
        <v>970</v>
      </c>
      <c r="W80" s="32">
        <v>600</v>
      </c>
      <c r="X80" s="32">
        <v>710</v>
      </c>
      <c r="Y80" s="32">
        <v>550</v>
      </c>
      <c r="Z80" s="3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9" ht="14.5" customHeight="1" x14ac:dyDescent="0.2">
      <c r="A81" s="75"/>
      <c r="B81" s="83"/>
      <c r="C81" s="83"/>
      <c r="D81" s="83"/>
      <c r="E81" s="83"/>
      <c r="F81" s="83">
        <v>660</v>
      </c>
      <c r="G81" s="63"/>
      <c r="H81" s="51"/>
      <c r="I81" s="48"/>
      <c r="Q81" s="2"/>
      <c r="R81" s="9"/>
      <c r="S81" s="32"/>
      <c r="T81" s="32">
        <v>440</v>
      </c>
      <c r="U81" s="32">
        <v>630</v>
      </c>
      <c r="V81" s="32">
        <v>960</v>
      </c>
      <c r="W81" s="32">
        <v>590</v>
      </c>
      <c r="X81" s="32">
        <v>660</v>
      </c>
      <c r="Y81" s="32">
        <v>530</v>
      </c>
      <c r="Z81" s="3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9" ht="14.5" customHeight="1" x14ac:dyDescent="0.2">
      <c r="A82" s="75"/>
      <c r="B82" s="83"/>
      <c r="C82" s="83"/>
      <c r="D82" s="83"/>
      <c r="E82" s="83"/>
      <c r="F82" s="83">
        <v>970</v>
      </c>
      <c r="G82" s="63"/>
      <c r="H82" s="51"/>
      <c r="I82" s="48"/>
      <c r="Q82" s="2"/>
      <c r="R82" s="9"/>
      <c r="S82" s="32"/>
      <c r="T82" s="32">
        <v>660</v>
      </c>
      <c r="U82" s="32">
        <v>510</v>
      </c>
      <c r="V82" s="32">
        <v>620</v>
      </c>
      <c r="W82" s="32">
        <v>860</v>
      </c>
      <c r="X82" s="32">
        <v>700</v>
      </c>
      <c r="Y82" s="32">
        <v>920</v>
      </c>
      <c r="Z82" s="3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9" ht="14.5" customHeight="1" x14ac:dyDescent="0.2">
      <c r="A83" s="75"/>
      <c r="B83" s="83"/>
      <c r="C83" s="83"/>
      <c r="D83" s="83"/>
      <c r="E83" s="83"/>
      <c r="F83" s="83">
        <v>770</v>
      </c>
      <c r="G83" s="63"/>
      <c r="H83" s="51"/>
      <c r="I83" s="48"/>
      <c r="Q83" s="2"/>
      <c r="R83" s="9"/>
      <c r="S83" s="32"/>
      <c r="T83" s="32">
        <v>550</v>
      </c>
      <c r="U83" s="32">
        <v>680</v>
      </c>
      <c r="V83" s="32">
        <v>590</v>
      </c>
      <c r="W83" s="32">
        <v>510</v>
      </c>
      <c r="X83" s="32">
        <v>780</v>
      </c>
      <c r="Y83" s="32">
        <v>700</v>
      </c>
      <c r="Z83" s="3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9" ht="14.5" customHeight="1" x14ac:dyDescent="0.2">
      <c r="A84" s="75"/>
      <c r="B84" s="83"/>
      <c r="C84" s="83"/>
      <c r="D84" s="83"/>
      <c r="E84" s="83"/>
      <c r="F84" s="83"/>
      <c r="G84" s="63"/>
      <c r="H84" s="51"/>
      <c r="I84" s="48"/>
      <c r="Q84" s="2"/>
      <c r="R84" s="9"/>
      <c r="S84" s="32"/>
      <c r="T84" s="32">
        <v>590</v>
      </c>
      <c r="U84" s="32">
        <v>570</v>
      </c>
      <c r="V84" s="32">
        <v>440</v>
      </c>
      <c r="W84" s="32">
        <v>750</v>
      </c>
      <c r="X84" s="32">
        <v>980</v>
      </c>
      <c r="Y84" s="32">
        <v>990</v>
      </c>
      <c r="Z84" s="3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9" ht="14.5" customHeight="1" x14ac:dyDescent="0.2">
      <c r="A85" s="79" t="s">
        <v>29</v>
      </c>
      <c r="B85" s="53">
        <f t="shared" ref="B85:F85" si="8">AVERAGE(B57:B84)</f>
        <v>107.92000000000002</v>
      </c>
      <c r="C85" s="53">
        <f t="shared" si="8"/>
        <v>320</v>
      </c>
      <c r="D85" s="53">
        <f t="shared" si="8"/>
        <v>564.44444444444446</v>
      </c>
      <c r="E85" s="53">
        <f t="shared" si="8"/>
        <v>764.52173913043475</v>
      </c>
      <c r="F85" s="53">
        <f t="shared" si="8"/>
        <v>850.96296296296293</v>
      </c>
      <c r="G85" s="65"/>
      <c r="H85" s="54"/>
      <c r="I85" s="48"/>
      <c r="Q85" s="2"/>
      <c r="R85" s="9"/>
      <c r="S85" s="32"/>
      <c r="T85" s="32">
        <v>630</v>
      </c>
      <c r="U85" s="32">
        <v>840</v>
      </c>
      <c r="V85" s="32">
        <v>680</v>
      </c>
      <c r="W85" s="32">
        <v>1150</v>
      </c>
      <c r="X85" s="32"/>
      <c r="Y85" s="32">
        <v>710</v>
      </c>
      <c r="Z85" s="3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9" ht="14.5" customHeight="1" x14ac:dyDescent="0.2">
      <c r="A86" s="79" t="s">
        <v>30</v>
      </c>
      <c r="B86" s="55">
        <f t="shared" ref="B86:F86" si="9">_xlfn.STDEV.S(B57:B84)</f>
        <v>32.555956224848963</v>
      </c>
      <c r="C86" s="55">
        <f t="shared" si="9"/>
        <v>60.597029630172464</v>
      </c>
      <c r="D86" s="55">
        <f t="shared" si="9"/>
        <v>98.233282434100474</v>
      </c>
      <c r="E86" s="55">
        <f t="shared" si="9"/>
        <v>175.78521748926178</v>
      </c>
      <c r="F86" s="55">
        <f t="shared" si="9"/>
        <v>229.5905186801194</v>
      </c>
      <c r="G86" s="65"/>
      <c r="H86" s="54"/>
      <c r="I86" s="48"/>
      <c r="Q86" s="2"/>
      <c r="R86" s="9"/>
      <c r="S86" s="32"/>
      <c r="T86" s="32">
        <v>580</v>
      </c>
      <c r="U86" s="32">
        <v>700</v>
      </c>
      <c r="V86" s="32">
        <v>490</v>
      </c>
      <c r="W86" s="32">
        <v>1030</v>
      </c>
      <c r="X86" s="32"/>
      <c r="Y86" s="32"/>
      <c r="Z86" s="3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9" ht="14.5" customHeight="1" x14ac:dyDescent="0.2">
      <c r="A87" s="52"/>
      <c r="B87" s="48"/>
      <c r="C87" s="48"/>
      <c r="D87" s="48"/>
      <c r="E87" s="48"/>
      <c r="F87" s="48"/>
      <c r="G87" s="50"/>
      <c r="H87" s="48"/>
      <c r="I87" s="48"/>
      <c r="J87" s="2"/>
      <c r="K87" s="2"/>
      <c r="L87" s="2"/>
      <c r="M87" s="2"/>
      <c r="N87" s="2"/>
      <c r="O87" s="2"/>
      <c r="P87" s="2"/>
      <c r="Q87" s="2"/>
      <c r="R87" s="9"/>
      <c r="S87" s="32"/>
      <c r="T87" s="32">
        <v>490</v>
      </c>
      <c r="U87" s="32">
        <v>590</v>
      </c>
      <c r="V87" s="32">
        <v>640</v>
      </c>
      <c r="W87" s="32">
        <v>930</v>
      </c>
      <c r="X87" s="32"/>
      <c r="Y87" s="32"/>
      <c r="Z87" s="3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9" ht="14.5" customHeight="1" x14ac:dyDescent="0.2">
      <c r="A88" s="52"/>
      <c r="B88" s="48"/>
      <c r="C88" s="48"/>
      <c r="D88" s="48"/>
      <c r="E88" s="48"/>
      <c r="F88" s="48"/>
      <c r="G88" s="50"/>
      <c r="H88" s="48"/>
      <c r="I88" s="48"/>
      <c r="J88" s="2"/>
      <c r="K88" s="2"/>
      <c r="L88" s="2"/>
      <c r="M88" s="2"/>
      <c r="N88" s="2"/>
      <c r="O88" s="2"/>
      <c r="P88" s="2"/>
      <c r="Q88" s="2"/>
      <c r="R88" s="9"/>
      <c r="S88" s="32"/>
      <c r="T88" s="32">
        <v>510</v>
      </c>
      <c r="U88" s="32">
        <v>840</v>
      </c>
      <c r="V88" s="32">
        <v>430</v>
      </c>
      <c r="W88" s="32">
        <v>550</v>
      </c>
      <c r="X88" s="32"/>
      <c r="Y88" s="32"/>
      <c r="Z88" s="32"/>
    </row>
    <row r="89" spans="1:39" ht="14.5" customHeight="1" x14ac:dyDescent="0.2">
      <c r="A89" s="52"/>
      <c r="B89" s="48"/>
      <c r="C89" s="48"/>
      <c r="D89" s="48"/>
      <c r="E89" s="48"/>
      <c r="F89" s="48"/>
      <c r="G89" s="50"/>
      <c r="H89" s="48"/>
      <c r="I89" s="48"/>
      <c r="J89" s="2"/>
      <c r="K89" s="2"/>
      <c r="L89" s="2"/>
      <c r="M89" s="2"/>
      <c r="N89" s="2"/>
      <c r="O89" s="2"/>
      <c r="P89" s="2"/>
      <c r="Q89" s="2"/>
      <c r="R89" s="9"/>
      <c r="S89" s="32"/>
      <c r="T89" s="32">
        <v>560</v>
      </c>
      <c r="U89" s="32">
        <v>590</v>
      </c>
      <c r="V89" s="32">
        <v>640</v>
      </c>
      <c r="W89" s="32">
        <v>500</v>
      </c>
      <c r="X89" s="32"/>
      <c r="Y89" s="32"/>
      <c r="Z89" s="32"/>
    </row>
    <row r="90" spans="1:39" ht="14.5" customHeight="1" x14ac:dyDescent="0.2">
      <c r="A90" s="52"/>
      <c r="B90" s="48"/>
      <c r="C90" s="48"/>
      <c r="D90" s="48"/>
      <c r="E90" s="48"/>
      <c r="F90" s="48"/>
      <c r="G90" s="50"/>
      <c r="H90" s="48"/>
      <c r="I90" s="48"/>
      <c r="J90" s="2"/>
      <c r="K90" s="2"/>
      <c r="L90" s="2"/>
      <c r="M90" s="2"/>
      <c r="N90" s="2"/>
      <c r="O90" s="2"/>
      <c r="P90" s="2"/>
      <c r="Q90" s="2"/>
      <c r="R90" s="9"/>
      <c r="S90" s="32"/>
      <c r="T90" s="32">
        <v>640</v>
      </c>
      <c r="U90" s="32"/>
      <c r="V90" s="32"/>
      <c r="W90" s="32">
        <v>790</v>
      </c>
      <c r="X90" s="32"/>
      <c r="Y90" s="32"/>
      <c r="Z90" s="32"/>
    </row>
    <row r="91" spans="1:39" ht="14.5" customHeight="1" x14ac:dyDescent="0.2">
      <c r="A91" s="52"/>
      <c r="B91" s="48"/>
      <c r="C91" s="48"/>
      <c r="D91" s="48"/>
      <c r="E91" s="48"/>
      <c r="F91" s="48"/>
      <c r="G91" s="50"/>
      <c r="H91" s="48"/>
      <c r="I91" s="48"/>
      <c r="J91" s="2"/>
      <c r="K91" s="2"/>
      <c r="L91" s="2"/>
      <c r="M91" s="2"/>
      <c r="N91" s="2"/>
      <c r="O91" s="2"/>
      <c r="P91" s="2"/>
      <c r="Q91" s="2"/>
      <c r="R91" s="9"/>
      <c r="S91" s="32"/>
      <c r="T91" s="32">
        <v>650</v>
      </c>
      <c r="U91" s="32"/>
      <c r="V91" s="32"/>
      <c r="W91" s="32">
        <v>880</v>
      </c>
      <c r="X91" s="32"/>
      <c r="Y91" s="32"/>
      <c r="Z91" s="32"/>
    </row>
    <row r="92" spans="1:39" ht="15.75" customHeight="1" x14ac:dyDescent="0.2">
      <c r="A92" s="52"/>
      <c r="B92" s="48"/>
      <c r="C92" s="48"/>
      <c r="D92" s="48"/>
      <c r="E92" s="48"/>
      <c r="F92" s="48"/>
      <c r="G92" s="50"/>
      <c r="H92" s="48"/>
      <c r="I92" s="48"/>
      <c r="J92" s="2"/>
      <c r="K92" s="2"/>
      <c r="L92" s="2"/>
      <c r="M92" s="2"/>
      <c r="N92" s="2"/>
      <c r="O92" s="2"/>
      <c r="P92" s="2"/>
      <c r="Q92" s="2"/>
      <c r="R92" s="24"/>
      <c r="S92" s="41"/>
      <c r="T92" s="41"/>
      <c r="U92" s="41"/>
      <c r="V92" s="41"/>
      <c r="W92" s="41">
        <v>880</v>
      </c>
      <c r="X92" s="41"/>
      <c r="Y92" s="41"/>
      <c r="Z92" s="41"/>
    </row>
    <row r="93" spans="1:39" ht="17" x14ac:dyDescent="0.2">
      <c r="A93" s="52"/>
      <c r="B93" s="48"/>
      <c r="C93" s="48"/>
      <c r="D93" s="48"/>
      <c r="E93" s="48"/>
      <c r="F93" s="48"/>
      <c r="G93" s="50"/>
      <c r="H93" s="48"/>
      <c r="I93" s="48"/>
      <c r="J93" s="2"/>
      <c r="K93" s="2"/>
      <c r="L93" s="2"/>
      <c r="M93" s="2"/>
      <c r="N93" s="2"/>
      <c r="O93" s="2"/>
      <c r="P93" s="2"/>
      <c r="Q93" s="2"/>
      <c r="R93" s="5" t="s">
        <v>29</v>
      </c>
      <c r="S93" s="39">
        <f t="shared" ref="S93:Z93" si="10">AVERAGE(S57:S92)</f>
        <v>442.38095238095241</v>
      </c>
      <c r="T93" s="39">
        <f t="shared" si="10"/>
        <v>517.71428571428567</v>
      </c>
      <c r="U93" s="39">
        <f t="shared" si="10"/>
        <v>623.63636363636363</v>
      </c>
      <c r="V93" s="39">
        <f t="shared" si="10"/>
        <v>674.84848484848487</v>
      </c>
      <c r="W93" s="39">
        <f t="shared" si="10"/>
        <v>711.11111111111109</v>
      </c>
      <c r="X93" s="39">
        <f t="shared" si="10"/>
        <v>742.14285714285711</v>
      </c>
      <c r="Y93" s="39">
        <f t="shared" si="10"/>
        <v>748.9655172413793</v>
      </c>
      <c r="Z93" s="39">
        <f t="shared" si="10"/>
        <v>833.88888888888891</v>
      </c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4.5" customHeight="1" x14ac:dyDescent="0.2">
      <c r="A94" s="48"/>
      <c r="B94" s="48"/>
      <c r="C94" s="48"/>
      <c r="D94" s="48"/>
      <c r="E94" s="48"/>
      <c r="F94" s="48"/>
      <c r="G94" s="50"/>
      <c r="H94" s="48"/>
      <c r="I94" s="48"/>
      <c r="J94" s="2"/>
      <c r="K94" s="2"/>
      <c r="L94" s="2"/>
      <c r="M94" s="2"/>
      <c r="N94" s="2"/>
      <c r="O94" s="2"/>
      <c r="P94" s="2"/>
      <c r="Q94" s="2"/>
      <c r="R94" s="5" t="s">
        <v>30</v>
      </c>
      <c r="S94" s="40">
        <f t="shared" ref="S94:Z94" si="11">_xlfn.STDEV.S(S57:S92)</f>
        <v>112.42351897644737</v>
      </c>
      <c r="T94" s="40">
        <f t="shared" si="11"/>
        <v>111.41036265789214</v>
      </c>
      <c r="U94" s="40">
        <f t="shared" si="11"/>
        <v>130.49947753291445</v>
      </c>
      <c r="V94" s="40">
        <f t="shared" si="11"/>
        <v>192.11196624822091</v>
      </c>
      <c r="W94" s="40">
        <f t="shared" si="11"/>
        <v>169.6008385723504</v>
      </c>
      <c r="X94" s="40">
        <f t="shared" si="11"/>
        <v>135.43775782028536</v>
      </c>
      <c r="Y94" s="40">
        <f t="shared" si="11"/>
        <v>151.73625679321265</v>
      </c>
      <c r="Z94" s="40">
        <f t="shared" si="11"/>
        <v>212.5790894727084</v>
      </c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4.5" customHeight="1" x14ac:dyDescent="0.2">
      <c r="G95" s="26"/>
    </row>
    <row r="96" spans="1:39" ht="14.5" customHeight="1" x14ac:dyDescent="0.2"/>
    <row r="97" ht="14.5" customHeight="1" x14ac:dyDescent="0.2"/>
    <row r="98" ht="14.5" customHeight="1" x14ac:dyDescent="0.2"/>
    <row r="99" ht="14.5" customHeight="1" x14ac:dyDescent="0.2"/>
    <row r="100" ht="14.5" customHeight="1" x14ac:dyDescent="0.2"/>
    <row r="101" ht="14.5" customHeight="1" x14ac:dyDescent="0.2"/>
    <row r="102" ht="14.5" customHeight="1" x14ac:dyDescent="0.2"/>
    <row r="103" ht="14.5" customHeight="1" x14ac:dyDescent="0.2"/>
    <row r="104" ht="14.5" customHeight="1" x14ac:dyDescent="0.2"/>
    <row r="105" ht="14.5" customHeight="1" x14ac:dyDescent="0.2"/>
    <row r="106" ht="14.5" customHeight="1" x14ac:dyDescent="0.2"/>
    <row r="107" ht="14.5" customHeight="1" x14ac:dyDescent="0.2"/>
    <row r="108" ht="14.5" customHeight="1" x14ac:dyDescent="0.2"/>
    <row r="109" ht="14.5" customHeight="1" x14ac:dyDescent="0.2"/>
    <row r="110" ht="14.5" customHeight="1" x14ac:dyDescent="0.2"/>
    <row r="111" ht="14.5" customHeight="1" x14ac:dyDescent="0.2"/>
    <row r="112" ht="14.5" customHeight="1" x14ac:dyDescent="0.2"/>
    <row r="113" ht="14.5" customHeight="1" x14ac:dyDescent="0.2"/>
    <row r="114" ht="14.5" customHeight="1" x14ac:dyDescent="0.2"/>
    <row r="115" ht="14.5" customHeight="1" x14ac:dyDescent="0.2"/>
    <row r="116" ht="14.5" customHeight="1" x14ac:dyDescent="0.2"/>
    <row r="117" ht="14.5" customHeight="1" x14ac:dyDescent="0.2"/>
    <row r="118" ht="14.5" customHeight="1" x14ac:dyDescent="0.2"/>
    <row r="119" ht="14.5" customHeight="1" x14ac:dyDescent="0.2"/>
    <row r="120" ht="14.5" customHeight="1" x14ac:dyDescent="0.2"/>
    <row r="121" ht="14.5" customHeight="1" x14ac:dyDescent="0.2"/>
    <row r="122" ht="14.5" customHeight="1" x14ac:dyDescent="0.2"/>
    <row r="123" ht="14.5" customHeight="1" x14ac:dyDescent="0.2"/>
    <row r="124" ht="14.5" customHeight="1" x14ac:dyDescent="0.2"/>
    <row r="125" ht="14.5" customHeight="1" x14ac:dyDescent="0.2"/>
    <row r="126" ht="14.5" customHeight="1" x14ac:dyDescent="0.2"/>
    <row r="127" ht="14.5" customHeight="1" x14ac:dyDescent="0.2"/>
    <row r="128" ht="14.5" customHeight="1" x14ac:dyDescent="0.2"/>
    <row r="129" ht="14.5" customHeight="1" x14ac:dyDescent="0.2"/>
    <row r="130" ht="14.5" customHeight="1" x14ac:dyDescent="0.2"/>
    <row r="131" ht="14.5" customHeight="1" x14ac:dyDescent="0.2"/>
    <row r="132" ht="14.5" customHeight="1" x14ac:dyDescent="0.2"/>
    <row r="133" ht="14.5" customHeight="1" x14ac:dyDescent="0.2"/>
    <row r="134" ht="14.5" customHeight="1" x14ac:dyDescent="0.2"/>
    <row r="135" ht="14.5" customHeight="1" x14ac:dyDescent="0.2"/>
    <row r="136" ht="14.5" customHeight="1" x14ac:dyDescent="0.2"/>
    <row r="137" ht="14.5" customHeight="1" x14ac:dyDescent="0.2"/>
    <row r="138" ht="14.5" customHeight="1" x14ac:dyDescent="0.2"/>
    <row r="139" ht="14.5" customHeight="1" x14ac:dyDescent="0.2"/>
    <row r="140" ht="14.5" customHeight="1" x14ac:dyDescent="0.2"/>
    <row r="141" ht="14.5" customHeight="1" x14ac:dyDescent="0.2"/>
    <row r="142" ht="14.5" customHeight="1" x14ac:dyDescent="0.2"/>
    <row r="143" ht="14.5" customHeight="1" x14ac:dyDescent="0.2"/>
    <row r="144" ht="14.5" customHeight="1" x14ac:dyDescent="0.2"/>
    <row r="145" ht="14.5" customHeight="1" x14ac:dyDescent="0.2"/>
    <row r="146" ht="14.5" customHeight="1" x14ac:dyDescent="0.2"/>
    <row r="147" ht="14.5" customHeight="1" x14ac:dyDescent="0.2"/>
    <row r="148" ht="14.5" customHeight="1" x14ac:dyDescent="0.2"/>
    <row r="149" ht="14.5" customHeight="1" x14ac:dyDescent="0.2"/>
  </sheetData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ED24-0520-204C-A425-B7F97BBF8700}">
  <dimension ref="A1:F209"/>
  <sheetViews>
    <sheetView workbookViewId="0">
      <selection activeCell="I175" sqref="I175"/>
    </sheetView>
  </sheetViews>
  <sheetFormatPr baseColWidth="10" defaultRowHeight="16" x14ac:dyDescent="0.2"/>
  <sheetData>
    <row r="1" spans="1:6" ht="21" x14ac:dyDescent="0.25">
      <c r="A1" s="101" t="s">
        <v>37</v>
      </c>
      <c r="B1" s="99"/>
    </row>
    <row r="2" spans="1:6" ht="21" x14ac:dyDescent="0.25">
      <c r="A2" s="100" t="s">
        <v>44</v>
      </c>
    </row>
    <row r="4" spans="1:6" x14ac:dyDescent="0.2">
      <c r="A4" s="108" t="s">
        <v>50</v>
      </c>
      <c r="B4" s="127" t="s">
        <v>45</v>
      </c>
      <c r="C4" s="127" t="s">
        <v>46</v>
      </c>
      <c r="D4" s="109" t="s">
        <v>47</v>
      </c>
      <c r="E4" s="127" t="s">
        <v>48</v>
      </c>
      <c r="F4" s="127" t="s">
        <v>49</v>
      </c>
    </row>
    <row r="5" spans="1:6" x14ac:dyDescent="0.2">
      <c r="A5" s="105" t="s">
        <v>51</v>
      </c>
      <c r="B5" s="128" t="s">
        <v>52</v>
      </c>
      <c r="C5" s="128" t="s">
        <v>52</v>
      </c>
      <c r="D5" s="106" t="s">
        <v>52</v>
      </c>
      <c r="E5" s="128" t="s">
        <v>52</v>
      </c>
      <c r="F5" s="128" t="s">
        <v>52</v>
      </c>
    </row>
    <row r="6" spans="1:6" x14ac:dyDescent="0.2">
      <c r="A6" s="105">
        <v>0</v>
      </c>
      <c r="B6" s="129">
        <v>4.5437720000508428E-2</v>
      </c>
      <c r="C6" s="129">
        <v>7.4901055226587701E-2</v>
      </c>
      <c r="D6" s="130">
        <v>3.050190433784624E-2</v>
      </c>
      <c r="E6" s="129">
        <v>5.0535371101572885E-2</v>
      </c>
      <c r="F6" s="129">
        <v>0.10543603844515854</v>
      </c>
    </row>
    <row r="7" spans="1:6" x14ac:dyDescent="0.2">
      <c r="A7" s="105">
        <v>2.1</v>
      </c>
      <c r="B7" s="129">
        <v>7.3408172866720217E-2</v>
      </c>
      <c r="C7" s="129">
        <v>0.11733460521177226</v>
      </c>
      <c r="D7" s="130">
        <v>2.2831345019167761E-2</v>
      </c>
      <c r="E7" s="129">
        <v>6.94644825450286E-2</v>
      </c>
      <c r="F7" s="129">
        <v>0.12377528055310479</v>
      </c>
    </row>
    <row r="8" spans="1:6" x14ac:dyDescent="0.2">
      <c r="A8" s="105">
        <v>4.2</v>
      </c>
      <c r="B8" s="129">
        <v>9.7873467654944077E-2</v>
      </c>
      <c r="C8" s="129">
        <v>0.13673339708202709</v>
      </c>
      <c r="D8" s="130">
        <v>4.7080103614790501E-2</v>
      </c>
      <c r="E8" s="129">
        <v>9.3730256773704029E-2</v>
      </c>
      <c r="F8" s="129">
        <v>0.15866435799841211</v>
      </c>
    </row>
    <row r="9" spans="1:6" x14ac:dyDescent="0.2">
      <c r="A9" s="105">
        <v>6.3</v>
      </c>
      <c r="B9" s="129">
        <v>0.14338527914717131</v>
      </c>
      <c r="C9" s="129">
        <v>0.15676005776955546</v>
      </c>
      <c r="D9" s="130">
        <v>8.0262481911672651E-2</v>
      </c>
      <c r="E9" s="129">
        <v>0.11164498865926606</v>
      </c>
      <c r="F9" s="129">
        <v>0.17910619282321238</v>
      </c>
    </row>
    <row r="10" spans="1:6" x14ac:dyDescent="0.2">
      <c r="A10" s="105">
        <v>8.4</v>
      </c>
      <c r="B10" s="129">
        <v>0.20532274782320967</v>
      </c>
      <c r="C10" s="129">
        <v>0.20364711857579459</v>
      </c>
      <c r="D10" s="130">
        <v>0.10197047392657371</v>
      </c>
      <c r="E10" s="129">
        <v>0.13530948756414354</v>
      </c>
      <c r="F10" s="129">
        <v>0.19821329514513453</v>
      </c>
    </row>
    <row r="11" spans="1:6" x14ac:dyDescent="0.2">
      <c r="A11" s="105">
        <v>10.5</v>
      </c>
      <c r="B11" s="129">
        <v>0.22873779791728233</v>
      </c>
      <c r="C11" s="129">
        <v>0.21570470231827008</v>
      </c>
      <c r="D11" s="130">
        <v>0.13753164879539484</v>
      </c>
      <c r="E11" s="129">
        <v>0.17232525390738673</v>
      </c>
      <c r="F11" s="129">
        <v>0.21895808888840404</v>
      </c>
    </row>
    <row r="12" spans="1:6" x14ac:dyDescent="0.2">
      <c r="A12" s="105">
        <v>12.6</v>
      </c>
      <c r="B12" s="129">
        <v>0.27937685120432687</v>
      </c>
      <c r="C12" s="129">
        <v>0.23358847138938688</v>
      </c>
      <c r="D12" s="130">
        <v>0.13743222417656834</v>
      </c>
      <c r="E12" s="129">
        <v>0.20160161016062783</v>
      </c>
      <c r="F12" s="129">
        <v>0.2609157657594755</v>
      </c>
    </row>
    <row r="13" spans="1:6" x14ac:dyDescent="0.2">
      <c r="A13" s="105">
        <v>14.7</v>
      </c>
      <c r="B13" s="129">
        <v>0.29149976920401277</v>
      </c>
      <c r="C13" s="129">
        <v>0.24321771187213562</v>
      </c>
      <c r="D13" s="130">
        <v>0.17071797441543096</v>
      </c>
      <c r="E13" s="129">
        <v>0.21505518959968861</v>
      </c>
      <c r="F13" s="129">
        <v>0.24099379195903911</v>
      </c>
    </row>
    <row r="14" spans="1:6" x14ac:dyDescent="0.2">
      <c r="A14" s="105">
        <v>16.8</v>
      </c>
      <c r="B14" s="129">
        <v>0.30529684156512332</v>
      </c>
      <c r="C14" s="129">
        <v>0.2498974341465153</v>
      </c>
      <c r="D14" s="130">
        <v>0.20791396561801687</v>
      </c>
      <c r="E14" s="129">
        <v>0.22217658360466996</v>
      </c>
      <c r="F14" s="129">
        <v>0.27818711066314117</v>
      </c>
    </row>
    <row r="15" spans="1:6" x14ac:dyDescent="0.2">
      <c r="A15" s="105">
        <v>18.899999999999999</v>
      </c>
      <c r="B15" s="129">
        <v>0.37601912806693455</v>
      </c>
      <c r="C15" s="129">
        <v>0.25019737643158024</v>
      </c>
      <c r="D15" s="130">
        <v>0.24224383494613611</v>
      </c>
      <c r="E15" s="129">
        <v>0.23957569014804814</v>
      </c>
      <c r="F15" s="129">
        <v>0.28526556628966876</v>
      </c>
    </row>
    <row r="16" spans="1:6" x14ac:dyDescent="0.2">
      <c r="A16" s="105">
        <v>21</v>
      </c>
      <c r="B16" s="129">
        <v>0.36359742425950475</v>
      </c>
      <c r="C16" s="129">
        <v>0.25369948380925944</v>
      </c>
      <c r="D16" s="130">
        <v>0.25045875475301521</v>
      </c>
      <c r="E16" s="129">
        <v>0.25877270473754271</v>
      </c>
      <c r="F16" s="129">
        <v>0.36376902653942583</v>
      </c>
    </row>
    <row r="17" spans="1:6" x14ac:dyDescent="0.2">
      <c r="A17" s="105">
        <v>23.1</v>
      </c>
      <c r="B17" s="129">
        <v>0.36807205597634518</v>
      </c>
      <c r="C17" s="129">
        <v>0.28947066663225596</v>
      </c>
      <c r="D17" s="130">
        <v>0.26963394652975048</v>
      </c>
      <c r="E17" s="129">
        <v>0.28830730278166361</v>
      </c>
      <c r="F17" s="129">
        <v>0.36788104229050111</v>
      </c>
    </row>
    <row r="18" spans="1:6" x14ac:dyDescent="0.2">
      <c r="A18" s="105">
        <v>25.2</v>
      </c>
      <c r="B18" s="129">
        <v>0.40164447775869394</v>
      </c>
      <c r="C18" s="129">
        <v>0.31711524383706097</v>
      </c>
      <c r="D18" s="130">
        <v>0.29379162852055485</v>
      </c>
      <c r="E18" s="129">
        <v>0.29730756900146604</v>
      </c>
      <c r="F18" s="129">
        <v>0.36392381149914593</v>
      </c>
    </row>
    <row r="19" spans="1:6" x14ac:dyDescent="0.2">
      <c r="A19" s="105">
        <v>27.3</v>
      </c>
      <c r="B19" s="129">
        <v>0.4883395245022159</v>
      </c>
      <c r="C19" s="129">
        <v>0.33069490655243677</v>
      </c>
      <c r="D19" s="130">
        <v>0.29947479478356703</v>
      </c>
      <c r="E19" s="129">
        <v>0.3337198652020974</v>
      </c>
      <c r="F19" s="129">
        <v>0.45683582421721963</v>
      </c>
    </row>
    <row r="20" spans="1:6" x14ac:dyDescent="0.2">
      <c r="A20" s="105">
        <v>29.4</v>
      </c>
      <c r="B20" s="129">
        <v>0.49847891056396321</v>
      </c>
      <c r="C20" s="129">
        <v>0.33756428302252967</v>
      </c>
      <c r="D20" s="130">
        <v>0.30844090050825673</v>
      </c>
      <c r="E20" s="129">
        <v>0.35676740919901684</v>
      </c>
      <c r="F20" s="129">
        <v>0.46943974426128965</v>
      </c>
    </row>
    <row r="21" spans="1:6" x14ac:dyDescent="0.2">
      <c r="A21" s="105">
        <v>31.5</v>
      </c>
      <c r="B21" s="129">
        <v>0.51686917538913901</v>
      </c>
      <c r="C21" s="129">
        <v>0.37040315396127599</v>
      </c>
      <c r="D21" s="130">
        <v>0.36012378078670432</v>
      </c>
      <c r="E21" s="129">
        <v>0.34621811097669547</v>
      </c>
      <c r="F21" s="129">
        <v>0.44903464667595971</v>
      </c>
    </row>
    <row r="22" spans="1:6" x14ac:dyDescent="0.2">
      <c r="A22" s="105">
        <v>33.6</v>
      </c>
      <c r="B22" s="129">
        <v>0.57442137571171414</v>
      </c>
      <c r="C22" s="129">
        <v>0.37398323663161404</v>
      </c>
      <c r="D22" s="130">
        <v>0.33569704158094038</v>
      </c>
      <c r="E22" s="129">
        <v>0.38858923866446654</v>
      </c>
      <c r="F22" s="129">
        <v>0.48111740921825946</v>
      </c>
    </row>
    <row r="23" spans="1:6" x14ac:dyDescent="0.2">
      <c r="A23" s="105">
        <v>35.700000000000003</v>
      </c>
      <c r="B23" s="129">
        <v>0.57856911042328385</v>
      </c>
      <c r="C23" s="129">
        <v>0.36522607764015702</v>
      </c>
      <c r="D23" s="130">
        <v>0.38312341772946301</v>
      </c>
      <c r="E23" s="129">
        <v>0.39316848989183634</v>
      </c>
      <c r="F23" s="129">
        <v>0.47251564327737205</v>
      </c>
    </row>
    <row r="24" spans="1:6" x14ac:dyDescent="0.2">
      <c r="A24" s="105">
        <v>37.799999999999997</v>
      </c>
      <c r="B24" s="129">
        <v>0.57878762818516383</v>
      </c>
      <c r="C24" s="129">
        <v>0.37715385321908795</v>
      </c>
      <c r="D24" s="130">
        <v>0.40029958749662958</v>
      </c>
      <c r="E24" s="129">
        <v>0.38147834557166077</v>
      </c>
      <c r="F24" s="129">
        <v>0.52657958515824765</v>
      </c>
    </row>
    <row r="25" spans="1:6" x14ac:dyDescent="0.2">
      <c r="A25" s="105">
        <v>39.9</v>
      </c>
      <c r="B25" s="129">
        <v>0.65407638889653841</v>
      </c>
      <c r="C25" s="129">
        <v>0.38230938232888501</v>
      </c>
      <c r="D25" s="130">
        <v>0.3991972438385229</v>
      </c>
      <c r="E25" s="129">
        <v>0.43696234410614249</v>
      </c>
      <c r="F25" s="129">
        <v>0.54195548560174878</v>
      </c>
    </row>
    <row r="26" spans="1:6" x14ac:dyDescent="0.2">
      <c r="A26" s="105">
        <v>42</v>
      </c>
      <c r="B26" s="129">
        <v>0.61407815376076857</v>
      </c>
      <c r="C26" s="129">
        <v>0.39368088389064937</v>
      </c>
      <c r="D26" s="130">
        <v>0.42639618871694973</v>
      </c>
      <c r="E26" s="129">
        <v>0.42313026413087806</v>
      </c>
      <c r="F26" s="129">
        <v>0.54260919545589648</v>
      </c>
    </row>
    <row r="27" spans="1:6" x14ac:dyDescent="0.2">
      <c r="A27" s="105">
        <v>44.1</v>
      </c>
      <c r="B27" s="129">
        <v>0.66598751062207473</v>
      </c>
      <c r="C27" s="129">
        <v>0.39382634373551018</v>
      </c>
      <c r="D27" s="130">
        <v>0.42898400123737895</v>
      </c>
      <c r="E27" s="129">
        <v>0.41054439415717481</v>
      </c>
      <c r="F27" s="129">
        <v>0.60787958818033361</v>
      </c>
    </row>
    <row r="28" spans="1:6" x14ac:dyDescent="0.2">
      <c r="A28" s="105">
        <v>46.2</v>
      </c>
      <c r="B28" s="129">
        <v>0.58859807098635442</v>
      </c>
      <c r="C28" s="129">
        <v>0.4116565400683026</v>
      </c>
      <c r="D28" s="130">
        <v>0.43061861391424294</v>
      </c>
      <c r="E28" s="129">
        <v>0.41954284035996536</v>
      </c>
      <c r="F28" s="129">
        <v>0.6319050374511862</v>
      </c>
    </row>
    <row r="29" spans="1:6" x14ac:dyDescent="0.2">
      <c r="A29" s="105">
        <v>48.3</v>
      </c>
      <c r="B29" s="129">
        <v>0.60477677795619555</v>
      </c>
      <c r="C29" s="129">
        <v>0.39303595312807815</v>
      </c>
      <c r="D29" s="130">
        <v>0.44795176279581822</v>
      </c>
      <c r="E29" s="129">
        <v>0.45652948441277796</v>
      </c>
      <c r="F29" s="129">
        <v>0.60565012386733041</v>
      </c>
    </row>
    <row r="30" spans="1:6" x14ac:dyDescent="0.2">
      <c r="A30" s="105">
        <v>50.4</v>
      </c>
      <c r="B30" s="129">
        <v>0.63711012196964867</v>
      </c>
      <c r="C30" s="129">
        <v>0.46762330508012795</v>
      </c>
      <c r="D30" s="130">
        <v>0.45885838705238052</v>
      </c>
      <c r="E30" s="129">
        <v>0.45602856666138414</v>
      </c>
      <c r="F30" s="129">
        <v>0.61092633566466659</v>
      </c>
    </row>
    <row r="31" spans="1:6" x14ac:dyDescent="0.2">
      <c r="A31" s="105">
        <v>52.5</v>
      </c>
      <c r="B31" s="129">
        <v>0.67363847376253627</v>
      </c>
      <c r="C31" s="129">
        <v>0.42664902886756284</v>
      </c>
      <c r="D31" s="130">
        <v>0.46110016899894973</v>
      </c>
      <c r="E31" s="129">
        <v>0.45554092801255541</v>
      </c>
      <c r="F31" s="129">
        <v>0.64824295415810806</v>
      </c>
    </row>
    <row r="32" spans="1:6" x14ac:dyDescent="0.2">
      <c r="A32" s="105">
        <v>54.6</v>
      </c>
      <c r="B32" s="129">
        <v>0.6786518229690417</v>
      </c>
      <c r="C32" s="129">
        <v>0.44155637060664793</v>
      </c>
      <c r="D32" s="130">
        <v>0.4740861381185017</v>
      </c>
      <c r="E32" s="129">
        <v>0.44921857330794235</v>
      </c>
      <c r="F32" s="129">
        <v>0.67609146640870132</v>
      </c>
    </row>
    <row r="33" spans="1:6" x14ac:dyDescent="0.2">
      <c r="A33" s="105">
        <v>56.7</v>
      </c>
      <c r="B33" s="129">
        <v>0.71389116907013683</v>
      </c>
      <c r="C33" s="129">
        <v>0.46609491743645343</v>
      </c>
      <c r="D33" s="130">
        <v>0.46996015806124164</v>
      </c>
      <c r="E33" s="129">
        <v>0.46684167150984324</v>
      </c>
      <c r="F33" s="129">
        <v>0.64658372860038393</v>
      </c>
    </row>
    <row r="34" spans="1:6" x14ac:dyDescent="0.2">
      <c r="A34" s="105">
        <v>58.8</v>
      </c>
      <c r="B34" s="129">
        <v>0.70221983169394819</v>
      </c>
      <c r="C34" s="129">
        <v>0.42271845233176675</v>
      </c>
      <c r="D34" s="130">
        <v>0.53286260997756452</v>
      </c>
      <c r="E34" s="129">
        <v>0.49068372862004822</v>
      </c>
      <c r="F34" s="129">
        <v>0.69179754615607358</v>
      </c>
    </row>
    <row r="35" spans="1:6" x14ac:dyDescent="0.2">
      <c r="A35" s="105">
        <v>60.9</v>
      </c>
      <c r="B35" s="129">
        <v>0.72961222047280072</v>
      </c>
      <c r="C35" s="129">
        <v>0.42173698288511224</v>
      </c>
      <c r="D35" s="130">
        <v>0.49576591491797106</v>
      </c>
      <c r="E35" s="129">
        <v>0.46804058702477508</v>
      </c>
      <c r="F35" s="129">
        <v>0.75476975791006606</v>
      </c>
    </row>
    <row r="36" spans="1:6" x14ac:dyDescent="0.2">
      <c r="A36" s="105">
        <v>63</v>
      </c>
      <c r="B36" s="129">
        <v>0.71391544943539897</v>
      </c>
      <c r="C36" s="129">
        <v>0.48171768592941788</v>
      </c>
      <c r="D36" s="130">
        <v>0.54681376791392411</v>
      </c>
      <c r="E36" s="129">
        <v>0.49234827551841581</v>
      </c>
      <c r="F36" s="129">
        <v>0.67171628976015407</v>
      </c>
    </row>
    <row r="37" spans="1:6" x14ac:dyDescent="0.2">
      <c r="A37" s="105">
        <v>65.099999999999994</v>
      </c>
      <c r="B37" s="129">
        <v>0.78202226362607408</v>
      </c>
      <c r="C37" s="129">
        <v>0.52350456761289876</v>
      </c>
      <c r="D37" s="130">
        <v>0.55706152170748169</v>
      </c>
      <c r="E37" s="129">
        <v>0.51830093901954721</v>
      </c>
      <c r="F37" s="129">
        <v>0.79552462736832652</v>
      </c>
    </row>
    <row r="38" spans="1:6" x14ac:dyDescent="0.2">
      <c r="A38" s="105">
        <v>67.2</v>
      </c>
      <c r="B38" s="129">
        <v>0.86197097732922923</v>
      </c>
      <c r="C38" s="129">
        <v>0.50456132793518627</v>
      </c>
      <c r="D38" s="130">
        <v>0.44703606893077391</v>
      </c>
      <c r="E38" s="129">
        <v>0.47902426733747983</v>
      </c>
      <c r="F38" s="129">
        <v>0.783243869953824</v>
      </c>
    </row>
    <row r="39" spans="1:6" x14ac:dyDescent="0.2">
      <c r="A39" s="105">
        <v>69.3</v>
      </c>
      <c r="B39" s="129">
        <v>0.75043053692148654</v>
      </c>
      <c r="C39" s="129">
        <v>0.51046483662963837</v>
      </c>
      <c r="D39" s="130">
        <v>0.51003814332741704</v>
      </c>
      <c r="E39" s="129">
        <v>0.49504146114938646</v>
      </c>
      <c r="F39" s="129">
        <v>0.74812328513889348</v>
      </c>
    </row>
    <row r="40" spans="1:6" x14ac:dyDescent="0.2">
      <c r="A40" s="105">
        <v>71.400000000000006</v>
      </c>
      <c r="B40" s="129">
        <v>0.78727705599666253</v>
      </c>
      <c r="C40" s="129">
        <v>0.48332380042939144</v>
      </c>
      <c r="D40" s="130">
        <v>0.53191771599892157</v>
      </c>
      <c r="E40" s="129">
        <v>0.52670575171732403</v>
      </c>
      <c r="F40" s="129">
        <v>0.75512696774932908</v>
      </c>
    </row>
    <row r="41" spans="1:6" x14ac:dyDescent="0.2">
      <c r="A41" s="105">
        <v>73.5</v>
      </c>
      <c r="B41" s="129">
        <v>0.7628512440841605</v>
      </c>
      <c r="C41" s="129">
        <v>0.49294680833405979</v>
      </c>
      <c r="D41" s="130">
        <v>0.55980256454582933</v>
      </c>
      <c r="E41" s="129">
        <v>0.55772904302128568</v>
      </c>
      <c r="F41" s="129">
        <v>0.79935932256962883</v>
      </c>
    </row>
    <row r="42" spans="1:6" x14ac:dyDescent="0.2">
      <c r="A42" s="105">
        <v>75.599999999999994</v>
      </c>
      <c r="B42" s="129">
        <v>0.7693304684577863</v>
      </c>
      <c r="C42" s="129">
        <v>0.48369584041757968</v>
      </c>
      <c r="D42" s="130">
        <v>0.52742173168959294</v>
      </c>
      <c r="E42" s="129">
        <v>0.56627059055747586</v>
      </c>
      <c r="F42" s="129">
        <v>0.79799728045237306</v>
      </c>
    </row>
    <row r="43" spans="1:6" x14ac:dyDescent="0.2">
      <c r="A43" s="105">
        <v>77.7</v>
      </c>
      <c r="B43" s="129">
        <v>0.7311946370307465</v>
      </c>
      <c r="C43" s="129">
        <v>0.50625393709946709</v>
      </c>
      <c r="D43" s="130">
        <v>0.56597775714368415</v>
      </c>
      <c r="E43" s="129">
        <v>0.54936328492622055</v>
      </c>
      <c r="F43" s="129">
        <v>0.7308353499203013</v>
      </c>
    </row>
    <row r="44" spans="1:6" x14ac:dyDescent="0.2">
      <c r="A44" s="105">
        <v>79.8</v>
      </c>
      <c r="B44" s="129">
        <v>0.75687434824372657</v>
      </c>
      <c r="C44" s="129">
        <v>0.53698262270277353</v>
      </c>
      <c r="D44" s="130">
        <v>0.60713314635378546</v>
      </c>
      <c r="E44" s="129">
        <v>0.57717733767949742</v>
      </c>
      <c r="F44" s="129">
        <v>0.76555614263772132</v>
      </c>
    </row>
    <row r="45" spans="1:6" x14ac:dyDescent="0.2">
      <c r="A45" s="105">
        <v>81.900000000000006</v>
      </c>
      <c r="B45" s="129">
        <v>0.77267283185521685</v>
      </c>
      <c r="C45" s="129">
        <v>0.55261047602793822</v>
      </c>
      <c r="D45" s="130">
        <v>0.57000118943880096</v>
      </c>
      <c r="E45" s="129">
        <v>0.56459052069600035</v>
      </c>
      <c r="F45" s="129">
        <v>0.8486630271307346</v>
      </c>
    </row>
    <row r="46" spans="1:6" x14ac:dyDescent="0.2">
      <c r="A46" s="105">
        <v>84</v>
      </c>
      <c r="B46" s="129">
        <v>0.83420615017601496</v>
      </c>
      <c r="C46" s="129">
        <v>0.57731560849884178</v>
      </c>
      <c r="D46" s="130">
        <v>0.57429165066367227</v>
      </c>
      <c r="E46" s="129">
        <v>0.56437578328320559</v>
      </c>
      <c r="F46" s="129">
        <v>0.7649083786718216</v>
      </c>
    </row>
    <row r="47" spans="1:6" x14ac:dyDescent="0.2">
      <c r="A47" s="105">
        <v>86.1</v>
      </c>
      <c r="B47" s="129">
        <v>0.78672546986556624</v>
      </c>
      <c r="C47" s="129">
        <v>0.56255532083973225</v>
      </c>
      <c r="D47" s="130">
        <v>0.59788837703200781</v>
      </c>
      <c r="E47" s="129">
        <v>0.5511593576986118</v>
      </c>
      <c r="F47" s="129">
        <v>0.80702318745451007</v>
      </c>
    </row>
    <row r="48" spans="1:6" x14ac:dyDescent="0.2">
      <c r="A48" s="105">
        <v>88.2</v>
      </c>
      <c r="B48" s="129">
        <v>0.81400790735311335</v>
      </c>
      <c r="C48" s="129">
        <v>0.56195821297671167</v>
      </c>
      <c r="D48" s="130">
        <v>0.5937245815861002</v>
      </c>
      <c r="E48" s="129">
        <v>0.55518231551758968</v>
      </c>
      <c r="F48" s="129">
        <v>0.86614624038083321</v>
      </c>
    </row>
    <row r="49" spans="1:6" x14ac:dyDescent="0.2">
      <c r="A49" s="105">
        <v>90.3</v>
      </c>
      <c r="B49" s="129">
        <v>0.77316892686796712</v>
      </c>
      <c r="C49" s="129">
        <v>0.53387935503989181</v>
      </c>
      <c r="D49" s="130">
        <v>0.58147117249613689</v>
      </c>
      <c r="E49" s="129">
        <v>0.54197978635585475</v>
      </c>
      <c r="F49" s="129">
        <v>0.8628895015893725</v>
      </c>
    </row>
    <row r="50" spans="1:6" x14ac:dyDescent="0.2">
      <c r="A50" s="105">
        <v>92.4</v>
      </c>
      <c r="B50" s="129">
        <v>0.80266113195350119</v>
      </c>
      <c r="C50" s="129">
        <v>0.56107934546877125</v>
      </c>
      <c r="D50" s="130">
        <v>0.6356648710602063</v>
      </c>
      <c r="E50" s="129">
        <v>0.60647246689994094</v>
      </c>
      <c r="F50" s="129">
        <v>0.82988960191861461</v>
      </c>
    </row>
    <row r="51" spans="1:6" x14ac:dyDescent="0.2">
      <c r="A51" s="105">
        <v>94.5</v>
      </c>
      <c r="B51" s="129">
        <v>0.84568260248533533</v>
      </c>
      <c r="C51" s="129">
        <v>0.56778093213203207</v>
      </c>
      <c r="D51" s="130">
        <v>0.59982339949632768</v>
      </c>
      <c r="E51" s="129">
        <v>0.61037008775965351</v>
      </c>
      <c r="F51" s="129">
        <v>0.87601402566275721</v>
      </c>
    </row>
    <row r="52" spans="1:6" x14ac:dyDescent="0.2">
      <c r="A52" s="105">
        <v>96.6</v>
      </c>
      <c r="B52" s="129">
        <v>0.81836218469954192</v>
      </c>
      <c r="C52" s="129">
        <v>0.55905571941332477</v>
      </c>
      <c r="D52" s="130">
        <v>0.61085777019789533</v>
      </c>
      <c r="E52" s="129">
        <v>0.61993729275006493</v>
      </c>
      <c r="F52" s="129">
        <v>0.82884089666110183</v>
      </c>
    </row>
    <row r="53" spans="1:6" x14ac:dyDescent="0.2">
      <c r="A53" s="105">
        <v>98.7</v>
      </c>
      <c r="B53" s="129">
        <v>0.81457484402704561</v>
      </c>
      <c r="C53" s="129">
        <v>0.62860287438622553</v>
      </c>
      <c r="D53" s="130">
        <v>0.67159030807499231</v>
      </c>
      <c r="E53" s="129">
        <v>0.62699452989234572</v>
      </c>
      <c r="F53" s="129">
        <v>0.80953492165559993</v>
      </c>
    </row>
    <row r="54" spans="1:6" x14ac:dyDescent="0.2">
      <c r="A54" s="105">
        <v>100.8</v>
      </c>
      <c r="B54" s="129">
        <v>0.87195467692191886</v>
      </c>
      <c r="C54" s="129">
        <v>0.58540623222381849</v>
      </c>
      <c r="D54" s="130">
        <v>0.62587717974050638</v>
      </c>
      <c r="E54" s="129">
        <v>0.60667687497038181</v>
      </c>
      <c r="F54" s="129">
        <v>0.91818009760275299</v>
      </c>
    </row>
    <row r="55" spans="1:6" x14ac:dyDescent="0.2">
      <c r="A55" s="105">
        <v>102.9</v>
      </c>
      <c r="B55" s="129">
        <v>0.81754289148041592</v>
      </c>
      <c r="C55" s="129">
        <v>0.5705885042264669</v>
      </c>
      <c r="D55" s="130">
        <v>0.6416310184691979</v>
      </c>
      <c r="E55" s="129">
        <v>0.60166555523231668</v>
      </c>
      <c r="F55" s="129">
        <v>0.85778801202247745</v>
      </c>
    </row>
    <row r="56" spans="1:6" x14ac:dyDescent="0.2">
      <c r="A56" s="105">
        <v>105</v>
      </c>
      <c r="B56" s="129">
        <v>0.89321484459762734</v>
      </c>
      <c r="C56" s="129">
        <v>0.6249275149636927</v>
      </c>
      <c r="D56" s="130">
        <v>0.64802459675497781</v>
      </c>
      <c r="E56" s="129">
        <v>0.60149521094248015</v>
      </c>
      <c r="F56" s="129">
        <v>0.94444219743603508</v>
      </c>
    </row>
    <row r="57" spans="1:6" x14ac:dyDescent="0.2">
      <c r="A57" s="105">
        <v>107.1</v>
      </c>
      <c r="B57" s="129">
        <v>0.81294635698872153</v>
      </c>
      <c r="C57" s="129">
        <v>0.65028822033936007</v>
      </c>
      <c r="D57" s="130">
        <v>0.67473429670896146</v>
      </c>
      <c r="E57" s="129">
        <v>0.62748246625545967</v>
      </c>
      <c r="F57" s="129">
        <v>0.9114340661228193</v>
      </c>
    </row>
    <row r="58" spans="1:6" x14ac:dyDescent="0.2">
      <c r="A58" s="105">
        <v>109.2</v>
      </c>
      <c r="B58" s="129">
        <v>0.84812927482051503</v>
      </c>
      <c r="C58" s="129">
        <v>0.64427831600259799</v>
      </c>
      <c r="D58" s="130">
        <v>0.72540422905999136</v>
      </c>
      <c r="E58" s="129">
        <v>0.6251290002721992</v>
      </c>
      <c r="F58" s="129">
        <v>0.91139964957972552</v>
      </c>
    </row>
    <row r="59" spans="1:6" x14ac:dyDescent="0.2">
      <c r="A59" s="105">
        <v>111.3</v>
      </c>
      <c r="B59" s="129">
        <v>0.8087324849502121</v>
      </c>
      <c r="C59" s="129">
        <v>0.6017406598927898</v>
      </c>
      <c r="D59" s="130">
        <v>0.64187354436840061</v>
      </c>
      <c r="E59" s="129">
        <v>0.66831214046612553</v>
      </c>
      <c r="F59" s="129">
        <v>0.97893914274633831</v>
      </c>
    </row>
    <row r="60" spans="1:6" x14ac:dyDescent="0.2">
      <c r="A60" s="105">
        <v>113.4</v>
      </c>
      <c r="B60" s="129">
        <v>0.81255258405042974</v>
      </c>
      <c r="C60" s="129">
        <v>0.66922767977711084</v>
      </c>
      <c r="D60" s="130">
        <v>0.68244279107752881</v>
      </c>
      <c r="E60" s="129">
        <v>0.68764443560107691</v>
      </c>
      <c r="F60" s="129">
        <v>0.88313140328000828</v>
      </c>
    </row>
    <row r="61" spans="1:6" x14ac:dyDescent="0.2">
      <c r="A61" s="105">
        <v>115.5</v>
      </c>
      <c r="B61" s="129">
        <v>0.74741513995717879</v>
      </c>
      <c r="C61" s="129">
        <v>0.70436328687767469</v>
      </c>
      <c r="D61" s="130">
        <v>0.71836479595161928</v>
      </c>
      <c r="E61" s="129">
        <v>0.65658466640885549</v>
      </c>
      <c r="F61" s="129">
        <v>0.94500301935925091</v>
      </c>
    </row>
    <row r="62" spans="1:6" x14ac:dyDescent="0.2">
      <c r="A62" s="105">
        <v>117.6</v>
      </c>
      <c r="B62" s="129">
        <v>0.84440194181846084</v>
      </c>
      <c r="C62" s="129">
        <v>0.62087886242664736</v>
      </c>
      <c r="D62" s="130">
        <v>0.66624823044130654</v>
      </c>
      <c r="E62" s="129">
        <v>0.64771533711085205</v>
      </c>
      <c r="F62" s="129">
        <v>0.89115997121951618</v>
      </c>
    </row>
    <row r="63" spans="1:6" x14ac:dyDescent="0.2">
      <c r="A63" s="105">
        <v>119.7</v>
      </c>
      <c r="B63" s="129">
        <v>0.86776637141204582</v>
      </c>
      <c r="C63" s="129">
        <v>0.67356782586814345</v>
      </c>
      <c r="D63" s="130">
        <v>0.66955332462202399</v>
      </c>
      <c r="E63" s="129">
        <v>0.67909256051389599</v>
      </c>
      <c r="F63" s="129">
        <v>0.94990237724893467</v>
      </c>
    </row>
    <row r="64" spans="1:6" x14ac:dyDescent="0.2">
      <c r="A64" s="105">
        <v>121.8</v>
      </c>
      <c r="B64" s="129">
        <v>0.80166942925665685</v>
      </c>
      <c r="C64" s="129">
        <v>0.60411385478004875</v>
      </c>
      <c r="D64" s="130">
        <v>0.70061675097624765</v>
      </c>
      <c r="E64" s="129">
        <v>0.6781649476762347</v>
      </c>
      <c r="F64" s="129">
        <v>1.0017371036079397</v>
      </c>
    </row>
    <row r="65" spans="1:6" x14ac:dyDescent="0.2">
      <c r="A65" s="105">
        <v>123.9</v>
      </c>
      <c r="B65" s="129">
        <v>0.98919529536024231</v>
      </c>
      <c r="C65" s="129">
        <v>0.61620579720329927</v>
      </c>
      <c r="D65" s="130">
        <v>0.67564682271689247</v>
      </c>
      <c r="E65" s="129">
        <v>0.625473706959781</v>
      </c>
      <c r="F65" s="129">
        <v>0.96903556462491502</v>
      </c>
    </row>
    <row r="66" spans="1:6" x14ac:dyDescent="0.2">
      <c r="A66" s="105">
        <v>126</v>
      </c>
      <c r="B66" s="129">
        <v>0.90203302452410095</v>
      </c>
      <c r="C66" s="129">
        <v>0.65902689261071812</v>
      </c>
      <c r="D66" s="130">
        <v>0.66963830103882616</v>
      </c>
      <c r="E66" s="129">
        <v>0.68681026374351717</v>
      </c>
      <c r="F66" s="129">
        <v>0.92597314789040452</v>
      </c>
    </row>
    <row r="67" spans="1:6" x14ac:dyDescent="0.2">
      <c r="A67" s="105">
        <v>128.1</v>
      </c>
      <c r="B67" s="129">
        <v>0.84676715176027484</v>
      </c>
      <c r="C67" s="129">
        <v>0.68639066758569722</v>
      </c>
      <c r="D67" s="130">
        <v>0.7523458615158839</v>
      </c>
      <c r="E67" s="129">
        <v>0.71934301539751133</v>
      </c>
      <c r="F67" s="129">
        <v>1.0042729143448397</v>
      </c>
    </row>
    <row r="68" spans="1:6" x14ac:dyDescent="0.2">
      <c r="A68" s="105">
        <v>130.19999999999999</v>
      </c>
      <c r="B68" s="129">
        <v>0.9139493187756802</v>
      </c>
      <c r="C68" s="129">
        <v>0.65378887574204714</v>
      </c>
      <c r="D68" s="130">
        <v>0.7434663456654873</v>
      </c>
      <c r="E68" s="129">
        <v>0.68466379216725415</v>
      </c>
      <c r="F68" s="129">
        <v>0.99063674370448951</v>
      </c>
    </row>
    <row r="69" spans="1:6" x14ac:dyDescent="0.2">
      <c r="A69" s="105">
        <v>132.30000000000001</v>
      </c>
      <c r="B69" s="129">
        <v>0.94457726976525158</v>
      </c>
      <c r="C69" s="129">
        <v>0.67869365526731729</v>
      </c>
      <c r="D69" s="130">
        <v>0.73833271854275917</v>
      </c>
      <c r="E69" s="129">
        <v>0.69608970270041703</v>
      </c>
      <c r="F69" s="129">
        <v>1.000142470020009</v>
      </c>
    </row>
    <row r="70" spans="1:6" x14ac:dyDescent="0.2">
      <c r="A70" s="105">
        <v>134.4</v>
      </c>
      <c r="B70" s="129">
        <v>0.90321806424587225</v>
      </c>
      <c r="C70" s="129">
        <v>0.69325703005131734</v>
      </c>
      <c r="D70" s="130">
        <v>0.70794603684787671</v>
      </c>
      <c r="E70" s="129">
        <v>0.70314029140629719</v>
      </c>
      <c r="F70" s="129">
        <v>0.99021396078092805</v>
      </c>
    </row>
    <row r="71" spans="1:6" x14ac:dyDescent="0.2">
      <c r="A71" s="105">
        <v>136.5</v>
      </c>
      <c r="B71" s="129">
        <v>0.89267902152206025</v>
      </c>
      <c r="C71" s="129">
        <v>0.65825930422668699</v>
      </c>
      <c r="D71" s="130">
        <v>0.78078443696649991</v>
      </c>
      <c r="E71" s="129">
        <v>0.72454163450839992</v>
      </c>
      <c r="F71" s="129">
        <v>0.95782419761740689</v>
      </c>
    </row>
    <row r="72" spans="1:6" x14ac:dyDescent="0.2">
      <c r="A72" s="105">
        <v>138.6</v>
      </c>
      <c r="B72" s="129">
        <v>0.93448732752540953</v>
      </c>
      <c r="C72" s="129">
        <v>0.6899882493501226</v>
      </c>
      <c r="D72" s="130">
        <v>0.72741408469626123</v>
      </c>
      <c r="E72" s="129">
        <v>0.66096303165354664</v>
      </c>
      <c r="F72" s="129">
        <v>0.98610602997577945</v>
      </c>
    </row>
    <row r="73" spans="1:6" x14ac:dyDescent="0.2">
      <c r="A73" s="105">
        <v>140.69999999999999</v>
      </c>
      <c r="B73" s="129">
        <v>0.92654535784945835</v>
      </c>
      <c r="C73" s="129">
        <v>0.71436847429147743</v>
      </c>
      <c r="D73" s="130">
        <v>0.81679203867772188</v>
      </c>
      <c r="E73" s="129">
        <v>0.64162287416648855</v>
      </c>
      <c r="F73" s="129">
        <v>0.96939962569884586</v>
      </c>
    </row>
    <row r="74" spans="1:6" x14ac:dyDescent="0.2">
      <c r="A74" s="105">
        <v>142.80000000000001</v>
      </c>
      <c r="B74" s="129">
        <v>0.88860601148714391</v>
      </c>
      <c r="C74" s="129">
        <v>0.70798816771126383</v>
      </c>
      <c r="D74" s="130">
        <v>0.80502774256952314</v>
      </c>
      <c r="E74" s="129">
        <v>0.69853835208505732</v>
      </c>
      <c r="F74" s="129">
        <v>1.0482640897424702</v>
      </c>
    </row>
    <row r="75" spans="1:6" x14ac:dyDescent="0.2">
      <c r="A75" s="105">
        <v>144.9</v>
      </c>
      <c r="B75" s="129">
        <v>0.97318523290137859</v>
      </c>
      <c r="C75" s="129">
        <v>0.69149435778875268</v>
      </c>
      <c r="D75" s="130">
        <v>0.74678540348318767</v>
      </c>
      <c r="E75" s="129">
        <v>0.71144872012637772</v>
      </c>
      <c r="F75" s="129">
        <v>1.01086902755597</v>
      </c>
    </row>
    <row r="76" spans="1:6" x14ac:dyDescent="0.2">
      <c r="A76" s="105">
        <v>147</v>
      </c>
      <c r="B76" s="129">
        <v>0.94136143809153161</v>
      </c>
      <c r="C76" s="129">
        <v>0.74630889727536021</v>
      </c>
      <c r="D76" s="130">
        <v>0.70052197063900701</v>
      </c>
      <c r="E76" s="129">
        <v>0.69229003886881635</v>
      </c>
      <c r="F76" s="129">
        <v>0.9847230248884894</v>
      </c>
    </row>
    <row r="77" spans="1:6" x14ac:dyDescent="0.2">
      <c r="A77" s="105">
        <v>149.1</v>
      </c>
      <c r="B77" s="129">
        <v>0.84274531286224452</v>
      </c>
      <c r="C77" s="129">
        <v>0.69801730154122477</v>
      </c>
      <c r="D77" s="130">
        <v>0.77520473396489187</v>
      </c>
      <c r="E77" s="129">
        <v>0.74595840855564888</v>
      </c>
      <c r="F77" s="129">
        <v>0.9857998678920783</v>
      </c>
    </row>
    <row r="78" spans="1:6" x14ac:dyDescent="0.2">
      <c r="A78" s="105">
        <v>151.19999999999999</v>
      </c>
      <c r="B78" s="129">
        <v>0.97990622629253987</v>
      </c>
      <c r="C78" s="129">
        <v>0.73668720696463774</v>
      </c>
      <c r="D78" s="130">
        <v>0.77247227957805009</v>
      </c>
      <c r="E78" s="129">
        <v>0.77283389818008985</v>
      </c>
      <c r="F78" s="129">
        <v>1.0201568051012591</v>
      </c>
    </row>
    <row r="79" spans="1:6" x14ac:dyDescent="0.2">
      <c r="A79" s="105">
        <v>153.30000000000001</v>
      </c>
      <c r="B79" s="129">
        <v>0.85450009878219058</v>
      </c>
      <c r="C79" s="129">
        <v>0.70357573882275926</v>
      </c>
      <c r="D79" s="130">
        <v>0.77269311506791538</v>
      </c>
      <c r="E79" s="129">
        <v>0.72349450731417297</v>
      </c>
      <c r="F79" s="129">
        <v>0.92957897486275853</v>
      </c>
    </row>
    <row r="80" spans="1:6" x14ac:dyDescent="0.2">
      <c r="A80" s="105">
        <v>155.4</v>
      </c>
      <c r="B80" s="129">
        <v>0.87671532337054825</v>
      </c>
      <c r="C80" s="129">
        <v>0.70966559578086896</v>
      </c>
      <c r="D80" s="130">
        <v>0.7285095462490746</v>
      </c>
      <c r="E80" s="129">
        <v>0.68557699961653984</v>
      </c>
      <c r="F80" s="129">
        <v>0.994544227180024</v>
      </c>
    </row>
    <row r="81" spans="1:6" x14ac:dyDescent="0.2">
      <c r="A81" s="105">
        <v>157.5</v>
      </c>
      <c r="B81" s="129">
        <v>0.89775468062332719</v>
      </c>
      <c r="C81" s="129">
        <v>0.70919070462250478</v>
      </c>
      <c r="D81" s="130">
        <v>0.80870029729062265</v>
      </c>
      <c r="E81" s="129">
        <v>0.83170149494678691</v>
      </c>
      <c r="F81" s="129">
        <v>1.0546614834036554</v>
      </c>
    </row>
    <row r="82" spans="1:6" x14ac:dyDescent="0.2">
      <c r="A82" s="105">
        <v>159.6</v>
      </c>
      <c r="B82" s="129">
        <v>0.96370691879033243</v>
      </c>
      <c r="C82" s="129">
        <v>0.71666547134979575</v>
      </c>
      <c r="D82" s="130">
        <v>0.81349821499058528</v>
      </c>
      <c r="E82" s="129">
        <v>0.76344964134253956</v>
      </c>
      <c r="F82" s="129">
        <v>1.0278111497028559</v>
      </c>
    </row>
    <row r="83" spans="1:6" x14ac:dyDescent="0.2">
      <c r="A83" s="105">
        <v>161.69999999999999</v>
      </c>
      <c r="B83" s="129">
        <v>0.84606068780639254</v>
      </c>
      <c r="C83" s="129">
        <v>0.70681853766564129</v>
      </c>
      <c r="D83" s="130">
        <v>0.81178364714944629</v>
      </c>
      <c r="E83" s="129">
        <v>0.75455408484285658</v>
      </c>
      <c r="F83" s="129">
        <v>0.95716768478336856</v>
      </c>
    </row>
    <row r="84" spans="1:6" x14ac:dyDescent="0.2">
      <c r="A84" s="105">
        <v>163.80000000000001</v>
      </c>
      <c r="B84" s="129">
        <v>0.91897755786240687</v>
      </c>
      <c r="C84" s="129">
        <v>0.75307825580637533</v>
      </c>
      <c r="D84" s="130">
        <v>0.77955532322328791</v>
      </c>
      <c r="E84" s="129">
        <v>0.72633012014968101</v>
      </c>
      <c r="F84" s="129">
        <v>0.93657573522534709</v>
      </c>
    </row>
    <row r="85" spans="1:6" x14ac:dyDescent="0.2">
      <c r="A85" s="105">
        <v>165.9</v>
      </c>
      <c r="B85" s="129">
        <v>0.92436990508867045</v>
      </c>
      <c r="C85" s="129">
        <v>0.69874661992014342</v>
      </c>
      <c r="D85" s="130">
        <v>0.77827640845400514</v>
      </c>
      <c r="E85" s="129">
        <v>0.73410474970781525</v>
      </c>
      <c r="F85" s="129">
        <v>0.98449624828704341</v>
      </c>
    </row>
    <row r="86" spans="1:6" x14ac:dyDescent="0.2">
      <c r="A86" s="105">
        <v>168</v>
      </c>
      <c r="B86" s="129">
        <v>0.81215085738115644</v>
      </c>
      <c r="C86" s="129">
        <v>0.76888840162211392</v>
      </c>
      <c r="D86" s="130">
        <v>0.76598306021583795</v>
      </c>
      <c r="E86" s="129">
        <v>0.71926942094692958</v>
      </c>
      <c r="F86" s="129">
        <v>0.97929568874359552</v>
      </c>
    </row>
    <row r="87" spans="1:6" x14ac:dyDescent="0.2">
      <c r="A87" s="105">
        <v>170.1</v>
      </c>
      <c r="B87" s="129">
        <v>0.85067058883679503</v>
      </c>
      <c r="C87" s="129">
        <v>0.77854678143745304</v>
      </c>
      <c r="D87" s="130">
        <v>0.81426144935571187</v>
      </c>
      <c r="E87" s="129">
        <v>0.75204913867437928</v>
      </c>
      <c r="F87" s="129">
        <v>0.9811397716369844</v>
      </c>
    </row>
    <row r="88" spans="1:6" x14ac:dyDescent="0.2">
      <c r="A88" s="105">
        <v>172.2</v>
      </c>
      <c r="B88" s="129">
        <v>1.0191539180659916</v>
      </c>
      <c r="C88" s="129">
        <v>0.76319512895255637</v>
      </c>
      <c r="D88" s="130">
        <v>0.82250731918301789</v>
      </c>
      <c r="E88" s="129">
        <v>0.72600036023816517</v>
      </c>
      <c r="F88" s="129">
        <v>1.0063799444779997</v>
      </c>
    </row>
    <row r="89" spans="1:6" x14ac:dyDescent="0.2">
      <c r="A89" s="105">
        <v>174.3</v>
      </c>
      <c r="B89" s="129">
        <v>0.94096192349280283</v>
      </c>
      <c r="C89" s="129">
        <v>0.76560952090041079</v>
      </c>
      <c r="D89" s="130">
        <v>0.73888267315489708</v>
      </c>
      <c r="E89" s="129">
        <v>0.79866115859855535</v>
      </c>
      <c r="F89" s="129">
        <v>1.0829522076107247</v>
      </c>
    </row>
    <row r="90" spans="1:6" x14ac:dyDescent="0.2">
      <c r="A90" s="105">
        <v>176.4</v>
      </c>
      <c r="B90" s="129">
        <v>0.85179015980664874</v>
      </c>
      <c r="C90" s="129">
        <v>0.82839178355915621</v>
      </c>
      <c r="D90" s="130">
        <v>0.86984176918698319</v>
      </c>
      <c r="E90" s="129">
        <v>0.76934704299267065</v>
      </c>
      <c r="F90" s="129">
        <v>0.94764498795483032</v>
      </c>
    </row>
    <row r="91" spans="1:6" x14ac:dyDescent="0.2">
      <c r="A91" s="105">
        <v>178.5</v>
      </c>
      <c r="B91" s="129">
        <v>0.98280589612143943</v>
      </c>
      <c r="C91" s="129">
        <v>0.77163337778379537</v>
      </c>
      <c r="D91" s="130">
        <v>0.76857647463770251</v>
      </c>
      <c r="E91" s="129">
        <v>0.80921554363498849</v>
      </c>
      <c r="F91" s="129">
        <v>1.0208520631065665</v>
      </c>
    </row>
    <row r="92" spans="1:6" x14ac:dyDescent="0.2">
      <c r="A92" s="105">
        <v>180.6</v>
      </c>
      <c r="B92" s="129">
        <v>0.99946689982487535</v>
      </c>
      <c r="C92" s="129">
        <v>0.7834111221579102</v>
      </c>
      <c r="D92" s="130">
        <v>0.83167884439109563</v>
      </c>
      <c r="E92" s="129">
        <v>0.71936828483027349</v>
      </c>
      <c r="F92" s="129">
        <v>0.95148814210488564</v>
      </c>
    </row>
    <row r="93" spans="1:6" x14ac:dyDescent="0.2">
      <c r="A93" s="105">
        <v>182.7</v>
      </c>
      <c r="B93" s="129">
        <v>0.97772554517232757</v>
      </c>
      <c r="C93" s="129">
        <v>0.79773730394055742</v>
      </c>
      <c r="D93" s="130">
        <v>0.7937713692246593</v>
      </c>
      <c r="E93" s="129">
        <v>0.73901854311216175</v>
      </c>
      <c r="F93" s="129">
        <v>1.0721094321185034</v>
      </c>
    </row>
    <row r="94" spans="1:6" x14ac:dyDescent="0.2">
      <c r="A94" s="105">
        <v>184.8</v>
      </c>
      <c r="B94" s="129">
        <v>0.93130096058188727</v>
      </c>
      <c r="C94" s="129">
        <v>0.84240241251715686</v>
      </c>
      <c r="D94" s="130">
        <v>0.7740903970544657</v>
      </c>
      <c r="E94" s="129">
        <v>0.76483563457636927</v>
      </c>
      <c r="F94" s="129">
        <v>1.0471647119455076</v>
      </c>
    </row>
    <row r="95" spans="1:6" x14ac:dyDescent="0.2">
      <c r="A95" s="105">
        <v>186.9</v>
      </c>
      <c r="B95" s="129">
        <v>1.0411359197650354</v>
      </c>
      <c r="C95" s="129">
        <v>0.82587636359829752</v>
      </c>
      <c r="D95" s="130">
        <v>0.75604578424284574</v>
      </c>
      <c r="E95" s="129">
        <v>0.81357279881155808</v>
      </c>
      <c r="F95" s="129">
        <v>1.115243083368775</v>
      </c>
    </row>
    <row r="96" spans="1:6" x14ac:dyDescent="0.2">
      <c r="A96" s="105">
        <v>189</v>
      </c>
      <c r="B96" s="129">
        <v>0.93210187075343964</v>
      </c>
      <c r="C96" s="129">
        <v>0.79683077728542639</v>
      </c>
      <c r="D96" s="130">
        <v>0.8288794829226025</v>
      </c>
      <c r="E96" s="129">
        <v>0.74429207458517077</v>
      </c>
      <c r="F96" s="129">
        <v>1.024630374446823</v>
      </c>
    </row>
    <row r="97" spans="1:6" x14ac:dyDescent="0.2">
      <c r="A97" s="105">
        <v>191.1</v>
      </c>
      <c r="B97" s="129">
        <v>1.0222009831753087</v>
      </c>
      <c r="C97" s="129">
        <v>0.86443560885457338</v>
      </c>
      <c r="D97" s="130">
        <v>0.92491832681950648</v>
      </c>
      <c r="E97" s="129">
        <v>0.81372400056769056</v>
      </c>
      <c r="F97" s="129">
        <v>0.93911491685170623</v>
      </c>
    </row>
    <row r="98" spans="1:6" x14ac:dyDescent="0.2">
      <c r="A98" s="105">
        <v>193.2</v>
      </c>
      <c r="B98" s="129">
        <v>1.035308403441259</v>
      </c>
      <c r="C98" s="129">
        <v>0.75720097727617475</v>
      </c>
      <c r="D98" s="130">
        <v>0.83174376370628111</v>
      </c>
      <c r="E98" s="129">
        <v>0.82378594726309529</v>
      </c>
      <c r="F98" s="129">
        <v>1.0437027280688349</v>
      </c>
    </row>
    <row r="99" spans="1:6" x14ac:dyDescent="0.2">
      <c r="A99" s="105">
        <v>195.3</v>
      </c>
      <c r="B99" s="129">
        <v>1.0894297697572619</v>
      </c>
      <c r="C99" s="129">
        <v>0.8068410766041143</v>
      </c>
      <c r="D99" s="130">
        <v>0.87225655108853273</v>
      </c>
      <c r="E99" s="129">
        <v>0.82460731591374614</v>
      </c>
      <c r="F99" s="129">
        <v>1.0194227909948921</v>
      </c>
    </row>
    <row r="100" spans="1:6" x14ac:dyDescent="0.2">
      <c r="A100" s="105">
        <v>197.4</v>
      </c>
      <c r="B100" s="129">
        <v>1.0370688880797803</v>
      </c>
      <c r="C100" s="129">
        <v>0.77636224463609882</v>
      </c>
      <c r="D100" s="130">
        <v>0.83272086425921577</v>
      </c>
      <c r="E100" s="129">
        <v>0.89403644196496279</v>
      </c>
      <c r="F100" s="129">
        <v>0.98885197676550962</v>
      </c>
    </row>
    <row r="101" spans="1:6" x14ac:dyDescent="0.2">
      <c r="A101" s="105">
        <v>199.5</v>
      </c>
      <c r="B101" s="129">
        <v>0.88235776941204414</v>
      </c>
      <c r="C101" s="129">
        <v>0.73297247402297672</v>
      </c>
      <c r="D101" s="130">
        <v>0.85143779578964607</v>
      </c>
      <c r="E101" s="129">
        <v>0.76646988939155514</v>
      </c>
      <c r="F101" s="129">
        <v>0.96425433741919708</v>
      </c>
    </row>
    <row r="102" spans="1:6" x14ac:dyDescent="0.2">
      <c r="A102" s="105">
        <v>201.6</v>
      </c>
      <c r="B102" s="129">
        <v>1.0233700576892868</v>
      </c>
      <c r="C102" s="129">
        <v>0.86454954301218045</v>
      </c>
      <c r="D102" s="130">
        <v>0.84710125161762051</v>
      </c>
      <c r="E102" s="129">
        <v>0.91764241782570544</v>
      </c>
      <c r="F102" s="129">
        <v>1.018874857215804</v>
      </c>
    </row>
    <row r="103" spans="1:6" x14ac:dyDescent="0.2">
      <c r="A103" s="105">
        <v>203.7</v>
      </c>
      <c r="B103" s="129">
        <v>1.0582815257677258</v>
      </c>
      <c r="C103" s="129">
        <v>0.80724407988109737</v>
      </c>
      <c r="D103" s="130">
        <v>0.83105932507012348</v>
      </c>
      <c r="E103" s="129">
        <v>0.82310340344246835</v>
      </c>
      <c r="F103" s="129">
        <v>1.1021085722212525</v>
      </c>
    </row>
    <row r="104" spans="1:6" x14ac:dyDescent="0.2">
      <c r="A104" s="105">
        <v>205.8</v>
      </c>
      <c r="B104" s="129">
        <v>1.0706608778753914</v>
      </c>
      <c r="C104" s="129">
        <v>0.81666929322941806</v>
      </c>
      <c r="D104" s="130">
        <v>0.80274935925870672</v>
      </c>
      <c r="E104" s="129">
        <v>0.87443590059001153</v>
      </c>
      <c r="F104" s="129">
        <v>1.0080745731957255</v>
      </c>
    </row>
    <row r="105" spans="1:6" x14ac:dyDescent="0.2">
      <c r="A105" s="105">
        <v>207.9</v>
      </c>
      <c r="B105" s="129">
        <v>0.95428093750435294</v>
      </c>
      <c r="C105" s="129">
        <v>0.84635036413847609</v>
      </c>
      <c r="D105" s="130">
        <v>0.9052426321256416</v>
      </c>
      <c r="E105" s="129">
        <v>0.84838583183375271</v>
      </c>
      <c r="F105" s="129">
        <v>1.0004176359198718</v>
      </c>
    </row>
    <row r="106" spans="1:6" x14ac:dyDescent="0.2">
      <c r="A106" s="105">
        <v>210</v>
      </c>
      <c r="B106" s="129">
        <v>1.0399538611263188</v>
      </c>
      <c r="C106" s="129">
        <v>0.89448408005402957</v>
      </c>
      <c r="D106" s="130">
        <v>0.85174156946934287</v>
      </c>
      <c r="E106" s="129">
        <v>0.83775775907533789</v>
      </c>
      <c r="F106" s="129">
        <v>1.039224577062049</v>
      </c>
    </row>
    <row r="107" spans="1:6" x14ac:dyDescent="0.2">
      <c r="A107" s="105">
        <v>212.1</v>
      </c>
      <c r="B107" s="129">
        <v>1.0054241874610381</v>
      </c>
      <c r="C107" s="129">
        <v>0.8580758507706675</v>
      </c>
      <c r="D107" s="130">
        <v>0.83013075447540619</v>
      </c>
      <c r="E107" s="129">
        <v>0.8976193165055375</v>
      </c>
      <c r="F107" s="129">
        <v>1.1197155686783704</v>
      </c>
    </row>
    <row r="108" spans="1:6" x14ac:dyDescent="0.2">
      <c r="A108" s="105">
        <v>214.2</v>
      </c>
      <c r="B108" s="129">
        <v>1.1469012110087802</v>
      </c>
      <c r="C108" s="129">
        <v>0.92919788184558227</v>
      </c>
      <c r="D108" s="130">
        <v>0.82999862583934558</v>
      </c>
      <c r="E108" s="129">
        <v>0.81740878153142171</v>
      </c>
      <c r="F108" s="129">
        <v>1.0469947690368848</v>
      </c>
    </row>
    <row r="109" spans="1:6" x14ac:dyDescent="0.2">
      <c r="A109" s="105">
        <v>216.3</v>
      </c>
      <c r="B109" s="129">
        <v>1.0208925390670174</v>
      </c>
      <c r="C109" s="129">
        <v>0.77861105389919405</v>
      </c>
      <c r="D109" s="130">
        <v>0.88746088407050316</v>
      </c>
      <c r="E109" s="129">
        <v>0.80584380408708711</v>
      </c>
      <c r="F109" s="129">
        <v>1.0052100267388617</v>
      </c>
    </row>
    <row r="110" spans="1:6" x14ac:dyDescent="0.2">
      <c r="A110" s="105">
        <v>218.4</v>
      </c>
      <c r="B110" s="129">
        <v>1.0570238383000496</v>
      </c>
      <c r="C110" s="129">
        <v>0.80090451903024662</v>
      </c>
      <c r="D110" s="130">
        <v>0.98033277072214764</v>
      </c>
      <c r="E110" s="129">
        <v>0.87010824798394903</v>
      </c>
      <c r="F110" s="129">
        <v>1.0200024690890521</v>
      </c>
    </row>
    <row r="111" spans="1:6" x14ac:dyDescent="0.2">
      <c r="A111" s="105">
        <v>220.5</v>
      </c>
      <c r="B111" s="129">
        <v>0.9438719025789295</v>
      </c>
      <c r="C111" s="129">
        <v>0.80064902830355988</v>
      </c>
      <c r="D111" s="130">
        <v>0.88972986026475198</v>
      </c>
      <c r="E111" s="129">
        <v>0.83595714310980029</v>
      </c>
      <c r="F111" s="129">
        <v>1.0899998748329403</v>
      </c>
    </row>
    <row r="112" spans="1:6" x14ac:dyDescent="0.2">
      <c r="A112" s="105">
        <v>222.6</v>
      </c>
      <c r="B112" s="129">
        <v>1.0098157804807144</v>
      </c>
      <c r="C112" s="129">
        <v>0.80696664111781125</v>
      </c>
      <c r="D112" s="130">
        <v>0.89110810524977735</v>
      </c>
      <c r="E112" s="129">
        <v>0.79043705012212129</v>
      </c>
      <c r="F112" s="129">
        <v>1.0170564365381565</v>
      </c>
    </row>
    <row r="113" spans="1:6" x14ac:dyDescent="0.2">
      <c r="A113" s="105">
        <v>224.7</v>
      </c>
      <c r="B113" s="129">
        <v>0.96934955338099482</v>
      </c>
      <c r="C113" s="129">
        <v>0.80402912814565131</v>
      </c>
      <c r="D113" s="130">
        <v>0.84910321116096954</v>
      </c>
      <c r="E113" s="129">
        <v>0.77381303339935648</v>
      </c>
      <c r="F113" s="129">
        <v>1.0021101256099438</v>
      </c>
    </row>
    <row r="114" spans="1:6" x14ac:dyDescent="0.2">
      <c r="A114" s="105">
        <v>226.8</v>
      </c>
      <c r="B114" s="129">
        <v>1.0049244339944425</v>
      </c>
      <c r="C114" s="129">
        <v>0.76181133964954195</v>
      </c>
      <c r="D114" s="130">
        <v>0.8882951966150564</v>
      </c>
      <c r="E114" s="129">
        <v>0.88174583451038979</v>
      </c>
      <c r="F114" s="129">
        <v>1.0423243969007556</v>
      </c>
    </row>
    <row r="115" spans="1:6" x14ac:dyDescent="0.2">
      <c r="A115" s="105">
        <v>228.9</v>
      </c>
      <c r="B115" s="129">
        <v>1.0361111246418906</v>
      </c>
      <c r="C115" s="129">
        <v>0.84640857329884622</v>
      </c>
      <c r="D115" s="130">
        <v>0.78642513611593035</v>
      </c>
      <c r="E115" s="129">
        <v>0.78997998375083145</v>
      </c>
      <c r="F115" s="129">
        <v>0.98426871905252244</v>
      </c>
    </row>
    <row r="116" spans="1:6" x14ac:dyDescent="0.2">
      <c r="A116" s="105">
        <v>231</v>
      </c>
      <c r="B116" s="129">
        <v>0.9062879422887633</v>
      </c>
      <c r="C116" s="129">
        <v>1.0089953110738581</v>
      </c>
      <c r="D116" s="130">
        <v>0.85414050519222784</v>
      </c>
      <c r="E116" s="129">
        <v>0.85956719373656532</v>
      </c>
      <c r="F116" s="129">
        <v>0.9104867013619613</v>
      </c>
    </row>
    <row r="117" spans="1:6" x14ac:dyDescent="0.2">
      <c r="A117" s="105">
        <v>233.1</v>
      </c>
      <c r="B117" s="129">
        <v>0.84152500075771675</v>
      </c>
      <c r="C117" s="129">
        <v>0.87138104363394264</v>
      </c>
      <c r="D117" s="130">
        <v>0.87704028194933137</v>
      </c>
      <c r="E117" s="129">
        <v>0.8233276488298904</v>
      </c>
      <c r="F117" s="129">
        <v>0.99367761288756795</v>
      </c>
    </row>
    <row r="118" spans="1:6" x14ac:dyDescent="0.2">
      <c r="A118" s="105">
        <v>235.2</v>
      </c>
      <c r="B118" s="129">
        <v>0.97104841850006096</v>
      </c>
      <c r="C118" s="129">
        <v>0.91840443553955975</v>
      </c>
      <c r="D118" s="130">
        <v>0.88912629056646098</v>
      </c>
      <c r="E118" s="129">
        <v>0.83463725361203489</v>
      </c>
      <c r="F118" s="129">
        <v>1.059266313290931</v>
      </c>
    </row>
    <row r="119" spans="1:6" x14ac:dyDescent="0.2">
      <c r="A119" s="105">
        <v>237.3</v>
      </c>
      <c r="B119" s="129">
        <v>0.91847150434319225</v>
      </c>
      <c r="C119" s="129">
        <v>0.85650021904592921</v>
      </c>
      <c r="D119" s="130">
        <v>0.84979926215957502</v>
      </c>
      <c r="E119" s="129">
        <v>0.85470742351887619</v>
      </c>
      <c r="F119" s="129">
        <v>0.92635437325871572</v>
      </c>
    </row>
    <row r="120" spans="1:6" x14ac:dyDescent="0.2">
      <c r="A120" s="105">
        <v>239.4</v>
      </c>
      <c r="B120" s="129">
        <v>0.87129251444812927</v>
      </c>
      <c r="C120" s="129">
        <v>0.96001785294972442</v>
      </c>
      <c r="D120" s="130">
        <v>0.87803181038491562</v>
      </c>
      <c r="E120" s="129">
        <v>0.87052195153129608</v>
      </c>
      <c r="F120" s="129">
        <v>1.0576125439764448</v>
      </c>
    </row>
    <row r="121" spans="1:6" x14ac:dyDescent="0.2">
      <c r="A121" s="105">
        <v>241.5</v>
      </c>
      <c r="B121" s="129">
        <v>1.0018306436400832</v>
      </c>
      <c r="C121" s="129">
        <v>0.89379343082456397</v>
      </c>
      <c r="D121" s="130">
        <v>0.93019557558109844</v>
      </c>
      <c r="E121" s="129">
        <v>0.86185088939638266</v>
      </c>
      <c r="F121" s="129">
        <v>1.0273879793066079</v>
      </c>
    </row>
    <row r="122" spans="1:6" x14ac:dyDescent="0.2">
      <c r="A122" s="105">
        <v>243.6</v>
      </c>
      <c r="B122" s="129">
        <v>1.0485409215411154</v>
      </c>
      <c r="C122" s="129">
        <v>0.92868587639855893</v>
      </c>
      <c r="D122" s="130">
        <v>0.86805324272766826</v>
      </c>
      <c r="E122" s="129">
        <v>0.88539547044722666</v>
      </c>
      <c r="F122" s="129">
        <v>1.0586040273962565</v>
      </c>
    </row>
    <row r="123" spans="1:6" x14ac:dyDescent="0.2">
      <c r="A123" s="105">
        <v>245.7</v>
      </c>
      <c r="B123" s="129">
        <v>1.0055064299774985</v>
      </c>
      <c r="C123" s="129">
        <v>0.91670208698641709</v>
      </c>
      <c r="D123" s="130">
        <v>0.90127966940805926</v>
      </c>
      <c r="E123" s="129">
        <v>0.79752767666001467</v>
      </c>
      <c r="F123" s="129">
        <v>1.0593609173221021</v>
      </c>
    </row>
    <row r="124" spans="1:6" x14ac:dyDescent="0.2">
      <c r="A124" s="105">
        <v>247.8</v>
      </c>
      <c r="B124" s="129">
        <v>1.0034056752419216</v>
      </c>
      <c r="C124" s="129">
        <v>0.96698663213826774</v>
      </c>
      <c r="D124" s="130">
        <v>0.88428082934584917</v>
      </c>
      <c r="E124" s="129">
        <v>0.87649457736642056</v>
      </c>
      <c r="F124" s="129">
        <v>1.0424200386470488</v>
      </c>
    </row>
    <row r="125" spans="1:6" x14ac:dyDescent="0.2">
      <c r="A125" s="105">
        <v>249.9</v>
      </c>
      <c r="B125" s="129">
        <v>0.91709409463442548</v>
      </c>
      <c r="C125" s="129">
        <v>0.91762843946548844</v>
      </c>
      <c r="D125" s="130">
        <v>0.92280110090364731</v>
      </c>
      <c r="E125" s="129">
        <v>0.85451604438910012</v>
      </c>
      <c r="F125" s="129">
        <v>1.0496023606583009</v>
      </c>
    </row>
    <row r="126" spans="1:6" x14ac:dyDescent="0.2">
      <c r="A126" s="105">
        <v>252</v>
      </c>
      <c r="B126" s="129">
        <v>1.0082460550254935</v>
      </c>
      <c r="C126" s="129">
        <v>0.89838676833096653</v>
      </c>
      <c r="D126" s="130">
        <v>0.81911044423480928</v>
      </c>
      <c r="E126" s="129">
        <v>0.91196441661258842</v>
      </c>
      <c r="F126" s="129">
        <v>0.9895558552141297</v>
      </c>
    </row>
    <row r="127" spans="1:6" x14ac:dyDescent="0.2">
      <c r="A127" s="105">
        <v>254.1</v>
      </c>
      <c r="B127" s="129">
        <v>0.90154853540885838</v>
      </c>
      <c r="C127" s="129">
        <v>0.92711857345317117</v>
      </c>
      <c r="D127" s="130">
        <v>0.90567435812187502</v>
      </c>
      <c r="E127" s="129">
        <v>0.91475494702229376</v>
      </c>
      <c r="F127" s="129">
        <v>1.0005735549478452</v>
      </c>
    </row>
    <row r="128" spans="1:6" x14ac:dyDescent="0.2">
      <c r="A128" s="105">
        <v>256.2</v>
      </c>
      <c r="B128" s="129">
        <v>0.9584204565799993</v>
      </c>
      <c r="C128" s="129">
        <v>0.90946597913984062</v>
      </c>
      <c r="D128" s="130">
        <v>0.93721196588874522</v>
      </c>
      <c r="E128" s="129">
        <v>0.92973682334026997</v>
      </c>
      <c r="F128" s="129">
        <v>1.1087627716871722</v>
      </c>
    </row>
    <row r="129" spans="1:6" x14ac:dyDescent="0.2">
      <c r="A129" s="105">
        <v>258.3</v>
      </c>
      <c r="B129" s="129">
        <v>0.99118730362252183</v>
      </c>
      <c r="C129" s="129">
        <v>0.83970764845768464</v>
      </c>
      <c r="D129" s="130">
        <v>0.96696869392248275</v>
      </c>
      <c r="E129" s="129">
        <v>0.80484480658734903</v>
      </c>
      <c r="F129" s="129">
        <v>1.040587730388056</v>
      </c>
    </row>
    <row r="130" spans="1:6" x14ac:dyDescent="0.2">
      <c r="A130" s="105">
        <v>260.39999999999998</v>
      </c>
      <c r="B130" s="129">
        <v>1.0386059577697158</v>
      </c>
      <c r="C130" s="129">
        <v>0.8894638645687879</v>
      </c>
      <c r="D130" s="130">
        <v>0.89724235006455455</v>
      </c>
      <c r="E130" s="129">
        <v>0.90718629372209902</v>
      </c>
      <c r="F130" s="129">
        <v>1.0768871421239166</v>
      </c>
    </row>
    <row r="131" spans="1:6" x14ac:dyDescent="0.2">
      <c r="A131" s="105">
        <v>262.5</v>
      </c>
      <c r="B131" s="129">
        <v>0.93701989436466404</v>
      </c>
      <c r="C131" s="129">
        <v>0.95541711341734459</v>
      </c>
      <c r="D131" s="130">
        <v>0.91177275482014397</v>
      </c>
      <c r="E131" s="129">
        <v>0.84421778760649524</v>
      </c>
      <c r="F131" s="129">
        <v>1.0232590465982121</v>
      </c>
    </row>
    <row r="132" spans="1:6" x14ac:dyDescent="0.2">
      <c r="A132" s="105">
        <v>264.60000000000002</v>
      </c>
      <c r="B132" s="129">
        <v>1.1245782057215825</v>
      </c>
      <c r="C132" s="129">
        <v>1.0228727593569031</v>
      </c>
      <c r="D132" s="130">
        <v>0.86010986563008052</v>
      </c>
      <c r="E132" s="129">
        <v>0.90572476610165542</v>
      </c>
      <c r="F132" s="129">
        <v>1.0619837740761213</v>
      </c>
    </row>
    <row r="133" spans="1:6" x14ac:dyDescent="0.2">
      <c r="A133" s="105">
        <v>266.7</v>
      </c>
      <c r="B133" s="129">
        <v>0.95098336829955599</v>
      </c>
      <c r="C133" s="129">
        <v>0.86217356590040872</v>
      </c>
      <c r="D133" s="130">
        <v>0.88310079408989417</v>
      </c>
      <c r="E133" s="129">
        <v>0.88370672482002199</v>
      </c>
      <c r="F133" s="129">
        <v>0.94349782703995955</v>
      </c>
    </row>
    <row r="134" spans="1:6" x14ac:dyDescent="0.2">
      <c r="A134" s="105">
        <v>268.8</v>
      </c>
      <c r="B134" s="129">
        <v>0.97597756925892831</v>
      </c>
      <c r="C134" s="129">
        <v>0.97900829700560343</v>
      </c>
      <c r="D134" s="130">
        <v>0.91181007506557343</v>
      </c>
      <c r="E134" s="129">
        <v>0.89075948937647143</v>
      </c>
      <c r="F134" s="129">
        <v>1.0192536871135396</v>
      </c>
    </row>
    <row r="135" spans="1:6" x14ac:dyDescent="0.2">
      <c r="A135" s="105">
        <v>270.89999999999998</v>
      </c>
      <c r="B135" s="129">
        <v>1.0728151765588658</v>
      </c>
      <c r="C135" s="129">
        <v>0.83259908138513927</v>
      </c>
      <c r="D135" s="130">
        <v>0.98543452485085015</v>
      </c>
      <c r="E135" s="129">
        <v>0.90222951037297161</v>
      </c>
      <c r="F135" s="129">
        <v>1.0184073947823487</v>
      </c>
    </row>
    <row r="136" spans="1:6" x14ac:dyDescent="0.2">
      <c r="A136" s="105">
        <v>273</v>
      </c>
      <c r="B136" s="129">
        <v>1.0732382220435148</v>
      </c>
      <c r="C136" s="129">
        <v>0.95819346747010592</v>
      </c>
      <c r="D136" s="130">
        <v>0.86979940343767703</v>
      </c>
      <c r="E136" s="129">
        <v>0.84424090642848293</v>
      </c>
      <c r="F136" s="129">
        <v>0.99029191434266728</v>
      </c>
    </row>
    <row r="137" spans="1:6" x14ac:dyDescent="0.2">
      <c r="A137" s="105">
        <v>275.10000000000002</v>
      </c>
      <c r="B137" s="129">
        <v>0.9277215009187294</v>
      </c>
      <c r="C137" s="129">
        <v>0.85890948664968347</v>
      </c>
      <c r="D137" s="130">
        <v>0.91582845696317972</v>
      </c>
      <c r="E137" s="129">
        <v>0.9733376288452682</v>
      </c>
      <c r="F137" s="129">
        <v>1.0036339185435557</v>
      </c>
    </row>
    <row r="138" spans="1:6" x14ac:dyDescent="0.2">
      <c r="A138" s="105">
        <v>277.2</v>
      </c>
      <c r="B138" s="129">
        <v>0.92255946620135276</v>
      </c>
      <c r="C138" s="129">
        <v>0.91038937707805812</v>
      </c>
      <c r="D138" s="130">
        <v>0.94596708746433777</v>
      </c>
      <c r="E138" s="129">
        <v>0.88796670595763416</v>
      </c>
      <c r="F138" s="129">
        <v>1.0627265718574004</v>
      </c>
    </row>
    <row r="139" spans="1:6" x14ac:dyDescent="0.2">
      <c r="A139" s="105">
        <v>279.3</v>
      </c>
      <c r="B139" s="129">
        <v>1.0988631186079305</v>
      </c>
      <c r="C139" s="129">
        <v>0.92222548404433724</v>
      </c>
      <c r="D139" s="130">
        <v>0.91732219378483826</v>
      </c>
      <c r="E139" s="129">
        <v>0.8755050050920975</v>
      </c>
      <c r="F139" s="129">
        <v>1.1012253652314499</v>
      </c>
    </row>
    <row r="140" spans="1:6" x14ac:dyDescent="0.2">
      <c r="A140" s="105">
        <v>281.39999999999998</v>
      </c>
      <c r="B140" s="129">
        <v>1.093473606086359</v>
      </c>
      <c r="C140" s="129">
        <v>0.97356904117623233</v>
      </c>
      <c r="D140" s="130">
        <v>0.89103398568922265</v>
      </c>
      <c r="E140" s="129">
        <v>0.89454711671435838</v>
      </c>
      <c r="F140" s="129">
        <v>1.0623226239094208</v>
      </c>
    </row>
    <row r="141" spans="1:6" x14ac:dyDescent="0.2">
      <c r="A141" s="105">
        <v>283.5</v>
      </c>
      <c r="B141" s="129">
        <v>1.054175636474022</v>
      </c>
      <c r="C141" s="129">
        <v>0.92984419302032673</v>
      </c>
      <c r="D141" s="130">
        <v>0.95456024156435004</v>
      </c>
      <c r="E141" s="129">
        <v>0.9478487031899574</v>
      </c>
      <c r="F141" s="129">
        <v>0.98578103138191631</v>
      </c>
    </row>
    <row r="142" spans="1:6" x14ac:dyDescent="0.2">
      <c r="A142" s="105">
        <v>285.60000000000002</v>
      </c>
      <c r="B142" s="129">
        <v>0.98440227055144358</v>
      </c>
      <c r="C142" s="129">
        <v>0.88464819779769377</v>
      </c>
      <c r="D142" s="130">
        <v>0.85917773833741706</v>
      </c>
      <c r="E142" s="129">
        <v>0.93880075501911697</v>
      </c>
      <c r="F142" s="129">
        <v>1.073597226606249</v>
      </c>
    </row>
    <row r="143" spans="1:6" x14ac:dyDescent="0.2">
      <c r="A143" s="105">
        <v>287.7</v>
      </c>
      <c r="B143" s="129">
        <v>0.92055601829319456</v>
      </c>
      <c r="C143" s="129">
        <v>0.920245773033327</v>
      </c>
      <c r="D143" s="130">
        <v>0.90070774771087914</v>
      </c>
      <c r="E143" s="129">
        <v>0.87972104336284163</v>
      </c>
      <c r="F143" s="129">
        <v>0.95041089721891625</v>
      </c>
    </row>
    <row r="144" spans="1:6" x14ac:dyDescent="0.2">
      <c r="A144" s="105">
        <v>289.8</v>
      </c>
      <c r="B144" s="129">
        <v>0.93727385846781808</v>
      </c>
      <c r="C144" s="129">
        <v>0.95991715744546191</v>
      </c>
      <c r="D144" s="130">
        <v>0.92132633150070853</v>
      </c>
      <c r="E144" s="129">
        <v>0.91517385247384475</v>
      </c>
      <c r="F144" s="129">
        <v>0.98345503275653079</v>
      </c>
    </row>
    <row r="145" spans="1:6" x14ac:dyDescent="0.2">
      <c r="A145" s="105">
        <v>291.89999999999998</v>
      </c>
      <c r="B145" s="129">
        <v>0.91944281267144068</v>
      </c>
      <c r="C145" s="129">
        <v>0.95527520140728395</v>
      </c>
      <c r="D145" s="130">
        <v>0.9161660979617583</v>
      </c>
      <c r="E145" s="129">
        <v>0.92663889189465265</v>
      </c>
      <c r="F145" s="129">
        <v>1.0545601623332954</v>
      </c>
    </row>
    <row r="146" spans="1:6" x14ac:dyDescent="0.2">
      <c r="A146" s="105">
        <v>294</v>
      </c>
      <c r="B146" s="129">
        <v>1.0516682041699608</v>
      </c>
      <c r="C146" s="129">
        <v>0.84631828762439354</v>
      </c>
      <c r="D146" s="130">
        <v>0.91469089455654029</v>
      </c>
      <c r="E146" s="129">
        <v>0.87026369587742403</v>
      </c>
      <c r="F146" s="129">
        <v>1.0609736990343421</v>
      </c>
    </row>
    <row r="147" spans="1:6" x14ac:dyDescent="0.2">
      <c r="A147" s="105">
        <v>296.10000000000002</v>
      </c>
      <c r="B147" s="129">
        <v>0.97863983683997091</v>
      </c>
      <c r="C147" s="129">
        <v>0.89737698268707611</v>
      </c>
      <c r="D147" s="130">
        <v>0.94331569259448889</v>
      </c>
      <c r="E147" s="129">
        <v>0.9629757372656661</v>
      </c>
      <c r="F147" s="129">
        <v>0.99011126174995034</v>
      </c>
    </row>
    <row r="148" spans="1:6" x14ac:dyDescent="0.2">
      <c r="A148" s="105">
        <v>298.2</v>
      </c>
      <c r="B148" s="129">
        <v>1.0610382414542807</v>
      </c>
      <c r="C148" s="129">
        <v>0.99304569263089126</v>
      </c>
      <c r="D148" s="130">
        <v>0.98260688656451323</v>
      </c>
      <c r="E148" s="129">
        <v>0.92701147134838002</v>
      </c>
      <c r="F148" s="129">
        <v>1.0763342851328999</v>
      </c>
    </row>
    <row r="149" spans="1:6" x14ac:dyDescent="0.2">
      <c r="A149" s="105">
        <v>300.3</v>
      </c>
      <c r="B149" s="129">
        <v>1.0267751274102703</v>
      </c>
      <c r="C149" s="129">
        <v>1.0119861445316944</v>
      </c>
      <c r="D149" s="130">
        <v>0.92250462897393704</v>
      </c>
      <c r="E149" s="129">
        <v>0.9778389084836494</v>
      </c>
      <c r="F149" s="129">
        <v>1.076847751726105</v>
      </c>
    </row>
    <row r="150" spans="1:6" x14ac:dyDescent="0.2">
      <c r="A150" s="105">
        <v>302.39999999999998</v>
      </c>
      <c r="B150" s="129">
        <v>0.82338017524668949</v>
      </c>
      <c r="C150" s="129">
        <v>0.95077148858176941</v>
      </c>
      <c r="D150" s="130">
        <v>0.89378122069563248</v>
      </c>
      <c r="E150" s="129">
        <v>0.92998412015717247</v>
      </c>
      <c r="F150" s="129">
        <v>0.98358768733451774</v>
      </c>
    </row>
    <row r="151" spans="1:6" x14ac:dyDescent="0.2">
      <c r="A151" s="105">
        <v>304.5</v>
      </c>
      <c r="B151" s="129">
        <v>1.0061804704953923</v>
      </c>
      <c r="C151" s="129">
        <v>0.99783770329902977</v>
      </c>
      <c r="D151" s="130">
        <v>0.98270387964772843</v>
      </c>
      <c r="E151" s="129">
        <v>0.9015433216300035</v>
      </c>
      <c r="F151" s="129">
        <v>0.98224016356137012</v>
      </c>
    </row>
    <row r="152" spans="1:6" x14ac:dyDescent="0.2">
      <c r="A152" s="105">
        <v>306.60000000000002</v>
      </c>
      <c r="B152" s="129">
        <v>1.0576476402336938</v>
      </c>
      <c r="C152" s="129">
        <v>0.86177877768908784</v>
      </c>
      <c r="D152" s="130">
        <v>1.0631501152191096</v>
      </c>
      <c r="E152" s="129">
        <v>0.92958767793971631</v>
      </c>
      <c r="F152" s="129">
        <v>1.0422945736677627</v>
      </c>
    </row>
    <row r="153" spans="1:6" x14ac:dyDescent="0.2">
      <c r="A153" s="105">
        <v>308.7</v>
      </c>
      <c r="B153" s="129">
        <v>0.99822342584479473</v>
      </c>
      <c r="C153" s="129">
        <v>0.95285020406679766</v>
      </c>
      <c r="D153" s="130">
        <v>0.93540215594428355</v>
      </c>
      <c r="E153" s="129">
        <v>0.94023461102179839</v>
      </c>
      <c r="F153" s="129">
        <v>1.0748820081978263</v>
      </c>
    </row>
    <row r="154" spans="1:6" x14ac:dyDescent="0.2">
      <c r="A154" s="105">
        <v>310.8</v>
      </c>
      <c r="B154" s="129">
        <v>0.92381535392202008</v>
      </c>
      <c r="C154" s="129">
        <v>0.96911566521664916</v>
      </c>
      <c r="D154" s="130">
        <v>0.92394530775161576</v>
      </c>
      <c r="E154" s="129">
        <v>0.87071645876165094</v>
      </c>
      <c r="F154" s="129">
        <v>1.0107177909907177</v>
      </c>
    </row>
    <row r="155" spans="1:6" x14ac:dyDescent="0.2">
      <c r="A155" s="105">
        <v>312.89999999999998</v>
      </c>
      <c r="B155" s="129">
        <v>0.90628181563344645</v>
      </c>
      <c r="C155" s="129">
        <v>1.0550147632095077</v>
      </c>
      <c r="D155" s="130">
        <v>0.97228328709870837</v>
      </c>
      <c r="E155" s="129">
        <v>0.98153203025462199</v>
      </c>
      <c r="F155" s="129">
        <v>1.0234869335575869</v>
      </c>
    </row>
    <row r="156" spans="1:6" x14ac:dyDescent="0.2">
      <c r="A156" s="105">
        <v>315</v>
      </c>
      <c r="B156" s="129">
        <v>0.93460206165175774</v>
      </c>
      <c r="C156" s="129">
        <v>0.97616415950983737</v>
      </c>
      <c r="D156" s="130">
        <v>0.95153284306579489</v>
      </c>
      <c r="E156" s="129">
        <v>0.95143034860236353</v>
      </c>
      <c r="F156" s="129">
        <v>0.98529256552671907</v>
      </c>
    </row>
    <row r="157" spans="1:6" x14ac:dyDescent="0.2">
      <c r="A157" s="105">
        <v>317.10000000000002</v>
      </c>
      <c r="B157" s="129">
        <v>1.0032563545873339</v>
      </c>
      <c r="C157" s="129">
        <v>0.95556442747173664</v>
      </c>
      <c r="D157" s="130">
        <v>0.89774351567067057</v>
      </c>
      <c r="E157" s="129">
        <v>0.95699087870750688</v>
      </c>
      <c r="F157" s="129">
        <v>1.0633871055752957</v>
      </c>
    </row>
    <row r="158" spans="1:6" x14ac:dyDescent="0.2">
      <c r="A158" s="105">
        <v>319.2</v>
      </c>
      <c r="B158" s="129">
        <v>0.82219349586561252</v>
      </c>
      <c r="C158" s="129">
        <v>1.002988799481529</v>
      </c>
      <c r="D158" s="130">
        <v>1.0279190735535495</v>
      </c>
      <c r="E158" s="129">
        <v>0.92126850715733832</v>
      </c>
      <c r="F158" s="129">
        <v>1.0041346675029628</v>
      </c>
    </row>
    <row r="159" spans="1:6" x14ac:dyDescent="0.2">
      <c r="A159" s="105">
        <v>321.3</v>
      </c>
      <c r="B159" s="129">
        <v>1.0870809644620334</v>
      </c>
      <c r="C159" s="129">
        <v>1.0024321907973157</v>
      </c>
      <c r="D159" s="130">
        <v>0.95036006728771472</v>
      </c>
      <c r="E159" s="129">
        <v>0.91508243055706329</v>
      </c>
      <c r="F159" s="129">
        <v>0.92955486543523436</v>
      </c>
    </row>
    <row r="160" spans="1:6" x14ac:dyDescent="0.2">
      <c r="A160" s="105">
        <v>323.39999999999998</v>
      </c>
      <c r="B160" s="129">
        <v>0.99322548245904341</v>
      </c>
      <c r="C160" s="129">
        <v>0.85261287099421446</v>
      </c>
      <c r="D160" s="130">
        <v>1.0085353428379451</v>
      </c>
      <c r="E160" s="129">
        <v>0.89712426206327944</v>
      </c>
      <c r="F160" s="129">
        <v>1.0650735177904265</v>
      </c>
    </row>
    <row r="161" spans="1:6" x14ac:dyDescent="0.2">
      <c r="A161" s="105">
        <v>325.5</v>
      </c>
      <c r="B161" s="129">
        <v>0.94241960098001454</v>
      </c>
      <c r="C161" s="129">
        <v>1.0812288877386693</v>
      </c>
      <c r="D161" s="130">
        <v>0.90867769489729777</v>
      </c>
      <c r="E161" s="129">
        <v>0.89859805326021525</v>
      </c>
      <c r="F161" s="129">
        <v>0.95189219951643189</v>
      </c>
    </row>
    <row r="162" spans="1:6" x14ac:dyDescent="0.2">
      <c r="A162" s="105">
        <v>327.60000000000002</v>
      </c>
      <c r="B162" s="129">
        <v>0.98933734906736137</v>
      </c>
      <c r="C162" s="129">
        <v>1.0120703592463027</v>
      </c>
      <c r="D162" s="130">
        <v>0.97675926003088065</v>
      </c>
      <c r="E162" s="129">
        <v>0.87522123877854019</v>
      </c>
      <c r="F162" s="129">
        <v>1.0033985794747331</v>
      </c>
    </row>
    <row r="163" spans="1:6" x14ac:dyDescent="0.2">
      <c r="A163" s="105">
        <v>329.7</v>
      </c>
      <c r="B163" s="129">
        <v>1.0983576100161154</v>
      </c>
      <c r="C163" s="129">
        <v>0.91921215024842773</v>
      </c>
      <c r="D163" s="130">
        <v>0.97154340725925814</v>
      </c>
      <c r="E163" s="129">
        <v>0.91710560165145649</v>
      </c>
      <c r="F163" s="129">
        <v>1.0213217973621884</v>
      </c>
    </row>
    <row r="164" spans="1:6" x14ac:dyDescent="0.2">
      <c r="A164" s="105">
        <v>331.8</v>
      </c>
      <c r="B164" s="129">
        <v>1.0965080800838922</v>
      </c>
      <c r="C164" s="129">
        <v>0.97134195749082863</v>
      </c>
      <c r="D164" s="130">
        <v>0.93382185232969639</v>
      </c>
      <c r="E164" s="129">
        <v>0.89874092711633136</v>
      </c>
      <c r="F164" s="129">
        <v>1.0421011563619336</v>
      </c>
    </row>
    <row r="165" spans="1:6" x14ac:dyDescent="0.2">
      <c r="A165" s="105">
        <v>333.9</v>
      </c>
      <c r="B165" s="129">
        <v>0.99715885881133759</v>
      </c>
      <c r="C165" s="129">
        <v>0.96840009866577392</v>
      </c>
      <c r="D165" s="130">
        <v>0.88289751908587943</v>
      </c>
      <c r="E165" s="129">
        <v>1.0024238584225915</v>
      </c>
      <c r="F165" s="129">
        <v>1.006393180811505</v>
      </c>
    </row>
    <row r="166" spans="1:6" x14ac:dyDescent="0.2">
      <c r="A166" s="105">
        <v>336</v>
      </c>
      <c r="B166" s="129">
        <v>0.79300333021821723</v>
      </c>
      <c r="C166" s="129">
        <v>0.97336024348382333</v>
      </c>
      <c r="D166" s="130">
        <v>0.98490129826702844</v>
      </c>
      <c r="E166" s="129">
        <v>1.0047234356309589</v>
      </c>
      <c r="F166" s="129">
        <v>1.0117300550527604</v>
      </c>
    </row>
    <row r="167" spans="1:6" x14ac:dyDescent="0.2">
      <c r="A167" s="105">
        <v>338.1</v>
      </c>
      <c r="B167" s="129">
        <v>1.0094485282537558</v>
      </c>
      <c r="C167" s="129">
        <v>0.88761152610655536</v>
      </c>
      <c r="D167" s="130">
        <v>1.0278336954368119</v>
      </c>
      <c r="E167" s="129">
        <v>0.96675064309173109</v>
      </c>
      <c r="F167" s="129">
        <v>0.94967535963625316</v>
      </c>
    </row>
    <row r="168" spans="1:6" x14ac:dyDescent="0.2">
      <c r="A168" s="105">
        <v>340.2</v>
      </c>
      <c r="B168" s="129">
        <v>1.1207552415834163</v>
      </c>
      <c r="C168" s="129">
        <v>0.97632986737427474</v>
      </c>
      <c r="D168" s="130">
        <v>0.88768458329525002</v>
      </c>
      <c r="E168" s="129">
        <v>0.94526117800562459</v>
      </c>
      <c r="F168" s="129">
        <v>0.94570510075218417</v>
      </c>
    </row>
    <row r="169" spans="1:6" x14ac:dyDescent="0.2">
      <c r="A169" s="105">
        <v>342.3</v>
      </c>
      <c r="B169" s="129">
        <v>1.0140297835401046</v>
      </c>
      <c r="C169" s="129">
        <v>1.047537099994359</v>
      </c>
      <c r="D169" s="130">
        <v>0.94302403595845441</v>
      </c>
      <c r="E169" s="129">
        <v>0.91488396819304296</v>
      </c>
      <c r="F169" s="129">
        <v>0.9948720907391394</v>
      </c>
    </row>
    <row r="170" spans="1:6" x14ac:dyDescent="0.2">
      <c r="A170" s="105">
        <v>344.4</v>
      </c>
      <c r="B170" s="129">
        <v>1.0687436868264062</v>
      </c>
      <c r="C170" s="129">
        <v>1.0866980908468862</v>
      </c>
      <c r="D170" s="130">
        <v>1.0106045780856965</v>
      </c>
      <c r="E170" s="129">
        <v>0.9511728050013788</v>
      </c>
      <c r="F170" s="129">
        <v>1.1390282528735023</v>
      </c>
    </row>
    <row r="171" spans="1:6" x14ac:dyDescent="0.2">
      <c r="A171" s="105">
        <v>346.5</v>
      </c>
      <c r="B171" s="129">
        <v>0.96277599402688763</v>
      </c>
      <c r="C171" s="129">
        <v>0.95399295997933187</v>
      </c>
      <c r="D171" s="130">
        <v>1.035479191707982</v>
      </c>
      <c r="E171" s="129">
        <v>0.93889640035260669</v>
      </c>
      <c r="F171" s="129">
        <v>0.97952193475067684</v>
      </c>
    </row>
    <row r="172" spans="1:6" x14ac:dyDescent="0.2">
      <c r="A172" s="105">
        <v>348.6</v>
      </c>
      <c r="B172" s="129">
        <v>1.0061422629012209</v>
      </c>
      <c r="C172" s="129">
        <v>1.2347843967381877</v>
      </c>
      <c r="D172" s="130">
        <v>0.89361471401489034</v>
      </c>
      <c r="E172" s="129">
        <v>0.93085801295162762</v>
      </c>
      <c r="F172" s="129">
        <v>1.0273357357744604</v>
      </c>
    </row>
    <row r="173" spans="1:6" x14ac:dyDescent="0.2">
      <c r="A173" s="105">
        <v>350.7</v>
      </c>
      <c r="B173" s="129">
        <v>0.96274380876117704</v>
      </c>
      <c r="C173" s="129">
        <v>1.0521204875190029</v>
      </c>
      <c r="D173" s="130">
        <v>0.9738052993273163</v>
      </c>
      <c r="E173" s="129">
        <v>0.9338009404891765</v>
      </c>
      <c r="F173" s="129">
        <v>0.93755040426814218</v>
      </c>
    </row>
    <row r="174" spans="1:6" x14ac:dyDescent="0.2">
      <c r="A174" s="105">
        <v>352.8</v>
      </c>
      <c r="B174" s="129">
        <v>1.0639778024485718</v>
      </c>
      <c r="C174" s="129">
        <v>1.2141829745699984</v>
      </c>
      <c r="D174" s="130">
        <v>0.92858809283378163</v>
      </c>
      <c r="E174" s="129">
        <v>0.90681685340222695</v>
      </c>
      <c r="F174" s="129">
        <v>1.0775971161692126</v>
      </c>
    </row>
    <row r="175" spans="1:6" x14ac:dyDescent="0.2">
      <c r="A175" s="105">
        <v>354.9</v>
      </c>
      <c r="B175" s="129">
        <v>0.93479562122372928</v>
      </c>
      <c r="C175" s="129">
        <v>1.1276530245776026</v>
      </c>
      <c r="D175" s="130">
        <v>0.9813242811118198</v>
      </c>
      <c r="E175" s="129">
        <v>0.92544349653158553</v>
      </c>
      <c r="F175" s="129">
        <v>0.97190628731286155</v>
      </c>
    </row>
    <row r="176" spans="1:6" x14ac:dyDescent="0.2">
      <c r="A176" s="105">
        <v>357</v>
      </c>
      <c r="B176" s="129">
        <v>0.97113038120648376</v>
      </c>
      <c r="C176" s="129">
        <v>1.2145010573099195</v>
      </c>
      <c r="D176" s="130">
        <v>0.93308191461388179</v>
      </c>
      <c r="E176" s="129">
        <v>0.99545919572209662</v>
      </c>
      <c r="F176" s="129">
        <v>1.0248024933556519</v>
      </c>
    </row>
    <row r="177" spans="1:6" x14ac:dyDescent="0.2">
      <c r="A177" s="105">
        <v>359.1</v>
      </c>
      <c r="B177" s="129">
        <v>0.92817364795763468</v>
      </c>
      <c r="C177" s="129">
        <v>1.1422584815811994</v>
      </c>
      <c r="D177" s="130">
        <v>0.9632583247997768</v>
      </c>
      <c r="E177" s="129">
        <v>0.92205930889924892</v>
      </c>
      <c r="F177" s="129">
        <v>1.0032400033936189</v>
      </c>
    </row>
    <row r="178" spans="1:6" x14ac:dyDescent="0.2">
      <c r="A178" s="105">
        <v>361.2</v>
      </c>
      <c r="B178" s="129">
        <v>0.84446322674264362</v>
      </c>
      <c r="C178" s="129">
        <v>1.1058647656436982</v>
      </c>
      <c r="D178" s="130">
        <v>0.97231686663518635</v>
      </c>
      <c r="E178" s="129">
        <v>0.9915546268344384</v>
      </c>
      <c r="F178" s="129">
        <v>0.95378830275314896</v>
      </c>
    </row>
    <row r="179" spans="1:6" x14ac:dyDescent="0.2">
      <c r="A179" s="105">
        <v>363.3</v>
      </c>
      <c r="B179" s="129">
        <v>0.91151014226966542</v>
      </c>
      <c r="C179" s="129">
        <v>1.1795399061581717</v>
      </c>
      <c r="D179" s="130">
        <v>0.96877722329608007</v>
      </c>
      <c r="E179" s="129">
        <v>0.91243813911068394</v>
      </c>
      <c r="F179" s="129">
        <v>0.90577623952234143</v>
      </c>
    </row>
    <row r="180" spans="1:6" x14ac:dyDescent="0.2">
      <c r="A180" s="105">
        <v>365.4</v>
      </c>
      <c r="B180" s="129">
        <v>0.87232394377871447</v>
      </c>
      <c r="C180" s="129">
        <v>1.2109631084715362</v>
      </c>
      <c r="D180" s="130">
        <v>0.94797268634270671</v>
      </c>
      <c r="E180" s="129">
        <v>0.94963573692418712</v>
      </c>
      <c r="F180" s="129">
        <v>0.93846198777945478</v>
      </c>
    </row>
    <row r="181" spans="1:6" x14ac:dyDescent="0.2">
      <c r="A181" s="105">
        <v>367.5</v>
      </c>
      <c r="B181" s="129">
        <v>0.83928542340152057</v>
      </c>
      <c r="C181" s="129">
        <v>1.1014308889404165</v>
      </c>
      <c r="D181" s="130">
        <v>1.0115871158148968</v>
      </c>
      <c r="E181" s="129">
        <v>0.99427882742097595</v>
      </c>
      <c r="F181" s="129">
        <v>0.97901874687895341</v>
      </c>
    </row>
    <row r="182" spans="1:6" x14ac:dyDescent="0.2">
      <c r="A182" s="105">
        <v>369.6</v>
      </c>
      <c r="B182" s="129">
        <v>0.99959581410136034</v>
      </c>
      <c r="C182" s="129">
        <v>1.1385186974118122</v>
      </c>
      <c r="D182" s="130">
        <v>0.89979413808648623</v>
      </c>
      <c r="E182" s="129">
        <v>0.97218436632070548</v>
      </c>
      <c r="F182" s="129">
        <v>1.0006346716564354</v>
      </c>
    </row>
    <row r="183" spans="1:6" x14ac:dyDescent="0.2">
      <c r="A183" s="105">
        <v>371.7</v>
      </c>
      <c r="B183" s="129">
        <v>0.84600395877468115</v>
      </c>
      <c r="C183" s="129">
        <v>1.0758063945258882</v>
      </c>
      <c r="D183" s="130">
        <v>0.99513995748315853</v>
      </c>
      <c r="E183" s="129">
        <v>0.98149793318628675</v>
      </c>
      <c r="F183" s="129">
        <v>0.92786693826441413</v>
      </c>
    </row>
    <row r="184" spans="1:6" x14ac:dyDescent="0.2">
      <c r="A184" s="105">
        <v>373.8</v>
      </c>
      <c r="B184" s="129">
        <v>1.0171349251105934</v>
      </c>
      <c r="C184" s="129">
        <v>1.2806679438444055</v>
      </c>
      <c r="D184" s="130">
        <v>1.0115632025520365</v>
      </c>
      <c r="E184" s="129">
        <v>1.0111494365927622</v>
      </c>
      <c r="F184" s="129">
        <v>0.99248685050003338</v>
      </c>
    </row>
    <row r="185" spans="1:6" x14ac:dyDescent="0.2">
      <c r="A185" s="105">
        <v>375.9</v>
      </c>
      <c r="B185" s="129">
        <v>0.95393287065002208</v>
      </c>
      <c r="C185" s="129">
        <v>1.0222684383488019</v>
      </c>
      <c r="D185" s="130">
        <v>0.9549863042174298</v>
      </c>
      <c r="E185" s="129">
        <v>0.95620988169889998</v>
      </c>
      <c r="F185" s="129">
        <v>1.000273308633844</v>
      </c>
    </row>
    <row r="186" spans="1:6" x14ac:dyDescent="0.2">
      <c r="A186" s="105">
        <v>378</v>
      </c>
      <c r="B186" s="129">
        <v>0.95526571152680373</v>
      </c>
      <c r="C186" s="129">
        <v>1.1146167767036141</v>
      </c>
      <c r="D186" s="130">
        <v>0.98455439986571791</v>
      </c>
      <c r="E186" s="129">
        <v>0.91997491405604559</v>
      </c>
      <c r="F186" s="129">
        <v>1.015616225372463</v>
      </c>
    </row>
    <row r="187" spans="1:6" x14ac:dyDescent="0.2">
      <c r="A187" s="105">
        <v>380.1</v>
      </c>
      <c r="B187" s="129">
        <v>0.73207432018493446</v>
      </c>
      <c r="C187" s="129">
        <v>0.94810391715185494</v>
      </c>
      <c r="D187" s="130">
        <v>1.0048885209045488</v>
      </c>
      <c r="E187" s="129">
        <v>0.92649808453494509</v>
      </c>
      <c r="F187" s="129">
        <v>1.019313748034917</v>
      </c>
    </row>
    <row r="188" spans="1:6" x14ac:dyDescent="0.2">
      <c r="A188" s="105">
        <v>382.2</v>
      </c>
      <c r="B188" s="129">
        <v>1.0263392478306237</v>
      </c>
      <c r="C188" s="129">
        <v>1.0836999627301405</v>
      </c>
      <c r="D188" s="130">
        <v>1.0053630097703623</v>
      </c>
      <c r="E188" s="129">
        <v>1.0161467271373048</v>
      </c>
      <c r="F188" s="129">
        <v>1.058191947912217</v>
      </c>
    </row>
    <row r="189" spans="1:6" x14ac:dyDescent="0.2">
      <c r="A189" s="105">
        <v>384.3</v>
      </c>
      <c r="B189" s="129">
        <v>0.91273651444819892</v>
      </c>
      <c r="C189" s="129">
        <v>1.1126449476262386</v>
      </c>
      <c r="D189" s="130">
        <v>1.0331258461431565</v>
      </c>
      <c r="E189" s="129">
        <v>0.90115393190411919</v>
      </c>
      <c r="F189" s="129">
        <v>0.94326948955882206</v>
      </c>
    </row>
    <row r="190" spans="1:6" x14ac:dyDescent="0.2">
      <c r="A190" s="105">
        <v>386.4</v>
      </c>
      <c r="B190" s="129">
        <v>0.94209999083553286</v>
      </c>
      <c r="C190" s="129">
        <v>1.0506125144126786</v>
      </c>
      <c r="D190" s="130">
        <v>0.98291475995991306</v>
      </c>
      <c r="E190" s="129">
        <v>1.0166056782594908</v>
      </c>
      <c r="F190" s="129">
        <v>0.88705540524972382</v>
      </c>
    </row>
    <row r="191" spans="1:6" x14ac:dyDescent="0.2">
      <c r="A191" s="105">
        <v>388.5</v>
      </c>
      <c r="B191" s="129">
        <v>1.0868539834194344</v>
      </c>
      <c r="C191" s="129">
        <v>1.0584106793303301</v>
      </c>
      <c r="D191" s="130">
        <v>0.97953342579166469</v>
      </c>
      <c r="E191" s="129">
        <v>0.93560504209404427</v>
      </c>
      <c r="F191" s="129">
        <v>1.0235253919357923</v>
      </c>
    </row>
    <row r="192" spans="1:6" x14ac:dyDescent="0.2">
      <c r="A192" s="105">
        <v>390.6</v>
      </c>
      <c r="B192" s="129">
        <v>1.0350234694371587</v>
      </c>
      <c r="C192" s="129">
        <v>1.048292440315322</v>
      </c>
      <c r="D192" s="130">
        <v>0.92556540974963031</v>
      </c>
      <c r="E192" s="129">
        <v>0.99903971793086399</v>
      </c>
      <c r="F192" s="129">
        <v>0.96120023233865359</v>
      </c>
    </row>
    <row r="193" spans="1:6" x14ac:dyDescent="0.2">
      <c r="A193" s="105">
        <v>392.7</v>
      </c>
      <c r="B193" s="129">
        <v>0.96096421493630257</v>
      </c>
      <c r="C193" s="129">
        <v>1.1553673676336527</v>
      </c>
      <c r="D193" s="130">
        <v>0.90669465406141225</v>
      </c>
      <c r="E193" s="129">
        <v>0.95523976583746661</v>
      </c>
      <c r="F193" s="129">
        <v>1.0536268058637768</v>
      </c>
    </row>
    <row r="194" spans="1:6" x14ac:dyDescent="0.2">
      <c r="A194" s="105">
        <v>394.8</v>
      </c>
      <c r="B194" s="129">
        <v>0.90583628601292121</v>
      </c>
      <c r="C194" s="129">
        <v>1.0371507713190287</v>
      </c>
      <c r="D194" s="130">
        <v>0.92092372652810806</v>
      </c>
      <c r="E194" s="129">
        <v>0.97852557883535662</v>
      </c>
      <c r="F194" s="129">
        <v>0.97793194912580372</v>
      </c>
    </row>
    <row r="195" spans="1:6" x14ac:dyDescent="0.2">
      <c r="A195" s="105">
        <v>396.9</v>
      </c>
      <c r="B195" s="129">
        <v>0.94272991646032878</v>
      </c>
      <c r="C195" s="129">
        <v>1.0638852808789538</v>
      </c>
      <c r="D195" s="130">
        <v>0.96529441859855647</v>
      </c>
      <c r="E195" s="129">
        <v>0.93594060957719127</v>
      </c>
      <c r="F195" s="129">
        <v>0.91932808601809435</v>
      </c>
    </row>
    <row r="196" spans="1:6" x14ac:dyDescent="0.2">
      <c r="A196" s="105">
        <v>399</v>
      </c>
      <c r="B196" s="129">
        <v>0.98747174459354281</v>
      </c>
      <c r="C196" s="129">
        <v>0.95483259563582346</v>
      </c>
      <c r="D196" s="130">
        <v>1.0058424377495634</v>
      </c>
      <c r="E196" s="129">
        <v>1.0144229385133339</v>
      </c>
      <c r="F196" s="129">
        <v>1.0211724025156963</v>
      </c>
    </row>
    <row r="197" spans="1:6" x14ac:dyDescent="0.2">
      <c r="A197" s="105">
        <v>401.1</v>
      </c>
      <c r="B197" s="129">
        <v>1.0918588231588084</v>
      </c>
      <c r="C197" s="129">
        <v>1.0014741180953537</v>
      </c>
      <c r="D197" s="130">
        <v>1.0229401249263845</v>
      </c>
      <c r="E197" s="129">
        <v>0.98549104921317043</v>
      </c>
      <c r="F197" s="129">
        <v>0.95327565267828041</v>
      </c>
    </row>
    <row r="198" spans="1:6" x14ac:dyDescent="0.2">
      <c r="A198" s="105">
        <v>403.2</v>
      </c>
      <c r="B198" s="129">
        <v>1.0930329410317938</v>
      </c>
      <c r="C198" s="129">
        <v>0.95695003197154305</v>
      </c>
      <c r="D198" s="130">
        <v>1.0073724855190833</v>
      </c>
      <c r="E198" s="129">
        <v>1.0152127143933396</v>
      </c>
      <c r="F198" s="129">
        <v>1.0093969597986709</v>
      </c>
    </row>
    <row r="199" spans="1:6" x14ac:dyDescent="0.2">
      <c r="A199" s="105">
        <v>405.3</v>
      </c>
      <c r="B199" s="129">
        <v>0.97213750848379532</v>
      </c>
      <c r="C199" s="129">
        <v>1.081492492399782</v>
      </c>
      <c r="D199" s="130">
        <v>0.98660558902063766</v>
      </c>
      <c r="E199" s="129">
        <v>0.89985919458533159</v>
      </c>
      <c r="F199" s="129">
        <v>1.0359978485551677</v>
      </c>
    </row>
    <row r="200" spans="1:6" x14ac:dyDescent="0.2">
      <c r="A200" s="105">
        <v>407.4</v>
      </c>
      <c r="B200" s="129">
        <v>0.99006260990064443</v>
      </c>
      <c r="C200" s="129">
        <v>1.0726386623905892</v>
      </c>
      <c r="D200" s="130">
        <v>1.0379527663520911</v>
      </c>
      <c r="E200" s="129">
        <v>0.97115868731992638</v>
      </c>
      <c r="F200" s="129">
        <v>1.0005338006055371</v>
      </c>
    </row>
    <row r="201" spans="1:6" x14ac:dyDescent="0.2">
      <c r="A201" s="105">
        <v>409.5</v>
      </c>
      <c r="B201" s="129">
        <v>0.95293571730980597</v>
      </c>
      <c r="C201" s="129">
        <v>1.0573539150618816</v>
      </c>
      <c r="D201" s="130">
        <v>1.0176541700064008</v>
      </c>
      <c r="E201" s="129">
        <v>0.97825368220610298</v>
      </c>
      <c r="F201" s="129">
        <v>0.99180616190555215</v>
      </c>
    </row>
    <row r="202" spans="1:6" x14ac:dyDescent="0.2">
      <c r="A202" s="105">
        <v>411.6</v>
      </c>
      <c r="B202" s="129">
        <v>1.0423900022196815</v>
      </c>
      <c r="C202" s="129">
        <v>1.0663698323117017</v>
      </c>
      <c r="D202" s="130">
        <v>0.95208952121473855</v>
      </c>
      <c r="E202" s="129">
        <v>0.98633615905698446</v>
      </c>
      <c r="F202" s="129">
        <v>1.0561415607034959</v>
      </c>
    </row>
    <row r="203" spans="1:6" x14ac:dyDescent="0.2">
      <c r="A203" s="105">
        <v>413.7</v>
      </c>
      <c r="B203" s="129">
        <v>1.0288285696825941</v>
      </c>
      <c r="C203" s="129">
        <v>1.087041712790181</v>
      </c>
      <c r="D203" s="130">
        <v>1.0029154761788204</v>
      </c>
      <c r="E203" s="129">
        <v>0.94007618562577133</v>
      </c>
      <c r="F203" s="129">
        <v>1.0672572045696154</v>
      </c>
    </row>
    <row r="204" spans="1:6" x14ac:dyDescent="0.2">
      <c r="A204" s="105">
        <v>415.8</v>
      </c>
      <c r="B204" s="129">
        <v>0.94094830501822846</v>
      </c>
      <c r="C204" s="129">
        <v>1.0750285913068161</v>
      </c>
      <c r="D204" s="130">
        <v>1.0005471070515759</v>
      </c>
      <c r="E204" s="129">
        <v>0.95944582611470708</v>
      </c>
      <c r="F204" s="129">
        <v>1.0750288941673674</v>
      </c>
    </row>
    <row r="205" spans="1:6" x14ac:dyDescent="0.2">
      <c r="A205" s="105">
        <v>417.9</v>
      </c>
      <c r="B205" s="129">
        <v>0.88577770847465676</v>
      </c>
      <c r="C205" s="129">
        <v>1.0004238994461057</v>
      </c>
      <c r="D205" s="130">
        <v>0.98452752051223169</v>
      </c>
      <c r="E205" s="129">
        <v>0.94331410437490548</v>
      </c>
      <c r="F205" s="129">
        <v>0.98788328466558573</v>
      </c>
    </row>
    <row r="206" spans="1:6" x14ac:dyDescent="0.2">
      <c r="A206" s="105">
        <v>420</v>
      </c>
      <c r="B206" s="129">
        <v>0.97658649314842549</v>
      </c>
      <c r="C206" s="129">
        <v>1.0391336777960083</v>
      </c>
      <c r="D206" s="130">
        <v>1.0026341857839987</v>
      </c>
      <c r="E206" s="129">
        <v>0.92172462890729401</v>
      </c>
      <c r="F206" s="129">
        <v>1.0135443154609551</v>
      </c>
    </row>
    <row r="207" spans="1:6" x14ac:dyDescent="0.2">
      <c r="A207" s="105">
        <v>422.1</v>
      </c>
      <c r="B207" s="129">
        <v>1.1577188179643771</v>
      </c>
      <c r="C207" s="129">
        <v>1.0300641863305908</v>
      </c>
      <c r="D207" s="130">
        <v>0.89484446586018118</v>
      </c>
      <c r="E207" s="129">
        <v>1.0641585412050691</v>
      </c>
      <c r="F207" s="129">
        <v>0.93426332679004875</v>
      </c>
    </row>
    <row r="208" spans="1:6" x14ac:dyDescent="0.2">
      <c r="A208" s="105">
        <v>424.2</v>
      </c>
      <c r="B208" s="129">
        <v>0.95797141995800483</v>
      </c>
      <c r="C208" s="129">
        <v>1.0680469704447833</v>
      </c>
      <c r="D208" s="130">
        <v>1.0131369865336863</v>
      </c>
      <c r="E208" s="129">
        <v>1.0555188192122156</v>
      </c>
      <c r="F208" s="129">
        <v>0.95132165606350416</v>
      </c>
    </row>
    <row r="209" spans="1:6" x14ac:dyDescent="0.2">
      <c r="A209" s="107">
        <v>426.3</v>
      </c>
      <c r="B209" s="131">
        <v>1.1142578508034497</v>
      </c>
      <c r="C209" s="131">
        <v>1.1126961127654147</v>
      </c>
      <c r="D209" s="132">
        <v>1.0464028450400691</v>
      </c>
      <c r="E209" s="131">
        <v>1.0152839063005159</v>
      </c>
      <c r="F209" s="152">
        <v>1.0549383668668526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9EFB-D624-364C-8765-DE42723F8616}">
  <dimension ref="A1:K26"/>
  <sheetViews>
    <sheetView workbookViewId="0">
      <selection activeCell="I10" sqref="I10"/>
    </sheetView>
  </sheetViews>
  <sheetFormatPr baseColWidth="10" defaultRowHeight="16" x14ac:dyDescent="0.2"/>
  <cols>
    <col min="1" max="1" width="15.1640625" customWidth="1"/>
    <col min="7" max="7" width="15.1640625" customWidth="1"/>
  </cols>
  <sheetData>
    <row r="1" spans="1:11" ht="21" x14ac:dyDescent="0.25">
      <c r="A1" s="101" t="s">
        <v>37</v>
      </c>
      <c r="B1" s="99"/>
    </row>
    <row r="2" spans="1:11" ht="21" x14ac:dyDescent="0.25">
      <c r="A2" s="100" t="s">
        <v>53</v>
      </c>
    </row>
    <row r="8" spans="1:11" x14ac:dyDescent="0.2">
      <c r="A8" s="118" t="s">
        <v>58</v>
      </c>
      <c r="B8" s="119"/>
      <c r="C8" s="119"/>
      <c r="D8" s="120"/>
      <c r="E8" s="35"/>
      <c r="F8" s="35"/>
      <c r="G8" s="110" t="s">
        <v>59</v>
      </c>
      <c r="H8" s="111"/>
      <c r="I8" s="111"/>
      <c r="J8" s="111"/>
      <c r="K8" s="112"/>
    </row>
    <row r="9" spans="1:11" x14ac:dyDescent="0.2">
      <c r="A9" s="116" t="s">
        <v>57</v>
      </c>
      <c r="B9" s="126" t="s">
        <v>54</v>
      </c>
      <c r="C9" s="126" t="s">
        <v>55</v>
      </c>
      <c r="D9" s="117" t="s">
        <v>56</v>
      </c>
      <c r="E9" s="35"/>
      <c r="F9" s="35"/>
      <c r="G9" s="121" t="s">
        <v>57</v>
      </c>
      <c r="H9" s="122" t="s">
        <v>54</v>
      </c>
      <c r="I9" s="126" t="s">
        <v>55</v>
      </c>
      <c r="J9" s="126" t="s">
        <v>56</v>
      </c>
      <c r="K9" s="123" t="s">
        <v>61</v>
      </c>
    </row>
    <row r="10" spans="1:11" x14ac:dyDescent="0.2">
      <c r="A10" s="113" t="s">
        <v>60</v>
      </c>
      <c r="B10" s="91">
        <v>151</v>
      </c>
      <c r="C10" s="91">
        <v>42</v>
      </c>
      <c r="D10" s="112">
        <v>23</v>
      </c>
      <c r="E10" s="35"/>
      <c r="F10" s="35"/>
      <c r="G10" s="113" t="s">
        <v>62</v>
      </c>
      <c r="H10" s="124">
        <v>129</v>
      </c>
      <c r="I10" s="125">
        <v>46</v>
      </c>
      <c r="J10" s="125">
        <v>16</v>
      </c>
      <c r="K10" s="114">
        <v>8</v>
      </c>
    </row>
    <row r="11" spans="1:11" x14ac:dyDescent="0.2">
      <c r="A11" s="115"/>
      <c r="B11" s="91">
        <v>144</v>
      </c>
      <c r="C11" s="91">
        <v>43</v>
      </c>
      <c r="D11" s="114">
        <v>21</v>
      </c>
      <c r="E11" s="35"/>
      <c r="F11" s="35"/>
      <c r="G11" s="115"/>
      <c r="H11" s="115">
        <v>140</v>
      </c>
      <c r="I11" s="91">
        <v>61</v>
      </c>
      <c r="J11" s="91">
        <v>28</v>
      </c>
      <c r="K11" s="114">
        <v>6</v>
      </c>
    </row>
    <row r="12" spans="1:11" x14ac:dyDescent="0.2">
      <c r="A12" s="115"/>
      <c r="B12" s="91">
        <v>121</v>
      </c>
      <c r="C12" s="91">
        <v>48</v>
      </c>
      <c r="D12" s="114">
        <v>29</v>
      </c>
      <c r="E12" s="35"/>
      <c r="F12" s="35"/>
      <c r="G12" s="115"/>
      <c r="H12" s="115">
        <v>131</v>
      </c>
      <c r="I12" s="91">
        <v>48</v>
      </c>
      <c r="J12" s="91">
        <v>24</v>
      </c>
      <c r="K12" s="114">
        <v>5</v>
      </c>
    </row>
    <row r="13" spans="1:11" x14ac:dyDescent="0.2">
      <c r="A13" s="115"/>
      <c r="B13" s="91">
        <v>161</v>
      </c>
      <c r="C13" s="91">
        <v>46</v>
      </c>
      <c r="D13" s="114">
        <v>22</v>
      </c>
      <c r="E13" s="35"/>
      <c r="F13" s="35"/>
      <c r="G13" s="115"/>
      <c r="H13" s="115">
        <v>130</v>
      </c>
      <c r="I13" s="91">
        <v>64</v>
      </c>
      <c r="J13" s="91">
        <v>18</v>
      </c>
      <c r="K13" s="114">
        <v>7</v>
      </c>
    </row>
    <row r="14" spans="1:11" x14ac:dyDescent="0.2">
      <c r="A14" s="115"/>
      <c r="B14" s="91">
        <v>166</v>
      </c>
      <c r="C14" s="91">
        <v>41</v>
      </c>
      <c r="D14" s="114">
        <v>24</v>
      </c>
      <c r="E14" s="35"/>
      <c r="F14" s="35"/>
      <c r="G14" s="115"/>
      <c r="H14" s="115">
        <v>139</v>
      </c>
      <c r="I14" s="91">
        <v>55</v>
      </c>
      <c r="J14" s="91">
        <v>22</v>
      </c>
      <c r="K14" s="114">
        <v>5</v>
      </c>
    </row>
    <row r="15" spans="1:11" x14ac:dyDescent="0.2">
      <c r="A15" s="115"/>
      <c r="B15" s="91">
        <v>138</v>
      </c>
      <c r="C15" s="91">
        <v>52</v>
      </c>
      <c r="D15" s="114">
        <v>15</v>
      </c>
      <c r="E15" s="35"/>
      <c r="F15" s="35"/>
      <c r="G15" s="115"/>
      <c r="H15" s="115">
        <v>113</v>
      </c>
      <c r="I15" s="91">
        <v>57</v>
      </c>
      <c r="J15" s="91">
        <v>20</v>
      </c>
      <c r="K15" s="114">
        <v>8</v>
      </c>
    </row>
    <row r="16" spans="1:11" x14ac:dyDescent="0.2">
      <c r="A16" s="115"/>
      <c r="B16" s="91">
        <v>157</v>
      </c>
      <c r="C16" s="91">
        <v>51</v>
      </c>
      <c r="D16" s="114">
        <v>21</v>
      </c>
      <c r="E16" s="35"/>
      <c r="F16" s="35"/>
      <c r="G16" s="115"/>
      <c r="H16" s="115">
        <v>133</v>
      </c>
      <c r="I16" s="91">
        <v>59</v>
      </c>
      <c r="J16" s="91">
        <v>18</v>
      </c>
      <c r="K16" s="114">
        <v>5</v>
      </c>
    </row>
    <row r="17" spans="1:11" x14ac:dyDescent="0.2">
      <c r="A17" s="115"/>
      <c r="B17" s="91">
        <v>152</v>
      </c>
      <c r="C17" s="91">
        <v>49</v>
      </c>
      <c r="D17" s="114">
        <v>23</v>
      </c>
      <c r="E17" s="35"/>
      <c r="F17" s="35"/>
      <c r="G17" s="115"/>
      <c r="H17" s="115">
        <v>152</v>
      </c>
      <c r="I17" s="91">
        <v>62</v>
      </c>
      <c r="J17" s="91">
        <v>14</v>
      </c>
      <c r="K17" s="114">
        <v>8</v>
      </c>
    </row>
    <row r="18" spans="1:11" x14ac:dyDescent="0.2">
      <c r="A18" s="115"/>
      <c r="B18" s="91"/>
      <c r="C18" s="91"/>
      <c r="D18" s="114">
        <v>29</v>
      </c>
      <c r="E18" s="35"/>
      <c r="F18" s="35"/>
      <c r="G18" s="115"/>
      <c r="H18" s="115">
        <v>138</v>
      </c>
      <c r="I18" s="91">
        <v>61</v>
      </c>
      <c r="J18" s="91">
        <v>15</v>
      </c>
      <c r="K18" s="114">
        <v>9</v>
      </c>
    </row>
    <row r="19" spans="1:11" x14ac:dyDescent="0.2">
      <c r="A19" s="115"/>
      <c r="B19" s="91"/>
      <c r="C19" s="91"/>
      <c r="D19" s="114">
        <v>22</v>
      </c>
      <c r="E19" s="35"/>
      <c r="F19" s="35"/>
      <c r="G19" s="115"/>
      <c r="H19" s="115">
        <v>125</v>
      </c>
      <c r="I19" s="91">
        <v>50</v>
      </c>
      <c r="J19" s="91">
        <v>22</v>
      </c>
      <c r="K19" s="114">
        <v>6</v>
      </c>
    </row>
    <row r="20" spans="1:11" x14ac:dyDescent="0.2">
      <c r="A20" s="115"/>
      <c r="B20" s="91"/>
      <c r="C20" s="91"/>
      <c r="D20" s="114">
        <v>25</v>
      </c>
      <c r="E20" s="35"/>
      <c r="F20" s="35"/>
      <c r="G20" s="115"/>
      <c r="H20" s="115"/>
      <c r="I20" s="91"/>
      <c r="J20" s="91">
        <v>19</v>
      </c>
      <c r="K20" s="114">
        <v>5</v>
      </c>
    </row>
    <row r="21" spans="1:11" x14ac:dyDescent="0.2">
      <c r="A21" s="115"/>
      <c r="B21" s="91"/>
      <c r="C21" s="91"/>
      <c r="D21" s="114">
        <v>20</v>
      </c>
      <c r="E21" s="35"/>
      <c r="F21" s="35"/>
      <c r="G21" s="115"/>
      <c r="H21" s="115"/>
      <c r="I21" s="91"/>
      <c r="J21" s="91">
        <v>21</v>
      </c>
      <c r="K21" s="114">
        <v>7</v>
      </c>
    </row>
    <row r="22" spans="1:11" x14ac:dyDescent="0.2">
      <c r="A22" s="115"/>
      <c r="B22" s="91"/>
      <c r="C22" s="91"/>
      <c r="D22" s="114">
        <v>27</v>
      </c>
      <c r="E22" s="35"/>
      <c r="F22" s="35"/>
      <c r="G22" s="115"/>
      <c r="H22" s="115"/>
      <c r="I22" s="91"/>
      <c r="J22" s="91">
        <v>18</v>
      </c>
      <c r="K22" s="114">
        <v>7</v>
      </c>
    </row>
    <row r="23" spans="1:11" x14ac:dyDescent="0.2">
      <c r="A23" s="115"/>
      <c r="B23" s="91"/>
      <c r="C23" s="91"/>
      <c r="D23" s="114">
        <v>20</v>
      </c>
      <c r="E23" s="35"/>
      <c r="F23" s="35"/>
      <c r="G23" s="115"/>
      <c r="H23" s="115"/>
      <c r="I23" s="91"/>
      <c r="J23" s="91">
        <v>17</v>
      </c>
      <c r="K23" s="114">
        <v>6</v>
      </c>
    </row>
    <row r="24" spans="1:11" x14ac:dyDescent="0.2">
      <c r="A24" s="115"/>
      <c r="B24" s="91"/>
      <c r="C24" s="91"/>
      <c r="D24" s="114"/>
      <c r="E24" s="35"/>
      <c r="F24" s="35"/>
      <c r="G24" s="115"/>
      <c r="H24" s="115"/>
      <c r="I24" s="91"/>
      <c r="J24" s="91"/>
      <c r="K24" s="114"/>
    </row>
    <row r="25" spans="1:11" x14ac:dyDescent="0.2">
      <c r="A25" s="110" t="s">
        <v>63</v>
      </c>
      <c r="B25" s="145">
        <f>AVERAGE(B10:B23)</f>
        <v>148.75</v>
      </c>
      <c r="C25" s="145">
        <f>AVERAGE(C10:C23)</f>
        <v>46.5</v>
      </c>
      <c r="D25" s="146">
        <f>AVERAGE(D10:D23)</f>
        <v>22.928571428571427</v>
      </c>
      <c r="E25" s="35"/>
      <c r="F25" s="35"/>
      <c r="G25" s="110" t="s">
        <v>63</v>
      </c>
      <c r="H25" s="149">
        <f>AVERAGE(H10:H23)</f>
        <v>133</v>
      </c>
      <c r="I25" s="145">
        <f>AVERAGE(I10:I23)</f>
        <v>56.3</v>
      </c>
      <c r="J25" s="145">
        <f>AVERAGE(J10:J23)</f>
        <v>19.428571428571427</v>
      </c>
      <c r="K25" s="146">
        <f>AVERAGE(K10:K23)</f>
        <v>6.5714285714285712</v>
      </c>
    </row>
    <row r="26" spans="1:11" x14ac:dyDescent="0.2">
      <c r="A26" s="116" t="s">
        <v>64</v>
      </c>
      <c r="B26" s="147">
        <f>STDEV(B10:B23)</f>
        <v>14.340253036221402</v>
      </c>
      <c r="C26" s="147">
        <f>STDEV(C10:C23)</f>
        <v>4.1747540560578447</v>
      </c>
      <c r="D26" s="148">
        <f>STDEV(D10:D23)</f>
        <v>3.7716408531665282</v>
      </c>
      <c r="E26" s="35"/>
      <c r="F26" s="35"/>
      <c r="G26" s="116" t="s">
        <v>64</v>
      </c>
      <c r="H26" s="150">
        <f>STDEV(H10:H23)</f>
        <v>10.349449797506683</v>
      </c>
      <c r="I26" s="147">
        <f>STDEV(I10:I23)</f>
        <v>6.3254336698056486</v>
      </c>
      <c r="J26" s="147">
        <f>STDEV(J10:J23)</f>
        <v>3.7563133668385711</v>
      </c>
      <c r="K26" s="148">
        <f>STDEV(K10:K23)</f>
        <v>1.3424596091494907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8A31-0D44-4B4D-A382-BC9821438682}">
  <dimension ref="A1:AG20"/>
  <sheetViews>
    <sheetView tabSelected="1" workbookViewId="0">
      <selection activeCell="K55" sqref="K55"/>
    </sheetView>
  </sheetViews>
  <sheetFormatPr baseColWidth="10" defaultRowHeight="16" x14ac:dyDescent="0.2"/>
  <cols>
    <col min="30" max="33" width="10.83203125" style="104"/>
  </cols>
  <sheetData>
    <row r="1" spans="1:27" ht="21" x14ac:dyDescent="0.25">
      <c r="A1" s="101" t="s">
        <v>37</v>
      </c>
    </row>
    <row r="2" spans="1:27" ht="21" x14ac:dyDescent="0.25">
      <c r="A2" s="100" t="s">
        <v>68</v>
      </c>
    </row>
    <row r="5" spans="1:27" x14ac:dyDescent="0.2">
      <c r="B5" s="27" t="s">
        <v>65</v>
      </c>
      <c r="C5" s="151">
        <v>0</v>
      </c>
      <c r="D5" s="97">
        <v>5</v>
      </c>
      <c r="E5" s="119">
        <v>10</v>
      </c>
      <c r="F5" s="97">
        <v>15</v>
      </c>
      <c r="G5" s="119">
        <v>20</v>
      </c>
      <c r="H5" s="97">
        <v>25</v>
      </c>
      <c r="I5" s="119">
        <v>30</v>
      </c>
      <c r="J5" s="97">
        <v>35</v>
      </c>
      <c r="K5" s="119">
        <v>40</v>
      </c>
      <c r="L5" s="97">
        <v>45</v>
      </c>
      <c r="M5" s="119">
        <v>50</v>
      </c>
      <c r="N5" s="97">
        <v>55</v>
      </c>
      <c r="O5" s="119">
        <v>60</v>
      </c>
      <c r="P5" s="97">
        <v>65</v>
      </c>
      <c r="Q5" s="119">
        <v>70</v>
      </c>
      <c r="R5" s="97">
        <v>75</v>
      </c>
      <c r="S5" s="119">
        <v>80</v>
      </c>
      <c r="T5" s="97">
        <v>85</v>
      </c>
      <c r="U5" s="119">
        <v>90</v>
      </c>
      <c r="V5" s="97">
        <v>95</v>
      </c>
      <c r="W5" s="119">
        <v>100</v>
      </c>
      <c r="X5" s="97">
        <v>105</v>
      </c>
      <c r="Y5" s="119">
        <v>110</v>
      </c>
      <c r="Z5" s="135">
        <v>115</v>
      </c>
      <c r="AA5" s="35"/>
    </row>
    <row r="6" spans="1:27" x14ac:dyDescent="0.2">
      <c r="B6" s="144" t="s">
        <v>67</v>
      </c>
      <c r="C6" s="136">
        <v>7.5994500000000006E-2</v>
      </c>
      <c r="D6" s="133">
        <v>0.2253415</v>
      </c>
      <c r="E6" s="136">
        <v>0.30910024999999997</v>
      </c>
      <c r="F6" s="133">
        <v>0.53400999999999998</v>
      </c>
      <c r="G6" s="136">
        <v>0.712588</v>
      </c>
      <c r="H6" s="133">
        <v>0.95162824999999995</v>
      </c>
      <c r="I6" s="136">
        <v>1.1446052500000001</v>
      </c>
      <c r="J6" s="133">
        <v>1.271442</v>
      </c>
      <c r="K6" s="136">
        <v>1.41988475</v>
      </c>
      <c r="L6" s="133">
        <v>1.5722829999999999</v>
      </c>
      <c r="M6" s="136">
        <v>1.72059575</v>
      </c>
      <c r="N6" s="133">
        <v>1.80733375</v>
      </c>
      <c r="O6" s="136">
        <v>1.9338919999999999</v>
      </c>
      <c r="P6" s="133">
        <v>2.0606822499999997</v>
      </c>
      <c r="Q6" s="136">
        <v>2.2448994999999998</v>
      </c>
      <c r="R6" s="133">
        <v>2.3764852499999995</v>
      </c>
      <c r="S6" s="136">
        <v>2.5176474999999998</v>
      </c>
      <c r="T6" s="133">
        <v>2.6867882500000002</v>
      </c>
      <c r="U6" s="136">
        <v>2.8375794999999999</v>
      </c>
      <c r="V6" s="133">
        <v>2.9843327500000001</v>
      </c>
      <c r="W6" s="136">
        <v>3.0955822500000001</v>
      </c>
      <c r="X6" s="133">
        <v>3.2285417500000002</v>
      </c>
      <c r="Y6" s="136">
        <v>3.3747862500000001</v>
      </c>
      <c r="Z6" s="134">
        <v>3.4673205</v>
      </c>
    </row>
    <row r="7" spans="1:27" x14ac:dyDescent="0.2">
      <c r="B7" s="91"/>
      <c r="C7" s="136">
        <v>0.17463375</v>
      </c>
      <c r="D7" s="133">
        <v>0.33282024999999998</v>
      </c>
      <c r="E7" s="136">
        <v>0.58722099999999999</v>
      </c>
      <c r="F7" s="133">
        <v>0.67157425000000004</v>
      </c>
      <c r="G7" s="136">
        <v>0.91966749999999997</v>
      </c>
      <c r="H7" s="133">
        <v>1.1300854999999999</v>
      </c>
      <c r="I7" s="136">
        <v>1.3073302499999999</v>
      </c>
      <c r="J7" s="133">
        <v>1.4827397499999999</v>
      </c>
      <c r="K7" s="136">
        <v>1.6785504999999998</v>
      </c>
      <c r="L7" s="133">
        <v>1.8279969999999999</v>
      </c>
      <c r="M7" s="136">
        <v>1.988138</v>
      </c>
      <c r="N7" s="133">
        <v>2.0655157499999999</v>
      </c>
      <c r="O7" s="136">
        <v>2.2000134999999998</v>
      </c>
      <c r="P7" s="133">
        <v>2.3229172500000002</v>
      </c>
      <c r="Q7" s="136">
        <v>2.4684742500000003</v>
      </c>
      <c r="R7" s="133">
        <v>2.6055505000000001</v>
      </c>
      <c r="S7" s="136">
        <v>2.7356224999999998</v>
      </c>
      <c r="T7" s="133">
        <v>2.8607794999999996</v>
      </c>
      <c r="U7" s="136">
        <v>2.9622932500000001</v>
      </c>
      <c r="V7" s="133">
        <v>3.0864962500000002</v>
      </c>
      <c r="W7" s="136">
        <v>3.2138369999999998</v>
      </c>
      <c r="X7" s="133">
        <v>3.3540029999999996</v>
      </c>
      <c r="Y7" s="136">
        <v>3.5046172500000004</v>
      </c>
      <c r="Z7" s="134">
        <v>3.6553224999999996</v>
      </c>
    </row>
    <row r="8" spans="1:27" x14ac:dyDescent="0.2">
      <c r="B8" s="91"/>
      <c r="C8" s="136">
        <v>0.36276675000000003</v>
      </c>
      <c r="D8" s="133">
        <v>0.69225025000000007</v>
      </c>
      <c r="E8" s="136">
        <v>0.80889274999999994</v>
      </c>
      <c r="F8" s="133">
        <v>0.95667524999999998</v>
      </c>
      <c r="G8" s="136">
        <v>1.1816277500000001</v>
      </c>
      <c r="H8" s="133">
        <v>1.45835275</v>
      </c>
      <c r="I8" s="136">
        <v>1.584705</v>
      </c>
      <c r="J8" s="133">
        <v>1.7333420000000002</v>
      </c>
      <c r="K8" s="136">
        <v>1.8694482499999998</v>
      </c>
      <c r="L8" s="133">
        <v>2.0262592499999998</v>
      </c>
      <c r="M8" s="136">
        <v>2.1543732499999999</v>
      </c>
      <c r="N8" s="133">
        <v>2.2490722500000002</v>
      </c>
      <c r="O8" s="136">
        <v>2.3892574999999998</v>
      </c>
      <c r="P8" s="133">
        <v>2.5088689999999998</v>
      </c>
      <c r="Q8" s="136">
        <v>2.62449975</v>
      </c>
      <c r="R8" s="133">
        <v>2.7435087500000002</v>
      </c>
      <c r="S8" s="136">
        <v>2.8648862500000001</v>
      </c>
      <c r="T8" s="133">
        <v>2.98423675</v>
      </c>
      <c r="U8" s="136">
        <v>3.1247442499999996</v>
      </c>
      <c r="V8" s="133">
        <v>3.2235024999999999</v>
      </c>
      <c r="W8" s="136">
        <v>3.32458125</v>
      </c>
      <c r="X8" s="133">
        <v>3.4565997499999996</v>
      </c>
      <c r="Y8" s="136">
        <v>3.5682162499999999</v>
      </c>
      <c r="Z8" s="134">
        <v>3.6408084999999999</v>
      </c>
    </row>
    <row r="9" spans="1:27" x14ac:dyDescent="0.2">
      <c r="B9" s="91"/>
      <c r="C9" s="136">
        <v>0.27977800000000003</v>
      </c>
      <c r="D9" s="133">
        <v>0.4451735</v>
      </c>
      <c r="E9" s="136">
        <v>0.80913100000000004</v>
      </c>
      <c r="F9" s="133">
        <v>0.91968650000000007</v>
      </c>
      <c r="G9" s="136">
        <v>1.0563247499999999</v>
      </c>
      <c r="H9" s="133">
        <v>1.3524817499999999</v>
      </c>
      <c r="I9" s="136">
        <v>1.5314740000000002</v>
      </c>
      <c r="J9" s="133">
        <v>1.733241</v>
      </c>
      <c r="K9" s="136">
        <v>1.8766732499999998</v>
      </c>
      <c r="L9" s="133">
        <v>2.0026967500000001</v>
      </c>
      <c r="M9" s="136">
        <v>2.1227092499999998</v>
      </c>
      <c r="N9" s="133">
        <v>2.2151930000000002</v>
      </c>
      <c r="O9" s="136">
        <v>2.3227415000000002</v>
      </c>
      <c r="P9" s="133">
        <v>2.5083657499999998</v>
      </c>
      <c r="Q9" s="136">
        <v>2.5521467499999999</v>
      </c>
      <c r="R9" s="133">
        <v>2.6628270000000001</v>
      </c>
      <c r="S9" s="136">
        <v>2.7553299999999998</v>
      </c>
      <c r="T9" s="133">
        <v>2.9135012500000004</v>
      </c>
      <c r="U9" s="136">
        <v>3.0252665000000003</v>
      </c>
      <c r="V9" s="133">
        <v>3.1205195000000003</v>
      </c>
      <c r="W9" s="136">
        <v>3.2461397500000002</v>
      </c>
      <c r="X9" s="133">
        <v>3.3509954999999998</v>
      </c>
      <c r="Y9" s="136"/>
      <c r="Z9" s="134"/>
    </row>
    <row r="10" spans="1:27" x14ac:dyDescent="0.2">
      <c r="B10" s="91"/>
      <c r="C10" s="136">
        <v>0.37802449999999999</v>
      </c>
      <c r="D10" s="133">
        <v>0.68739574999999997</v>
      </c>
      <c r="E10" s="136">
        <v>0.90520699999999998</v>
      </c>
      <c r="F10" s="133">
        <v>0.97096725000000006</v>
      </c>
      <c r="G10" s="136">
        <v>1.17949375</v>
      </c>
      <c r="H10" s="133">
        <v>1.27288625</v>
      </c>
      <c r="I10" s="136">
        <v>1.5139467500000001</v>
      </c>
      <c r="J10" s="133">
        <v>1.6545255000000001</v>
      </c>
      <c r="K10" s="136">
        <v>1.7689434999999998</v>
      </c>
      <c r="L10" s="133">
        <v>1.8767289999999999</v>
      </c>
      <c r="M10" s="136">
        <v>2.0203679999999999</v>
      </c>
      <c r="N10" s="133">
        <v>2.0786950000000002</v>
      </c>
      <c r="O10" s="136">
        <v>2.22515675</v>
      </c>
      <c r="P10" s="133">
        <v>2.3272429999999997</v>
      </c>
      <c r="Q10" s="136">
        <v>2.449805</v>
      </c>
      <c r="R10" s="133">
        <v>2.5812502500000001</v>
      </c>
      <c r="S10" s="136">
        <v>2.6781109999999999</v>
      </c>
      <c r="T10" s="133">
        <v>2.7619075000000004</v>
      </c>
      <c r="U10" s="136">
        <v>2.8440812500000003</v>
      </c>
      <c r="V10" s="133">
        <v>2.9493337499999996</v>
      </c>
      <c r="W10" s="136">
        <v>3.0808949999999999</v>
      </c>
      <c r="X10" s="133">
        <v>3.1684652500000001</v>
      </c>
      <c r="Y10" s="136"/>
      <c r="Z10" s="134"/>
    </row>
    <row r="11" spans="1:27" x14ac:dyDescent="0.2">
      <c r="B11" s="91"/>
      <c r="C11" s="136">
        <v>0.35941500000000004</v>
      </c>
      <c r="D11" s="133">
        <v>0.59422200000000003</v>
      </c>
      <c r="E11" s="136">
        <v>0.79356549999999992</v>
      </c>
      <c r="F11" s="133">
        <v>0.97823450000000001</v>
      </c>
      <c r="G11" s="136">
        <v>1.1283455</v>
      </c>
      <c r="H11" s="133">
        <v>1.285137</v>
      </c>
      <c r="I11" s="136">
        <v>1.529412</v>
      </c>
      <c r="J11" s="133">
        <v>1.72583625</v>
      </c>
      <c r="K11" s="136">
        <v>1.8407665</v>
      </c>
      <c r="L11" s="133">
        <v>2.03899125</v>
      </c>
      <c r="M11" s="136">
        <v>2.1744970000000001</v>
      </c>
      <c r="N11" s="133">
        <v>2.24660525</v>
      </c>
      <c r="O11" s="136">
        <v>2.3723429999999999</v>
      </c>
      <c r="P11" s="133">
        <v>2.5090932499999998</v>
      </c>
      <c r="Q11" s="136">
        <v>2.6560922499999995</v>
      </c>
      <c r="R11" s="133">
        <v>2.7746709999999997</v>
      </c>
      <c r="S11" s="136">
        <v>2.926288</v>
      </c>
      <c r="T11" s="133">
        <v>3.0539485000000002</v>
      </c>
      <c r="U11" s="136">
        <v>3.1780094999999999</v>
      </c>
      <c r="V11" s="133">
        <v>3.3107742500000001</v>
      </c>
      <c r="W11" s="136">
        <v>3.4446435000000002</v>
      </c>
      <c r="X11" s="133">
        <v>3.57276375</v>
      </c>
      <c r="Y11" s="136">
        <v>3.6839679999999997</v>
      </c>
      <c r="Z11" s="134">
        <v>3.7580720000000003</v>
      </c>
    </row>
    <row r="12" spans="1:27" x14ac:dyDescent="0.2">
      <c r="B12" s="91"/>
      <c r="C12" s="136">
        <v>0.31609324999999999</v>
      </c>
      <c r="D12" s="133">
        <v>0.58243624999999999</v>
      </c>
      <c r="E12" s="136">
        <v>0.80581774999999989</v>
      </c>
      <c r="F12" s="133">
        <v>1.0070699999999999</v>
      </c>
      <c r="G12" s="136">
        <v>1.0845670000000001</v>
      </c>
      <c r="H12" s="133">
        <v>1.2206494999999999</v>
      </c>
      <c r="I12" s="136">
        <v>1.421046</v>
      </c>
      <c r="J12" s="133">
        <v>1.5677035000000001</v>
      </c>
      <c r="K12" s="136">
        <v>1.69491825</v>
      </c>
      <c r="L12" s="133">
        <v>1.8177047499999999</v>
      </c>
      <c r="M12" s="136">
        <v>1.950467</v>
      </c>
      <c r="N12" s="133">
        <v>2.00812875</v>
      </c>
      <c r="O12" s="136">
        <v>2.167465</v>
      </c>
      <c r="P12" s="133">
        <v>2.3021059999999998</v>
      </c>
      <c r="Q12" s="136">
        <v>2.4237692500000003</v>
      </c>
      <c r="R12" s="133">
        <v>2.53763775</v>
      </c>
      <c r="S12" s="136">
        <v>2.6536127500000002</v>
      </c>
      <c r="T12" s="133">
        <v>2.8171374999999999</v>
      </c>
      <c r="U12" s="136">
        <v>2.8992467500000001</v>
      </c>
      <c r="V12" s="133">
        <v>3.0092559999999997</v>
      </c>
      <c r="W12" s="136">
        <v>3.1734922500000002</v>
      </c>
      <c r="X12" s="133">
        <v>3.3257730000000003</v>
      </c>
      <c r="Y12" s="136">
        <v>3.4519099999999998</v>
      </c>
      <c r="Z12" s="134">
        <v>3.5289962500000001</v>
      </c>
    </row>
    <row r="13" spans="1:27" x14ac:dyDescent="0.2">
      <c r="B13" s="91"/>
      <c r="C13" s="136">
        <v>0.42466775000000001</v>
      </c>
      <c r="D13" s="133">
        <v>0.66861474999999992</v>
      </c>
      <c r="E13" s="136">
        <v>0.86012224999999998</v>
      </c>
      <c r="F13" s="133">
        <v>1.01575075</v>
      </c>
      <c r="G13" s="136">
        <v>1.1351185000000001</v>
      </c>
      <c r="H13" s="133">
        <v>1.2818242500000001</v>
      </c>
      <c r="I13" s="136">
        <v>1.4913130000000001</v>
      </c>
      <c r="J13" s="133">
        <v>1.7589815</v>
      </c>
      <c r="K13" s="136">
        <v>1.9704477499999997</v>
      </c>
      <c r="L13" s="133">
        <v>2.1473472499999997</v>
      </c>
      <c r="M13" s="136">
        <v>2.2184457499999999</v>
      </c>
      <c r="N13" s="133">
        <v>2.3152245000000002</v>
      </c>
      <c r="O13" s="136">
        <v>2.5448522499999999</v>
      </c>
      <c r="P13" s="133">
        <v>2.5898440000000003</v>
      </c>
      <c r="Q13" s="136">
        <v>2.7793805000000003</v>
      </c>
      <c r="R13" s="133">
        <v>2.8238737499999997</v>
      </c>
      <c r="S13" s="136">
        <v>2.9362269999999997</v>
      </c>
      <c r="T13" s="133">
        <v>3.0833170000000001</v>
      </c>
      <c r="U13" s="136">
        <v>3.2486532500000003</v>
      </c>
      <c r="V13" s="133">
        <v>3.2542262499999999</v>
      </c>
      <c r="W13" s="136">
        <v>3.2877472500000002</v>
      </c>
      <c r="X13" s="133">
        <v>3.3663305000000001</v>
      </c>
      <c r="Y13" s="136">
        <v>3.4498402500000003</v>
      </c>
      <c r="Z13" s="134">
        <v>3.4767655</v>
      </c>
    </row>
    <row r="14" spans="1:27" x14ac:dyDescent="0.2">
      <c r="B14" s="91"/>
      <c r="C14" s="136">
        <v>0.41927824999999996</v>
      </c>
      <c r="D14" s="133">
        <v>0.83028999999999997</v>
      </c>
      <c r="E14" s="136">
        <v>0.95706924999999998</v>
      </c>
      <c r="F14" s="133">
        <v>0.99778975000000003</v>
      </c>
      <c r="G14" s="136">
        <v>1.1670469999999999</v>
      </c>
      <c r="H14" s="133">
        <v>1.3285542499999998</v>
      </c>
      <c r="I14" s="136">
        <v>1.5424282499999999</v>
      </c>
      <c r="J14" s="133">
        <v>1.7321392500000001</v>
      </c>
      <c r="K14" s="136">
        <v>1.85939875</v>
      </c>
      <c r="L14" s="133">
        <v>1.9898549999999999</v>
      </c>
      <c r="M14" s="136">
        <v>2.1647714999999996</v>
      </c>
      <c r="N14" s="133">
        <v>2.2599382500000003</v>
      </c>
      <c r="O14" s="136">
        <v>2.4273905</v>
      </c>
      <c r="P14" s="133">
        <v>2.6205765000000003</v>
      </c>
      <c r="Q14" s="136">
        <v>2.7321170000000001</v>
      </c>
      <c r="R14" s="133">
        <v>2.8702217500000002</v>
      </c>
      <c r="S14" s="136">
        <v>3.0672489999999999</v>
      </c>
      <c r="T14" s="133">
        <v>3.1744582500000003</v>
      </c>
      <c r="U14" s="136">
        <v>3.3019997499999998</v>
      </c>
      <c r="V14" s="133">
        <v>3.4788394999999999</v>
      </c>
      <c r="W14" s="136">
        <v>3.6227714999999998</v>
      </c>
      <c r="X14" s="133">
        <v>3.7844282499999999</v>
      </c>
      <c r="Y14" s="136">
        <v>3.8981604999999999</v>
      </c>
      <c r="Z14" s="134">
        <v>3.9800169999999997</v>
      </c>
    </row>
    <row r="15" spans="1:27" x14ac:dyDescent="0.2">
      <c r="B15" s="91"/>
      <c r="C15" s="136">
        <v>0.17127049999999999</v>
      </c>
      <c r="D15" s="133">
        <v>0.43939424999999999</v>
      </c>
      <c r="E15" s="136">
        <v>0.60746050000000007</v>
      </c>
      <c r="F15" s="133">
        <v>0.78835625000000009</v>
      </c>
      <c r="G15" s="136">
        <v>0.96570924999999985</v>
      </c>
      <c r="H15" s="133">
        <v>1.0346264999999999</v>
      </c>
      <c r="I15" s="136">
        <v>1.2008272500000001</v>
      </c>
      <c r="J15" s="133">
        <v>1.3513355000000002</v>
      </c>
      <c r="K15" s="136">
        <v>1.4782385</v>
      </c>
      <c r="L15" s="133">
        <v>1.6296635000000002</v>
      </c>
      <c r="M15" s="136">
        <v>1.76133125</v>
      </c>
      <c r="N15" s="133">
        <v>1.8863915</v>
      </c>
      <c r="O15" s="136">
        <v>2.029623</v>
      </c>
      <c r="P15" s="133">
        <v>2.1695434999999996</v>
      </c>
      <c r="Q15" s="136">
        <v>2.2957925000000001</v>
      </c>
      <c r="R15" s="133">
        <v>2.4148537500000002</v>
      </c>
      <c r="S15" s="136">
        <v>2.5586310000000001</v>
      </c>
      <c r="T15" s="133">
        <v>2.633076</v>
      </c>
      <c r="U15" s="136"/>
      <c r="V15" s="133"/>
      <c r="W15" s="136"/>
      <c r="X15" s="133"/>
      <c r="Y15" s="136"/>
      <c r="Z15" s="134"/>
    </row>
    <row r="16" spans="1:27" x14ac:dyDescent="0.2">
      <c r="B16" s="91"/>
      <c r="C16" s="136">
        <v>0.33402999999999999</v>
      </c>
      <c r="D16" s="133">
        <v>0.55164774999999999</v>
      </c>
      <c r="E16" s="136">
        <v>0.71333099999999994</v>
      </c>
      <c r="F16" s="133">
        <v>1.3237937500000001</v>
      </c>
      <c r="G16" s="136">
        <v>1.4619420000000001</v>
      </c>
      <c r="H16" s="133">
        <v>1.60036825</v>
      </c>
      <c r="I16" s="136">
        <v>1.7594657500000002</v>
      </c>
      <c r="J16" s="133">
        <v>1.8975682499999997</v>
      </c>
      <c r="K16" s="136">
        <v>1.9994274999999999</v>
      </c>
      <c r="L16" s="133">
        <v>2.1679162500000002</v>
      </c>
      <c r="M16" s="136">
        <v>2.2788697499999997</v>
      </c>
      <c r="N16" s="133">
        <v>1.0773805000000001</v>
      </c>
      <c r="O16" s="136">
        <v>1.1501154999999998</v>
      </c>
      <c r="P16" s="133">
        <v>0.96225500000000008</v>
      </c>
      <c r="Q16" s="136">
        <v>2.4263272500000004</v>
      </c>
      <c r="R16" s="133">
        <v>2.5605332499999998</v>
      </c>
      <c r="S16" s="136">
        <v>2.6997629999999999</v>
      </c>
      <c r="T16" s="133">
        <v>2.8049257499999998</v>
      </c>
      <c r="U16" s="136"/>
      <c r="V16" s="133"/>
      <c r="W16" s="136"/>
      <c r="X16" s="133"/>
      <c r="Y16" s="136"/>
      <c r="Z16" s="134"/>
    </row>
    <row r="17" spans="2:26" x14ac:dyDescent="0.2">
      <c r="B17" s="91"/>
      <c r="C17" s="136">
        <v>0.24902125</v>
      </c>
      <c r="D17" s="133">
        <v>0.47784599999999999</v>
      </c>
      <c r="E17" s="136">
        <v>0.61246</v>
      </c>
      <c r="F17" s="133">
        <v>0.72396375000000002</v>
      </c>
      <c r="G17" s="136">
        <v>0.86332474999999997</v>
      </c>
      <c r="H17" s="133"/>
      <c r="I17" s="136"/>
      <c r="J17" s="133"/>
      <c r="K17" s="136"/>
      <c r="L17" s="133"/>
      <c r="M17" s="136"/>
      <c r="N17" s="133"/>
      <c r="O17" s="136"/>
      <c r="P17" s="133"/>
      <c r="Q17" s="136"/>
      <c r="R17" s="133"/>
      <c r="S17" s="136"/>
      <c r="T17" s="133"/>
      <c r="U17" s="136"/>
      <c r="V17" s="133"/>
      <c r="W17" s="136"/>
      <c r="X17" s="133"/>
      <c r="Y17" s="136"/>
      <c r="Z17" s="134"/>
    </row>
    <row r="18" spans="2:26" x14ac:dyDescent="0.2">
      <c r="B18" s="91"/>
      <c r="C18" s="136"/>
      <c r="D18" s="133"/>
      <c r="E18" s="136"/>
      <c r="F18" s="133"/>
      <c r="G18" s="136"/>
      <c r="H18" s="133"/>
      <c r="I18" s="136"/>
      <c r="J18" s="133"/>
      <c r="K18" s="136"/>
      <c r="L18" s="133"/>
      <c r="M18" s="136"/>
      <c r="N18" s="133"/>
      <c r="O18" s="136"/>
      <c r="P18" s="133"/>
      <c r="Q18" s="136"/>
      <c r="R18" s="133"/>
      <c r="S18" s="136"/>
      <c r="T18" s="133"/>
      <c r="U18" s="136"/>
      <c r="V18" s="133"/>
      <c r="W18" s="136"/>
      <c r="X18" s="133"/>
      <c r="Y18" s="136"/>
      <c r="Z18" s="134"/>
    </row>
    <row r="19" spans="2:26" x14ac:dyDescent="0.2">
      <c r="B19" s="27" t="s">
        <v>66</v>
      </c>
      <c r="C19" s="138">
        <f>AVERAGE(C6:C17)</f>
        <v>0.2954144583333333</v>
      </c>
      <c r="D19" s="139">
        <f t="shared" ref="D19:Y19" si="0">AVERAGE(D6:D17)</f>
        <v>0.54395268749999992</v>
      </c>
      <c r="E19" s="138">
        <f t="shared" si="0"/>
        <v>0.73078152083333325</v>
      </c>
      <c r="F19" s="139">
        <f t="shared" si="0"/>
        <v>0.90732266666666661</v>
      </c>
      <c r="G19" s="138">
        <f t="shared" si="0"/>
        <v>1.0713129791666667</v>
      </c>
      <c r="H19" s="139">
        <f t="shared" si="0"/>
        <v>1.2651449318181818</v>
      </c>
      <c r="I19" s="138">
        <f t="shared" si="0"/>
        <v>1.4569594090909093</v>
      </c>
      <c r="J19" s="139">
        <f t="shared" si="0"/>
        <v>1.6280776818181819</v>
      </c>
      <c r="K19" s="138">
        <f t="shared" si="0"/>
        <v>1.7687906818181818</v>
      </c>
      <c r="L19" s="139">
        <f t="shared" si="0"/>
        <v>1.9179493636363636</v>
      </c>
      <c r="M19" s="138">
        <f t="shared" si="0"/>
        <v>2.0504151363636365</v>
      </c>
      <c r="N19" s="139">
        <f t="shared" si="0"/>
        <v>2.0190435</v>
      </c>
      <c r="O19" s="138">
        <f t="shared" si="0"/>
        <v>2.1602591363636363</v>
      </c>
      <c r="P19" s="139">
        <f t="shared" si="0"/>
        <v>2.2619541363636362</v>
      </c>
      <c r="Q19" s="138">
        <f t="shared" si="0"/>
        <v>2.5139367272727271</v>
      </c>
      <c r="R19" s="139">
        <f t="shared" si="0"/>
        <v>2.6319466363636361</v>
      </c>
      <c r="S19" s="138">
        <f t="shared" si="0"/>
        <v>2.7630334545454542</v>
      </c>
      <c r="T19" s="139">
        <f t="shared" si="0"/>
        <v>2.8885523863636364</v>
      </c>
      <c r="U19" s="138">
        <f t="shared" si="0"/>
        <v>3.046874888888889</v>
      </c>
      <c r="V19" s="139">
        <f t="shared" si="0"/>
        <v>3.1574756388888887</v>
      </c>
      <c r="W19" s="138">
        <f t="shared" si="0"/>
        <v>3.2766321944444439</v>
      </c>
      <c r="X19" s="139">
        <f t="shared" si="0"/>
        <v>3.4008778611111112</v>
      </c>
      <c r="Y19" s="138">
        <f t="shared" si="0"/>
        <v>3.561642642857143</v>
      </c>
      <c r="Z19" s="140">
        <f>AVERAGE(Z6:Z17)</f>
        <v>3.6439003214285712</v>
      </c>
    </row>
    <row r="20" spans="2:26" x14ac:dyDescent="0.2">
      <c r="B20" s="137" t="s">
        <v>64</v>
      </c>
      <c r="C20" s="141">
        <f>STDEV(C6:C17)</f>
        <v>0.10869719947304156</v>
      </c>
      <c r="D20" s="142">
        <f t="shared" ref="D20:Y20" si="1">STDEV(D6:D17)</f>
        <v>0.16930737291596637</v>
      </c>
      <c r="E20" s="141">
        <f t="shared" si="1"/>
        <v>0.17789398568531029</v>
      </c>
      <c r="F20" s="142">
        <f t="shared" si="1"/>
        <v>0.20398740219639397</v>
      </c>
      <c r="G20" s="141">
        <f t="shared" si="1"/>
        <v>0.19055990340025405</v>
      </c>
      <c r="H20" s="142">
        <f t="shared" si="1"/>
        <v>0.18268622189867945</v>
      </c>
      <c r="I20" s="141">
        <f t="shared" si="1"/>
        <v>0.17810416483003202</v>
      </c>
      <c r="J20" s="142">
        <f t="shared" si="1"/>
        <v>0.19013924156723561</v>
      </c>
      <c r="K20" s="141">
        <f t="shared" si="1"/>
        <v>0.18675551386478675</v>
      </c>
      <c r="L20" s="142">
        <f t="shared" si="1"/>
        <v>0.19397810368922325</v>
      </c>
      <c r="M20" s="141">
        <f t="shared" si="1"/>
        <v>0.18222360870971691</v>
      </c>
      <c r="N20" s="142">
        <f t="shared" si="1"/>
        <v>0.35269101884459625</v>
      </c>
      <c r="O20" s="141">
        <f t="shared" si="1"/>
        <v>0.37916136980719478</v>
      </c>
      <c r="P20" s="142">
        <f t="shared" si="1"/>
        <v>0.46548301678950171</v>
      </c>
      <c r="Q20" s="141">
        <f t="shared" si="1"/>
        <v>0.17143764220841545</v>
      </c>
      <c r="R20" s="142">
        <f t="shared" si="1"/>
        <v>0.16032209810153916</v>
      </c>
      <c r="S20" s="141">
        <f t="shared" si="1"/>
        <v>0.16898589848796619</v>
      </c>
      <c r="T20" s="142">
        <f t="shared" si="1"/>
        <v>0.17078932832840307</v>
      </c>
      <c r="U20" s="141">
        <f t="shared" si="1"/>
        <v>0.17443049786520046</v>
      </c>
      <c r="V20" s="142">
        <f t="shared" si="1"/>
        <v>0.17398628524232482</v>
      </c>
      <c r="W20" s="141">
        <f t="shared" si="1"/>
        <v>0.17214306530451354</v>
      </c>
      <c r="X20" s="142">
        <f t="shared" si="1"/>
        <v>0.18540351547035813</v>
      </c>
      <c r="Y20" s="141">
        <f t="shared" si="1"/>
        <v>0.17839992919753217</v>
      </c>
      <c r="Z20" s="143">
        <f>STDEV(Z6:Z17)</f>
        <v>0.18187314572953456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Fig.1</vt:lpstr>
      <vt:lpstr>Fig. 2</vt:lpstr>
      <vt:lpstr>Fig. 3</vt:lpstr>
      <vt:lpstr>Suppl Fig1</vt:lpstr>
      <vt:lpstr>Suppl Fig3</vt:lpstr>
      <vt:lpstr>Suppl Fig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Microsoft Office User</cp:lastModifiedBy>
  <cp:revision>8</cp:revision>
  <dcterms:created xsi:type="dcterms:W3CDTF">2019-03-24T19:51:16Z</dcterms:created>
  <dcterms:modified xsi:type="dcterms:W3CDTF">2019-04-26T07:08:59Z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