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tiff" ContentType="image/tiff"/>
  <Default Extension="Ti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harts/chart1.xml" ContentType="application/vnd.openxmlformats-officedocument.drawingml.chart+xml"/>
  <Override PartName="/xl/drawings/drawing9.xml" ContentType="application/vnd.openxmlformats-officedocument.drawing+xml"/>
  <Override PartName="/xl/charts/chart2.xml" ContentType="application/vnd.openxmlformats-officedocument.drawingml.chart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3.xml" ContentType="application/vnd.openxmlformats-officedocument.drawingml.chart+xml"/>
  <Override PartName="/xl/charts/chart4.xml" ContentType="application/vnd.openxmlformats-officedocument.drawingml.chart+xml"/>
  <Override PartName="/xl/drawings/drawing12.xml" ContentType="application/vnd.openxmlformats-officedocument.drawing+xml"/>
  <Override PartName="/xl/charts/chart5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usder\Desktop\final revision\"/>
    </mc:Choice>
  </mc:AlternateContent>
  <bookViews>
    <workbookView xWindow="11484" yWindow="0" windowWidth="37824" windowHeight="27036" tabRatio="839" activeTab="3"/>
  </bookViews>
  <sheets>
    <sheet name="Figures 1C-H, S1A-B" sheetId="18" r:id="rId1"/>
    <sheet name="Figures 2B and S4B" sheetId="16" r:id="rId2"/>
    <sheet name="Figure 2C" sheetId="4" r:id="rId3"/>
    <sheet name="Figure 2D" sheetId="5" r:id="rId4"/>
    <sheet name="Figure 2EF" sheetId="10" r:id="rId5"/>
    <sheet name="Figure 3EF" sheetId="9" r:id="rId6"/>
    <sheet name="Figure 4BCD" sheetId="7" r:id="rId7"/>
    <sheet name="Figure 4EFG(S4DEF)" sheetId="6" r:id="rId8"/>
    <sheet name="Figure 4HIJ" sheetId="3" r:id="rId9"/>
    <sheet name="Figures 4KL and S6GH" sheetId="13" r:id="rId10"/>
    <sheet name="Figures 4MN and S7" sheetId="21" r:id="rId11"/>
    <sheet name="Figure 5A-C" sheetId="17" r:id="rId12"/>
    <sheet name="FIgure 5D" sheetId="15" r:id="rId13"/>
    <sheet name="Figure 5E" sheetId="20" r:id="rId14"/>
    <sheet name="Figure 5F" sheetId="19" r:id="rId15"/>
    <sheet name="Figure S2DE" sheetId="14" r:id="rId16"/>
    <sheet name="Figure S5" sheetId="11" r:id="rId17"/>
    <sheet name="Figure S6ABC" sheetId="8" r:id="rId18"/>
    <sheet name="Figure S9" sheetId="22" r:id="rId19"/>
    <sheet name="Figure S10" sheetId="12" r:id="rId20"/>
  </sheets>
  <externalReferences>
    <externalReference r:id="rId21"/>
    <externalReference r:id="rId22"/>
    <externalReference r:id="rId23"/>
    <externalReference r:id="rId24"/>
    <externalReference r:id="rId25"/>
  </externalReferences>
  <calcPr calcId="162913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I20" i="19" l="1"/>
  <c r="I19" i="19"/>
  <c r="I18" i="19"/>
  <c r="I17" i="19"/>
  <c r="I13" i="19"/>
  <c r="I12" i="19"/>
  <c r="I11" i="19"/>
  <c r="I10" i="19"/>
  <c r="U6" i="12"/>
  <c r="T6" i="12"/>
  <c r="S6" i="12"/>
  <c r="R6" i="12"/>
  <c r="Q6" i="12"/>
  <c r="P6" i="12"/>
  <c r="O6" i="12"/>
</calcChain>
</file>

<file path=xl/sharedStrings.xml><?xml version="1.0" encoding="utf-8"?>
<sst xmlns="http://schemas.openxmlformats.org/spreadsheetml/2006/main" count="1180" uniqueCount="212">
  <si>
    <t>INPUT</t>
  </si>
  <si>
    <t xml:space="preserve">anti-GFP antibodies </t>
  </si>
  <si>
    <t>anti-MgtC antibodies</t>
  </si>
  <si>
    <t>anti-GFP antibodies</t>
  </si>
  <si>
    <t>wild-type/pUH, pBAD33-PhoR (10 mM Pi, 0.5 mM Mg2+)</t>
  </si>
  <si>
    <t>phoR mutant (0.01 mM Pi, 10 mM Mg2+)</t>
  </si>
  <si>
    <t>wild-type (0.01 mM Pi, 10 mM Mg2+)</t>
  </si>
  <si>
    <t>041918 ATP levels</t>
  </si>
  <si>
    <t>standard</t>
  </si>
  <si>
    <t>in 80ul</t>
  </si>
  <si>
    <t>uM</t>
  </si>
  <si>
    <t>RLU</t>
  </si>
  <si>
    <t>14028s</t>
  </si>
  <si>
    <t>phoR421A</t>
  </si>
  <si>
    <t>phoR421G</t>
  </si>
  <si>
    <t>phoB</t>
  </si>
  <si>
    <t>mgtC</t>
  </si>
  <si>
    <t>ATP[uM]</t>
  </si>
  <si>
    <t>in 80 ul</t>
  </si>
  <si>
    <t>X=</t>
  </si>
  <si>
    <t>(RLU-1744.9)/284633</t>
  </si>
  <si>
    <t>ATP uM/mg</t>
  </si>
  <si>
    <t>OD0.1=0.2 mg/ml</t>
  </si>
  <si>
    <t>ATP uM/mg protein</t>
  </si>
  <si>
    <t>Average</t>
  </si>
  <si>
    <t>STD</t>
  </si>
  <si>
    <t>11062018_phosphate levels</t>
  </si>
  <si>
    <t>standard (uM)</t>
  </si>
  <si>
    <t>Ave</t>
  </si>
  <si>
    <t>X(phosphate)=</t>
  </si>
  <si>
    <t>(OD360-0.2103)/0.0038*(150/36)</t>
  </si>
  <si>
    <t>OD360</t>
  </si>
  <si>
    <t>High</t>
  </si>
  <si>
    <t>Low</t>
  </si>
  <si>
    <t>phoR L421A</t>
  </si>
  <si>
    <t>phoR L421G</t>
  </si>
  <si>
    <t>phosphate concentration [uM]</t>
  </si>
  <si>
    <r>
      <t>phoR</t>
    </r>
    <r>
      <rPr>
        <sz val="10"/>
        <color rgb="FF27413E"/>
        <rFont val="Arial"/>
        <family val="2"/>
      </rPr>
      <t xml:space="preserve"> L421A</t>
    </r>
  </si>
  <si>
    <t>average</t>
  </si>
  <si>
    <t>protein contents in 150 ul sample (mg)</t>
  </si>
  <si>
    <t>phosphate concentration [uM/mg]</t>
  </si>
  <si>
    <t>(mgtC+)</t>
  </si>
  <si>
    <t>HM HP</t>
  </si>
  <si>
    <t>LM HP</t>
  </si>
  <si>
    <t>HM LP</t>
  </si>
  <si>
    <t>LM LP</t>
  </si>
  <si>
    <t>14028s-HH</t>
  </si>
  <si>
    <t>phoR421A-HH</t>
  </si>
  <si>
    <t>phoR421G-HH</t>
  </si>
  <si>
    <t>14028s-LH</t>
  </si>
  <si>
    <t>phoR421A-LH</t>
  </si>
  <si>
    <t>phoR421G-LH</t>
  </si>
  <si>
    <t>14028s-HL</t>
  </si>
  <si>
    <t>phoR421A-HL</t>
  </si>
  <si>
    <t>phoR421G-HL</t>
  </si>
  <si>
    <t>14028s-LL</t>
  </si>
  <si>
    <t>phoR421A-LL</t>
  </si>
  <si>
    <t>phoR421G-LL</t>
  </si>
  <si>
    <t>phoE</t>
  </si>
  <si>
    <t>rrsH</t>
  </si>
  <si>
    <t>phoE/rrsH</t>
  </si>
  <si>
    <t>ave</t>
  </si>
  <si>
    <t>SEM</t>
  </si>
  <si>
    <t>mgtC/rrsH</t>
  </si>
  <si>
    <t>(mgtC-)</t>
  </si>
  <si>
    <t>20181116_N92T QRT PCR</t>
  </si>
  <si>
    <t>#1</t>
  </si>
  <si>
    <t>#2</t>
  </si>
  <si>
    <t>#3</t>
  </si>
  <si>
    <t>high</t>
  </si>
  <si>
    <t>low</t>
  </si>
  <si>
    <t>wild-type</t>
  </si>
  <si>
    <t>N92T</t>
  </si>
  <si>
    <t>AVE</t>
  </si>
  <si>
    <t>SQRT(3)</t>
  </si>
  <si>
    <t>10262018_J774A.1 survival</t>
  </si>
  <si>
    <t>2X105 cell</t>
  </si>
  <si>
    <t>wild type</t>
  </si>
  <si>
    <t>KK10</t>
  </si>
  <si>
    <t>ΔphoB</t>
  </si>
  <si>
    <t>EN949</t>
  </si>
  <si>
    <t>phoRL421A</t>
  </si>
  <si>
    <t>SM085</t>
  </si>
  <si>
    <t>phoRL421A, ΔmgtC</t>
  </si>
  <si>
    <t>MOI 10</t>
  </si>
  <si>
    <t>dilution</t>
  </si>
  <si>
    <t>T1</t>
  </si>
  <si>
    <t>10-2</t>
  </si>
  <si>
    <t>T18</t>
  </si>
  <si>
    <t>10-3</t>
  </si>
  <si>
    <t>T18/T1</t>
  </si>
  <si>
    <t>Fold replication T18/T1</t>
  </si>
  <si>
    <t>EL4</t>
  </si>
  <si>
    <t>positive control</t>
  </si>
  <si>
    <t>negative control</t>
  </si>
  <si>
    <t xml:space="preserve">phoR </t>
  </si>
  <si>
    <t>phoR 421L</t>
  </si>
  <si>
    <t>phoR 421I</t>
  </si>
  <si>
    <t>phoR 421A</t>
  </si>
  <si>
    <t>phoR 421G</t>
  </si>
  <si>
    <t>phoR 421V</t>
  </si>
  <si>
    <t>phoU</t>
  </si>
  <si>
    <t>pstB</t>
  </si>
  <si>
    <t>pstA</t>
  </si>
  <si>
    <t>20181128 bgal</t>
  </si>
  <si>
    <t>A</t>
  </si>
  <si>
    <t>B</t>
  </si>
  <si>
    <t>C</t>
  </si>
  <si>
    <t>D</t>
  </si>
  <si>
    <t>3min</t>
  </si>
  <si>
    <t>Time</t>
  </si>
  <si>
    <t>Volume</t>
  </si>
  <si>
    <t>0.1mL</t>
  </si>
  <si>
    <t>Z buffer 900uL + Cell resuspension 100uL</t>
  </si>
  <si>
    <t>OD600</t>
  </si>
  <si>
    <t>1/4 dilution</t>
  </si>
  <si>
    <t>Miller Units</t>
  </si>
  <si>
    <t>positive</t>
  </si>
  <si>
    <t>negative</t>
  </si>
  <si>
    <t xml:space="preserve">PhoR </t>
  </si>
  <si>
    <t>PhoU</t>
  </si>
  <si>
    <t>PstB</t>
  </si>
  <si>
    <t>PstA</t>
  </si>
  <si>
    <t>421 Leu</t>
  </si>
  <si>
    <t>421 Ile</t>
  </si>
  <si>
    <t>421 Val</t>
  </si>
  <si>
    <t>421 Ala</t>
  </si>
  <si>
    <t>421 Gly</t>
  </si>
  <si>
    <t>in vitro</t>
  </si>
  <si>
    <t>in vivo/in vitro</t>
  </si>
  <si>
    <t>phoB/rrsH</t>
  </si>
  <si>
    <t>n=3</t>
  </si>
  <si>
    <t>J774.A1( in vivo)</t>
  </si>
  <si>
    <t>(hour)</t>
  </si>
  <si>
    <t>std</t>
  </si>
  <si>
    <t>sem</t>
  </si>
  <si>
    <t>pstS</t>
  </si>
  <si>
    <t>phnS</t>
  </si>
  <si>
    <t>phnS/rrsH</t>
  </si>
  <si>
    <t>ugpB</t>
  </si>
  <si>
    <t>ugpB/rrsH</t>
  </si>
  <si>
    <t>mgtB</t>
  </si>
  <si>
    <t>mgtB/rrsH</t>
  </si>
  <si>
    <t>phoP</t>
  </si>
  <si>
    <t>phoP/rrsH</t>
  </si>
  <si>
    <t>EG19732</t>
  </si>
  <si>
    <t>vector</t>
  </si>
  <si>
    <t>EG19733</t>
  </si>
  <si>
    <t>pmgtC</t>
  </si>
  <si>
    <t>EN758</t>
  </si>
  <si>
    <t>EN759</t>
  </si>
  <si>
    <t>pstS/rrsH</t>
  </si>
  <si>
    <t>2-tailed ttest</t>
  </si>
  <si>
    <t>wild-type vs phoRl421A</t>
  </si>
  <si>
    <t>phoRL421A vs phoB</t>
  </si>
  <si>
    <t>wild-type vs phoB</t>
  </si>
  <si>
    <t>wild-type vs mgtC</t>
  </si>
  <si>
    <t>*P &lt; 0.05; **P &lt; 0.01; ns, not significant; t test (relative to wild-type).</t>
  </si>
  <si>
    <t>*</t>
  </si>
  <si>
    <t>number of mice</t>
  </si>
  <si>
    <t>survival</t>
  </si>
  <si>
    <t>Days after infection</t>
  </si>
  <si>
    <t>14028s</t>
    <phoneticPr fontId="2" type="noConversion"/>
  </si>
  <si>
    <t>Hi Mg2+</t>
  </si>
  <si>
    <t>Low Mg2+</t>
  </si>
  <si>
    <t>pUH</t>
  </si>
  <si>
    <t>pUH mgtC</t>
  </si>
  <si>
    <t>NMM high Mg2+</t>
  </si>
  <si>
    <t>NMM low Mg2+</t>
  </si>
  <si>
    <t>10 ul loading</t>
  </si>
  <si>
    <r>
      <t>1</t>
    </r>
    <r>
      <rPr>
        <vertAlign val="superscript"/>
        <sz val="11"/>
        <color rgb="FF000000"/>
        <rFont val="맑은 고딕"/>
        <family val="3"/>
        <charset val="129"/>
      </rPr>
      <t>st</t>
    </r>
    <r>
      <rPr>
        <sz val="11"/>
        <color rgb="FF000000"/>
        <rFont val="맑은 고딕"/>
        <family val="3"/>
        <charset val="129"/>
      </rPr>
      <t xml:space="preserve"> - 1:5000 o/n</t>
    </r>
  </si>
  <si>
    <r>
      <t>2</t>
    </r>
    <r>
      <rPr>
        <vertAlign val="superscript"/>
        <sz val="11"/>
        <color rgb="FF000000"/>
        <rFont val="맑은 고딕"/>
        <family val="3"/>
        <charset val="129"/>
      </rPr>
      <t>nd</t>
    </r>
    <r>
      <rPr>
        <sz val="11"/>
        <color rgb="FF000000"/>
        <rFont val="맑은 고딕"/>
        <family val="3"/>
        <charset val="129"/>
      </rPr>
      <t xml:space="preserve"> - 1:10000</t>
    </r>
  </si>
  <si>
    <t>detected with anti-HA antibodies</t>
  </si>
  <si>
    <t>14028s/pUH</t>
  </si>
  <si>
    <t>14028s/pmgtC</t>
  </si>
  <si>
    <t>phoB/pUH</t>
  </si>
  <si>
    <t>phoB/pmgtC</t>
  </si>
  <si>
    <t>protein conc in 150 ul (mg)</t>
  </si>
  <si>
    <t>(OD360-0.2049)/0.0031*(150/10)</t>
  </si>
  <si>
    <t>111318_plasmid phosphate</t>
  </si>
  <si>
    <t>04042018_nonreplicating cells</t>
  </si>
  <si>
    <t>14028s-6h_1</t>
  </si>
  <si>
    <t>ns</t>
  </si>
  <si>
    <t>phoRL421A-6h_1</t>
  </si>
  <si>
    <t>phoB-6h_1</t>
  </si>
  <si>
    <t>mgtC-6h_1</t>
  </si>
  <si>
    <t>14028s-9h_1</t>
  </si>
  <si>
    <t>phoRL421A-9h_1</t>
  </si>
  <si>
    <t>phoB-9h_1</t>
  </si>
  <si>
    <t>mgtC-9h_1</t>
  </si>
  <si>
    <t>% fraction of each grid/Q2</t>
  </si>
  <si>
    <t>03242019_MOPS_plasmid_Molybdenum</t>
  </si>
  <si>
    <t>(OD820-0.1001)/0.0121*(500/50)</t>
  </si>
  <si>
    <t>OD820</t>
  </si>
  <si>
    <t>14028s/pUHE21</t>
    <phoneticPr fontId="2" type="noConversion"/>
  </si>
  <si>
    <t>14028s/pUHE21-MgtC</t>
    <phoneticPr fontId="2" type="noConversion"/>
  </si>
  <si>
    <t>phoB/pUHE21</t>
    <phoneticPr fontId="2" type="noConversion"/>
  </si>
  <si>
    <t>phoB/pUHE21-MgtC</t>
    <phoneticPr fontId="2" type="noConversion"/>
  </si>
  <si>
    <t>High</t>
    <phoneticPr fontId="3" type="noConversion"/>
  </si>
  <si>
    <t>protein conc(mg/mL)</t>
  </si>
  <si>
    <t>protein contents in 50 ul sample (mg)</t>
  </si>
  <si>
    <t>Molybdenum</t>
  </si>
  <si>
    <t>(OD820-0.0724)/0.0124*(500/50)</t>
  </si>
  <si>
    <t>03152019_phosphate_molybdenum</t>
  </si>
  <si>
    <t>High</t>
    <phoneticPr fontId="3" type="noConversion"/>
  </si>
  <si>
    <t>Low</t>
    <phoneticPr fontId="3" type="noConversion"/>
  </si>
  <si>
    <t>14028s</t>
    <phoneticPr fontId="3" type="noConversion"/>
  </si>
  <si>
    <t>phoR L421A</t>
    <phoneticPr fontId="3" type="noConversion"/>
  </si>
  <si>
    <t>phoR L421G</t>
    <phoneticPr fontId="3" type="noConversion"/>
  </si>
  <si>
    <t>phoB</t>
    <phoneticPr fontId="3" type="noConversion"/>
  </si>
  <si>
    <t>mgtC</t>
    <phoneticPr fontId="3" type="noConversion"/>
  </si>
  <si>
    <r>
      <rPr>
        <i/>
        <sz val="10"/>
        <color rgb="FF27413E"/>
        <rFont val="Arial"/>
      </rPr>
      <t>phoR</t>
    </r>
    <r>
      <rPr>
        <sz val="10"/>
        <color rgb="FF27413E"/>
        <rFont val="Arial"/>
        <family val="2"/>
      </rPr>
      <t xml:space="preserve"> L421A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</si>
</sst>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76" formatCode="0.0"/>
    <numFmt numFmtId="177" formatCode="0.000"/>
  </numFmts>
  <fonts count="24" x14ac:knownFonts="1">
    <font>
      <sz val="11"/>
      <color theme="1"/>
      <name val="맑은 고딕"/>
      <family val="2"/>
      <scheme val="minor"/>
    </font>
    <font>
      <b/>
      <sz val="11"/>
      <color theme="1"/>
      <name val="맑은 고딕"/>
      <family val="2"/>
      <scheme val="minor"/>
    </font>
    <font>
      <sz val="11"/>
      <name val="맑은 고딕"/>
      <family val="3"/>
      <charset val="134"/>
      <scheme val="minor"/>
    </font>
    <font>
      <sz val="16"/>
      <color rgb="FF505050"/>
      <name val="Arial"/>
    </font>
    <font>
      <u/>
      <sz val="11"/>
      <color theme="10"/>
      <name val="맑은 고딕"/>
      <family val="2"/>
      <scheme val="minor"/>
    </font>
    <font>
      <u/>
      <sz val="11"/>
      <color theme="11"/>
      <name val="맑은 고딕"/>
      <family val="2"/>
      <scheme val="minor"/>
    </font>
    <font>
      <sz val="11"/>
      <color rgb="FF000000"/>
      <name val="맑은 고딕"/>
      <family val="2"/>
      <charset val="129"/>
      <scheme val="minor"/>
    </font>
    <font>
      <sz val="10"/>
      <color rgb="FF000000"/>
      <name val="Arial"/>
      <family val="2"/>
    </font>
    <font>
      <sz val="10"/>
      <color rgb="FF27413E"/>
      <name val="Arial"/>
      <family val="2"/>
    </font>
    <font>
      <i/>
      <sz val="10"/>
      <color rgb="FF27413E"/>
      <name val="Arial"/>
    </font>
    <font>
      <b/>
      <sz val="11"/>
      <color rgb="FF000000"/>
      <name val="맑은 고딕"/>
      <scheme val="minor"/>
    </font>
    <font>
      <b/>
      <sz val="10"/>
      <name val="Arial"/>
    </font>
    <font>
      <sz val="10"/>
      <color rgb="FFFF0000"/>
      <name val="Arial"/>
    </font>
    <font>
      <sz val="11"/>
      <color rgb="FF000000"/>
      <name val="맑은 고딕"/>
      <family val="3"/>
      <charset val="129"/>
    </font>
    <font>
      <vertAlign val="superscript"/>
      <sz val="11"/>
      <color rgb="FF000000"/>
      <name val="맑은 고딕"/>
      <family val="3"/>
      <charset val="129"/>
    </font>
    <font>
      <sz val="8"/>
      <name val="맑은 고딕"/>
      <family val="2"/>
      <scheme val="minor"/>
    </font>
    <font>
      <sz val="12"/>
      <color rgb="FFFF0000"/>
      <name val="맑은 고딕"/>
      <family val="2"/>
      <scheme val="minor"/>
    </font>
    <font>
      <sz val="12"/>
      <color rgb="FF000000"/>
      <name val="맑은 고딕"/>
      <family val="2"/>
      <scheme val="minor"/>
    </font>
    <font>
      <sz val="10"/>
      <color theme="2" tint="-9.9978637043366805E-2"/>
      <name val="Arial"/>
    </font>
    <font>
      <sz val="11"/>
      <color theme="2" tint="-9.9978637043366805E-2"/>
      <name val="맑은 고딕"/>
      <family val="2"/>
      <charset val="129"/>
      <scheme val="minor"/>
    </font>
    <font>
      <b/>
      <sz val="11"/>
      <color theme="2" tint="-9.9978637043366805E-2"/>
      <name val="맑은 고딕"/>
      <scheme val="minor"/>
    </font>
    <font>
      <sz val="11"/>
      <color theme="1"/>
      <name val="나눔고딕"/>
      <charset val="129"/>
    </font>
    <font>
      <b/>
      <sz val="10"/>
      <color rgb="FF000000"/>
      <name val="Arial"/>
    </font>
    <font>
      <sz val="8"/>
      <name val="맑은 고딕"/>
      <family val="3"/>
      <charset val="129"/>
      <scheme val="minor"/>
    </font>
  </fonts>
  <fills count="8">
    <fill>
      <patternFill patternType="none"/>
    </fill>
    <fill>
      <patternFill patternType="gray125"/>
    </fill>
    <fill>
      <patternFill patternType="solid">
        <fgColor rgb="FFD9D9D9"/>
        <bgColor rgb="FF000000"/>
      </patternFill>
    </fill>
    <fill>
      <patternFill patternType="solid">
        <fgColor rgb="FF99CCFF"/>
        <bgColor rgb="FF000000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theme="0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</borders>
  <cellStyleXfs count="69">
    <xf numFmtId="0" fontId="0" fillId="0" borderId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  <xf numFmtId="0" fontId="4" fillId="0" borderId="0" applyNumberFormat="0" applyFill="0" applyBorder="0" applyAlignment="0" applyProtection="0"/>
    <xf numFmtId="0" fontId="5" fillId="0" borderId="0" applyNumberFormat="0" applyFill="0" applyBorder="0" applyAlignment="0" applyProtection="0"/>
  </cellStyleXfs>
  <cellXfs count="54">
    <xf numFmtId="0" fontId="0" fillId="0" borderId="0" xfId="0"/>
    <xf numFmtId="0" fontId="1" fillId="0" borderId="0" xfId="0" applyFont="1"/>
    <xf numFmtId="0" fontId="3" fillId="0" borderId="0" xfId="0" applyFont="1"/>
    <xf numFmtId="14" fontId="0" fillId="0" borderId="0" xfId="0" applyNumberFormat="1"/>
    <xf numFmtId="0" fontId="0" fillId="0" borderId="0" xfId="0" applyAlignment="1">
      <alignment vertical="center"/>
    </xf>
    <xf numFmtId="1" fontId="0" fillId="0" borderId="0" xfId="0" applyNumberFormat="1" applyAlignment="1">
      <alignment vertical="center"/>
    </xf>
    <xf numFmtId="0" fontId="6" fillId="0" borderId="0" xfId="0" applyFont="1" applyAlignment="1">
      <alignment vertical="center"/>
    </xf>
    <xf numFmtId="0" fontId="7" fillId="2" borderId="1" xfId="0" applyFont="1" applyFill="1" applyBorder="1" applyAlignment="1">
      <alignment horizontal="center" vertical="center" wrapText="1"/>
    </xf>
    <xf numFmtId="0" fontId="7" fillId="2" borderId="2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center" vertical="center" wrapText="1"/>
    </xf>
    <xf numFmtId="0" fontId="7" fillId="2" borderId="4" xfId="0" applyFont="1" applyFill="1" applyBorder="1" applyAlignment="1">
      <alignment horizontal="center" vertical="center" wrapText="1"/>
    </xf>
    <xf numFmtId="0" fontId="8" fillId="3" borderId="3" xfId="0" applyFont="1" applyFill="1" applyBorder="1" applyAlignment="1">
      <alignment horizontal="center" vertical="center" wrapText="1"/>
    </xf>
    <xf numFmtId="0" fontId="8" fillId="3" borderId="4" xfId="0" applyFont="1" applyFill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9" fillId="3" borderId="4" xfId="0" applyFont="1" applyFill="1" applyBorder="1" applyAlignment="1">
      <alignment horizontal="center" vertical="center" wrapText="1"/>
    </xf>
    <xf numFmtId="0" fontId="10" fillId="0" borderId="0" xfId="0" applyFont="1" applyAlignment="1">
      <alignment vertical="center"/>
    </xf>
    <xf numFmtId="176" fontId="6" fillId="0" borderId="0" xfId="0" applyNumberFormat="1" applyFont="1" applyAlignment="1">
      <alignment vertical="center"/>
    </xf>
    <xf numFmtId="176" fontId="10" fillId="0" borderId="0" xfId="0" applyNumberFormat="1" applyFont="1" applyAlignment="1">
      <alignment vertical="center"/>
    </xf>
    <xf numFmtId="0" fontId="11" fillId="0" borderId="0" xfId="0" applyFont="1"/>
    <xf numFmtId="0" fontId="0" fillId="4" borderId="0" xfId="0" applyFill="1"/>
    <xf numFmtId="0" fontId="6" fillId="0" borderId="0" xfId="0" applyFont="1"/>
    <xf numFmtId="2" fontId="1" fillId="0" borderId="0" xfId="0" applyNumberFormat="1" applyFont="1"/>
    <xf numFmtId="14" fontId="0" fillId="0" borderId="0" xfId="0" applyNumberFormat="1" applyAlignment="1">
      <alignment vertical="center"/>
    </xf>
    <xf numFmtId="0" fontId="12" fillId="0" borderId="0" xfId="0" applyFont="1"/>
    <xf numFmtId="0" fontId="13" fillId="0" borderId="0" xfId="0" applyFont="1" applyAlignment="1">
      <alignment horizontal="left" vertical="center"/>
    </xf>
    <xf numFmtId="177" fontId="0" fillId="0" borderId="0" xfId="0" applyNumberFormat="1"/>
    <xf numFmtId="177" fontId="11" fillId="0" borderId="0" xfId="0" applyNumberFormat="1" applyFont="1"/>
    <xf numFmtId="0" fontId="0" fillId="5" borderId="0" xfId="0" applyFill="1"/>
    <xf numFmtId="0" fontId="6" fillId="5" borderId="0" xfId="0" applyFont="1" applyFill="1"/>
    <xf numFmtId="2" fontId="0" fillId="0" borderId="0" xfId="0" applyNumberFormat="1"/>
    <xf numFmtId="0" fontId="8" fillId="3" borderId="7" xfId="0" applyFont="1" applyFill="1" applyBorder="1" applyAlignment="1">
      <alignment horizontal="center" vertical="center" wrapText="1"/>
    </xf>
    <xf numFmtId="0" fontId="8" fillId="3" borderId="8" xfId="0" applyFont="1" applyFill="1" applyBorder="1" applyAlignment="1">
      <alignment horizontal="center" vertical="center" wrapText="1"/>
    </xf>
    <xf numFmtId="0" fontId="17" fillId="0" borderId="0" xfId="0" applyFont="1"/>
    <xf numFmtId="0" fontId="16" fillId="0" borderId="0" xfId="0" applyFont="1"/>
    <xf numFmtId="0" fontId="0" fillId="0" borderId="1" xfId="0" applyBorder="1" applyAlignment="1">
      <alignment vertical="center"/>
    </xf>
    <xf numFmtId="0" fontId="18" fillId="6" borderId="1" xfId="0" applyFont="1" applyFill="1" applyBorder="1" applyAlignment="1">
      <alignment horizontal="center" vertical="center" wrapText="1"/>
    </xf>
    <xf numFmtId="0" fontId="18" fillId="0" borderId="7" xfId="0" applyFont="1" applyBorder="1" applyAlignment="1">
      <alignment horizontal="center" vertical="center" wrapText="1"/>
    </xf>
    <xf numFmtId="0" fontId="19" fillId="0" borderId="0" xfId="0" applyFont="1" applyAlignment="1">
      <alignment vertical="center"/>
    </xf>
    <xf numFmtId="0" fontId="1" fillId="0" borderId="0" xfId="0" applyFont="1" applyAlignment="1">
      <alignment vertical="center"/>
    </xf>
    <xf numFmtId="0" fontId="20" fillId="0" borderId="0" xfId="0" applyFont="1" applyAlignment="1">
      <alignment vertical="center"/>
    </xf>
    <xf numFmtId="0" fontId="21" fillId="0" borderId="1" xfId="0" applyFont="1" applyBorder="1" applyAlignment="1">
      <alignment vertical="center"/>
    </xf>
    <xf numFmtId="176" fontId="1" fillId="0" borderId="0" xfId="0" applyNumberFormat="1" applyFont="1" applyAlignment="1">
      <alignment vertical="center"/>
    </xf>
    <xf numFmtId="176" fontId="20" fillId="0" borderId="0" xfId="0" applyNumberFormat="1" applyFont="1" applyAlignment="1">
      <alignment vertical="center"/>
    </xf>
    <xf numFmtId="0" fontId="22" fillId="0" borderId="0" xfId="0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0" fontId="0" fillId="7" borderId="0" xfId="0" applyFill="1" applyAlignment="1">
      <alignment vertical="center"/>
    </xf>
    <xf numFmtId="0" fontId="8" fillId="6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</cellXfs>
  <cellStyles count="69">
    <cellStyle name="열어 본 하이퍼링크" xfId="2" builtinId="9" hidden="1"/>
    <cellStyle name="열어 본 하이퍼링크" xfId="4" builtinId="9" hidden="1"/>
    <cellStyle name="열어 본 하이퍼링크" xfId="6" builtinId="9" hidden="1"/>
    <cellStyle name="열어 본 하이퍼링크" xfId="8" builtinId="9" hidden="1"/>
    <cellStyle name="열어 본 하이퍼링크" xfId="10" builtinId="9" hidden="1"/>
    <cellStyle name="열어 본 하이퍼링크" xfId="12" builtinId="9" hidden="1"/>
    <cellStyle name="열어 본 하이퍼링크" xfId="14" builtinId="9" hidden="1"/>
    <cellStyle name="열어 본 하이퍼링크" xfId="16" builtinId="9" hidden="1"/>
    <cellStyle name="열어 본 하이퍼링크" xfId="18" builtinId="9" hidden="1"/>
    <cellStyle name="열어 본 하이퍼링크" xfId="20" builtinId="9" hidden="1"/>
    <cellStyle name="열어 본 하이퍼링크" xfId="22" builtinId="9" hidden="1"/>
    <cellStyle name="열어 본 하이퍼링크" xfId="24" builtinId="9" hidden="1"/>
    <cellStyle name="열어 본 하이퍼링크" xfId="26" builtinId="9" hidden="1"/>
    <cellStyle name="열어 본 하이퍼링크" xfId="28" builtinId="9" hidden="1"/>
    <cellStyle name="열어 본 하이퍼링크" xfId="30" builtinId="9" hidden="1"/>
    <cellStyle name="열어 본 하이퍼링크" xfId="32" builtinId="9" hidden="1"/>
    <cellStyle name="열어 본 하이퍼링크" xfId="34" builtinId="9" hidden="1"/>
    <cellStyle name="열어 본 하이퍼링크" xfId="36" builtinId="9" hidden="1"/>
    <cellStyle name="열어 본 하이퍼링크" xfId="38" builtinId="9" hidden="1"/>
    <cellStyle name="열어 본 하이퍼링크" xfId="40" builtinId="9" hidden="1"/>
    <cellStyle name="열어 본 하이퍼링크" xfId="42" builtinId="9" hidden="1"/>
    <cellStyle name="열어 본 하이퍼링크" xfId="44" builtinId="9" hidden="1"/>
    <cellStyle name="열어 본 하이퍼링크" xfId="46" builtinId="9" hidden="1"/>
    <cellStyle name="열어 본 하이퍼링크" xfId="48" builtinId="9" hidden="1"/>
    <cellStyle name="열어 본 하이퍼링크" xfId="50" builtinId="9" hidden="1"/>
    <cellStyle name="열어 본 하이퍼링크" xfId="52" builtinId="9" hidden="1"/>
    <cellStyle name="열어 본 하이퍼링크" xfId="54" builtinId="9" hidden="1"/>
    <cellStyle name="열어 본 하이퍼링크" xfId="56" builtinId="9" hidden="1"/>
    <cellStyle name="열어 본 하이퍼링크" xfId="58" builtinId="9" hidden="1"/>
    <cellStyle name="열어 본 하이퍼링크" xfId="60" builtinId="9" hidden="1"/>
    <cellStyle name="열어 본 하이퍼링크" xfId="62" builtinId="9" hidden="1"/>
    <cellStyle name="열어 본 하이퍼링크" xfId="64" builtinId="9" hidden="1"/>
    <cellStyle name="열어 본 하이퍼링크" xfId="66" builtinId="9" hidden="1"/>
    <cellStyle name="열어 본 하이퍼링크" xfId="68" builtinId="9" hidden="1"/>
    <cellStyle name="표준" xfId="0" builtinId="0"/>
    <cellStyle name="하이퍼링크" xfId="1" builtinId="8" hidden="1"/>
    <cellStyle name="하이퍼링크" xfId="3" builtinId="8" hidden="1"/>
    <cellStyle name="하이퍼링크" xfId="5" builtinId="8" hidden="1"/>
    <cellStyle name="하이퍼링크" xfId="7" builtinId="8" hidden="1"/>
    <cellStyle name="하이퍼링크" xfId="9" builtinId="8" hidden="1"/>
    <cellStyle name="하이퍼링크" xfId="11" builtinId="8" hidden="1"/>
    <cellStyle name="하이퍼링크" xfId="13" builtinId="8" hidden="1"/>
    <cellStyle name="하이퍼링크" xfId="15" builtinId="8" hidden="1"/>
    <cellStyle name="하이퍼링크" xfId="17" builtinId="8" hidden="1"/>
    <cellStyle name="하이퍼링크" xfId="19" builtinId="8" hidden="1"/>
    <cellStyle name="하이퍼링크" xfId="21" builtinId="8" hidden="1"/>
    <cellStyle name="하이퍼링크" xfId="23" builtinId="8" hidden="1"/>
    <cellStyle name="하이퍼링크" xfId="25" builtinId="8" hidden="1"/>
    <cellStyle name="하이퍼링크" xfId="27" builtinId="8" hidden="1"/>
    <cellStyle name="하이퍼링크" xfId="29" builtinId="8" hidden="1"/>
    <cellStyle name="하이퍼링크" xfId="31" builtinId="8" hidden="1"/>
    <cellStyle name="하이퍼링크" xfId="33" builtinId="8" hidden="1"/>
    <cellStyle name="하이퍼링크" xfId="35" builtinId="8" hidden="1"/>
    <cellStyle name="하이퍼링크" xfId="37" builtinId="8" hidden="1"/>
    <cellStyle name="하이퍼링크" xfId="39" builtinId="8" hidden="1"/>
    <cellStyle name="하이퍼링크" xfId="41" builtinId="8" hidden="1"/>
    <cellStyle name="하이퍼링크" xfId="43" builtinId="8" hidden="1"/>
    <cellStyle name="하이퍼링크" xfId="45" builtinId="8" hidden="1"/>
    <cellStyle name="하이퍼링크" xfId="47" builtinId="8" hidden="1"/>
    <cellStyle name="하이퍼링크" xfId="49" builtinId="8" hidden="1"/>
    <cellStyle name="하이퍼링크" xfId="51" builtinId="8" hidden="1"/>
    <cellStyle name="하이퍼링크" xfId="53" builtinId="8" hidden="1"/>
    <cellStyle name="하이퍼링크" xfId="55" builtinId="8" hidden="1"/>
    <cellStyle name="하이퍼링크" xfId="57" builtinId="8" hidden="1"/>
    <cellStyle name="하이퍼링크" xfId="59" builtinId="8" hidden="1"/>
    <cellStyle name="하이퍼링크" xfId="61" builtinId="8" hidden="1"/>
    <cellStyle name="하이퍼링크" xfId="63" builtinId="8" hidden="1"/>
    <cellStyle name="하이퍼링크" xfId="65" builtinId="8" hidden="1"/>
    <cellStyle name="하이퍼링크" xfId="67" builtinId="8" hidde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2.xml"/><Relationship Id="rId27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ko-K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plus"/>
            <c:errValType val="cust"/>
            <c:noEndCap val="0"/>
            <c:plus>
              <c:numRef>
                <c:f>[1]Sheet5!$S$44:$S$51</c:f>
                <c:numCache>
                  <c:formatCode>General</c:formatCode>
                  <c:ptCount val="8"/>
                  <c:pt idx="0">
                    <c:v>5.6893016910602263</c:v>
                  </c:pt>
                  <c:pt idx="1">
                    <c:v>2.5401679468962399</c:v>
                  </c:pt>
                  <c:pt idx="2">
                    <c:v>0.63155716971716214</c:v>
                  </c:pt>
                  <c:pt idx="3">
                    <c:v>0.35625267085762902</c:v>
                  </c:pt>
                  <c:pt idx="4">
                    <c:v>3.2859914033135116</c:v>
                  </c:pt>
                  <c:pt idx="5">
                    <c:v>1.2889992533868782</c:v>
                  </c:pt>
                  <c:pt idx="6">
                    <c:v>0.38986071258685523</c:v>
                  </c:pt>
                  <c:pt idx="7">
                    <c:v>1.8034324016446983</c:v>
                  </c:pt>
                </c:numCache>
              </c:numRef>
            </c:plus>
            <c:minus>
              <c:numLit>
                <c:formatCode>General</c:formatCode>
                <c:ptCount val="1"/>
                <c:pt idx="0">
                  <c:v>1</c:v>
                </c:pt>
              </c:numLit>
            </c:minus>
          </c:errBars>
          <c:val>
            <c:numRef>
              <c:f>[1]Sheet5!$R$44:$R$51</c:f>
              <c:numCache>
                <c:formatCode>General</c:formatCode>
                <c:ptCount val="8"/>
                <c:pt idx="0">
                  <c:v>33.898640340267697</c:v>
                </c:pt>
                <c:pt idx="1">
                  <c:v>25.202619795475723</c:v>
                </c:pt>
                <c:pt idx="2">
                  <c:v>16.139751556515563</c:v>
                </c:pt>
                <c:pt idx="3">
                  <c:v>51.835758152742308</c:v>
                </c:pt>
                <c:pt idx="4">
                  <c:v>14.977027236876525</c:v>
                </c:pt>
                <c:pt idx="5">
                  <c:v>6.2199265569551718</c:v>
                </c:pt>
                <c:pt idx="6">
                  <c:v>4.284883599880895</c:v>
                </c:pt>
                <c:pt idx="7">
                  <c:v>40.652268952879254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817-4BF3-AF2D-F8010162B0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axId val="2141348184"/>
        <c:axId val="2141351480"/>
      </c:barChart>
      <c:catAx>
        <c:axId val="2141348184"/>
        <c:scaling>
          <c:orientation val="minMax"/>
        </c:scaling>
        <c:delete val="0"/>
        <c:axPos val="b"/>
        <c:majorTickMark val="in"/>
        <c:minorTickMark val="none"/>
        <c:tickLblPos val="nextTo"/>
        <c:spPr>
          <a:ln>
            <a:solidFill>
              <a:schemeClr val="tx1"/>
            </a:solidFill>
          </a:ln>
        </c:spPr>
        <c:txPr>
          <a:bodyPr/>
          <a:lstStyle/>
          <a:p>
            <a:pPr>
              <a:defRPr>
                <a:solidFill>
                  <a:schemeClr val="bg1"/>
                </a:solidFill>
              </a:defRPr>
            </a:pPr>
            <a:endParaRPr lang="ko-KR"/>
          </a:p>
        </c:txPr>
        <c:crossAx val="2141351480"/>
        <c:crosses val="autoZero"/>
        <c:auto val="1"/>
        <c:lblAlgn val="ctr"/>
        <c:lblOffset val="100"/>
        <c:noMultiLvlLbl val="0"/>
      </c:catAx>
      <c:valAx>
        <c:axId val="2141351480"/>
        <c:scaling>
          <c:orientation val="minMax"/>
        </c:scaling>
        <c:delete val="0"/>
        <c:axPos val="l"/>
        <c:numFmt formatCode="General" sourceLinked="0"/>
        <c:majorTickMark val="in"/>
        <c:minorTickMark val="none"/>
        <c:tickLblPos val="nextTo"/>
        <c:spPr>
          <a:ln>
            <a:solidFill>
              <a:schemeClr val="tx1"/>
            </a:solidFill>
          </a:ln>
        </c:spPr>
        <c:crossAx val="2141348184"/>
        <c:crosses val="autoZero"/>
        <c:crossBetween val="between"/>
      </c:valAx>
      <c:spPr>
        <a:noFill/>
        <a:ln>
          <a:solidFill>
            <a:schemeClr val="tx1"/>
          </a:solidFill>
        </a:ln>
      </c:spPr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 sz="1100" b="1">
          <a:latin typeface="Helvetica"/>
          <a:cs typeface="Helvetica"/>
        </a:defRPr>
      </a:pPr>
      <a:endParaRPr lang="ko-KR"/>
    </a:p>
  </c:txPr>
  <c:printSettings>
    <c:headerFooter/>
    <c:pageMargins b="1" l="0.75" r="0.75" t="1" header="0.5" footer="0.5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ko-K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spPr>
            <a:ln w="31750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-0.121272400758518"/>
                  <c:y val="-1.85185185185185E-2"/>
                </c:manualLayout>
              </c:layout>
              <c:numFmt formatCode="General" sourceLinked="0"/>
              <c:txPr>
                <a:bodyPr/>
                <a:lstStyle/>
                <a:p>
                  <a:pPr>
                    <a:defRPr sz="1400" b="1"/>
                  </a:pPr>
                  <a:endParaRPr lang="ko-KR"/>
                </a:p>
              </c:txPr>
            </c:trendlineLbl>
          </c:trendline>
          <c:xVal>
            <c:numRef>
              <c:f>[2]Sheet1!$B$51:$H$51</c:f>
              <c:numCache>
                <c:formatCode>General</c:formatCode>
                <c:ptCount val="7"/>
                <c:pt idx="0">
                  <c:v>0</c:v>
                </c:pt>
                <c:pt idx="1">
                  <c:v>1.2500000000000001E-2</c:v>
                </c:pt>
                <c:pt idx="2">
                  <c:v>2.5000000000000001E-2</c:v>
                </c:pt>
                <c:pt idx="3">
                  <c:v>6.25E-2</c:v>
                </c:pt>
                <c:pt idx="4">
                  <c:v>0.125</c:v>
                </c:pt>
                <c:pt idx="5">
                  <c:v>0.25</c:v>
                </c:pt>
                <c:pt idx="6">
                  <c:v>0.625</c:v>
                </c:pt>
              </c:numCache>
            </c:numRef>
          </c:xVal>
          <c:yVal>
            <c:numRef>
              <c:f>[2]Sheet1!$B$52:$H$52</c:f>
              <c:numCache>
                <c:formatCode>General</c:formatCode>
                <c:ptCount val="7"/>
                <c:pt idx="0">
                  <c:v>98</c:v>
                </c:pt>
                <c:pt idx="1">
                  <c:v>4006</c:v>
                </c:pt>
                <c:pt idx="2">
                  <c:v>7513</c:v>
                </c:pt>
                <c:pt idx="3">
                  <c:v>18000</c:v>
                </c:pt>
                <c:pt idx="4">
                  <c:v>41307</c:v>
                </c:pt>
                <c:pt idx="5">
                  <c:v>76913</c:v>
                </c:pt>
                <c:pt idx="6">
                  <c:v>177473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B38-4C12-B752-8AB5F501C53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46850392"/>
        <c:axId val="-2146845080"/>
      </c:scatterChart>
      <c:valAx>
        <c:axId val="-2146850392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ATP [uM]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-2146845080"/>
        <c:crosses val="autoZero"/>
        <c:crossBetween val="midCat"/>
      </c:valAx>
      <c:valAx>
        <c:axId val="-2146845080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RLU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-2146850392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1" l="0.75" r="0.75" t="1" header="0.5" footer="0.5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ko-K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title>
      <c:overlay val="0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31750">
              <a:noFill/>
            </a:ln>
          </c:spPr>
          <c:trendline>
            <c:trendlineType val="linear"/>
            <c:dispRSqr val="1"/>
            <c:dispEq val="1"/>
            <c:trendlineLbl>
              <c:numFmt formatCode="General" sourceLinked="0"/>
            </c:trendlineLbl>
          </c:trendline>
          <c:xVal>
            <c:numRef>
              <c:f>[3]Sheet1!$D$59:$J$59</c:f>
              <c:numCache>
                <c:formatCode>General</c:formatCode>
                <c:ptCount val="7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5</c:v>
                </c:pt>
                <c:pt idx="4">
                  <c:v>10</c:v>
                </c:pt>
                <c:pt idx="5">
                  <c:v>20</c:v>
                </c:pt>
                <c:pt idx="6">
                  <c:v>36</c:v>
                </c:pt>
              </c:numCache>
            </c:numRef>
          </c:xVal>
          <c:yVal>
            <c:numRef>
              <c:f>[3]Sheet1!$D$63:$J$63</c:f>
              <c:numCache>
                <c:formatCode>General</c:formatCode>
                <c:ptCount val="7"/>
                <c:pt idx="0">
                  <c:v>0.10166666666666667</c:v>
                </c:pt>
                <c:pt idx="1">
                  <c:v>0.11700000000000001</c:v>
                </c:pt>
                <c:pt idx="2">
                  <c:v>0.12666666666666668</c:v>
                </c:pt>
                <c:pt idx="3">
                  <c:v>0.15766666666666665</c:v>
                </c:pt>
                <c:pt idx="4">
                  <c:v>0.21566666666666667</c:v>
                </c:pt>
                <c:pt idx="5">
                  <c:v>0.33966666666666673</c:v>
                </c:pt>
                <c:pt idx="6">
                  <c:v>0.54066666666666663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810-4514-B7D8-81C8D8083B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46702280"/>
        <c:axId val="-2146697192"/>
      </c:scatterChart>
      <c:valAx>
        <c:axId val="-2146702280"/>
        <c:scaling>
          <c:orientation val="minMax"/>
        </c:scaling>
        <c:delete val="0"/>
        <c:axPos val="b"/>
        <c:title>
          <c:overlay val="0"/>
        </c:title>
        <c:numFmt formatCode="General" sourceLinked="1"/>
        <c:majorTickMark val="out"/>
        <c:minorTickMark val="none"/>
        <c:tickLblPos val="nextTo"/>
        <c:crossAx val="-2146697192"/>
        <c:crosses val="autoZero"/>
        <c:crossBetween val="midCat"/>
      </c:valAx>
      <c:valAx>
        <c:axId val="-2146697192"/>
        <c:scaling>
          <c:orientation val="minMax"/>
        </c:scaling>
        <c:delete val="0"/>
        <c:axPos val="l"/>
        <c:title>
          <c:overlay val="0"/>
        </c:title>
        <c:numFmt formatCode="General" sourceLinked="1"/>
        <c:majorTickMark val="out"/>
        <c:minorTickMark val="none"/>
        <c:tickLblPos val="nextTo"/>
        <c:crossAx val="-2146702280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1" l="0.75" r="0.75" t="1" header="0.5" footer="0.5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ko-K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title>
      <c:overlay val="0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31750">
              <a:noFill/>
            </a:ln>
          </c:spPr>
          <c:trendline>
            <c:trendlineType val="linear"/>
            <c:dispRSqr val="1"/>
            <c:dispEq val="1"/>
            <c:trendlineLbl>
              <c:numFmt formatCode="General" sourceLinked="0"/>
            </c:trendlineLbl>
          </c:trendline>
          <c:xVal>
            <c:numRef>
              <c:f>[4]Sheet1!$D$59:$J$59</c:f>
              <c:numCache>
                <c:formatCode>General</c:formatCode>
                <c:ptCount val="7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5</c:v>
                </c:pt>
                <c:pt idx="4">
                  <c:v>10</c:v>
                </c:pt>
                <c:pt idx="5">
                  <c:v>20</c:v>
                </c:pt>
                <c:pt idx="6">
                  <c:v>36</c:v>
                </c:pt>
              </c:numCache>
            </c:numRef>
          </c:xVal>
          <c:yVal>
            <c:numRef>
              <c:f>[4]Sheet1!$D$63:$J$63</c:f>
              <c:numCache>
                <c:formatCode>General</c:formatCode>
                <c:ptCount val="7"/>
                <c:pt idx="0">
                  <c:v>0.08</c:v>
                </c:pt>
                <c:pt idx="1">
                  <c:v>8.9666666666666672E-2</c:v>
                </c:pt>
                <c:pt idx="2">
                  <c:v>9.6666666666666679E-2</c:v>
                </c:pt>
                <c:pt idx="3">
                  <c:v>0.13166666666666668</c:v>
                </c:pt>
                <c:pt idx="4">
                  <c:v>0.18533333333333335</c:v>
                </c:pt>
                <c:pt idx="5">
                  <c:v>0.3173333333333333</c:v>
                </c:pt>
                <c:pt idx="6">
                  <c:v>0.52400000000000002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00B-4126-BC3C-D64CFA9EF1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46667192"/>
        <c:axId val="-2146662104"/>
      </c:scatterChart>
      <c:valAx>
        <c:axId val="-2146667192"/>
        <c:scaling>
          <c:orientation val="minMax"/>
        </c:scaling>
        <c:delete val="0"/>
        <c:axPos val="b"/>
        <c:title>
          <c:overlay val="0"/>
        </c:title>
        <c:numFmt formatCode="General" sourceLinked="1"/>
        <c:majorTickMark val="out"/>
        <c:minorTickMark val="none"/>
        <c:tickLblPos val="nextTo"/>
        <c:crossAx val="-2146662104"/>
        <c:crosses val="autoZero"/>
        <c:crossBetween val="midCat"/>
      </c:valAx>
      <c:valAx>
        <c:axId val="-2146662104"/>
        <c:scaling>
          <c:orientation val="minMax"/>
        </c:scaling>
        <c:delete val="0"/>
        <c:axPos val="l"/>
        <c:title>
          <c:overlay val="0"/>
        </c:title>
        <c:numFmt formatCode="General" sourceLinked="1"/>
        <c:majorTickMark val="out"/>
        <c:minorTickMark val="none"/>
        <c:tickLblPos val="nextTo"/>
        <c:crossAx val="-2146667192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1" l="0.75" r="0.75" t="1" header="0.5" footer="0.5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ko-KR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title>
      <c:overlay val="0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31750">
              <a:noFill/>
            </a:ln>
          </c:spPr>
          <c:trendline>
            <c:trendlineType val="linear"/>
            <c:dispRSqr val="1"/>
            <c:dispEq val="1"/>
            <c:trendlineLbl>
              <c:numFmt formatCode="General" sourceLinked="0"/>
            </c:trendlineLbl>
          </c:trendline>
          <c:xVal>
            <c:numRef>
              <c:f>[5]Sheet1!$B$29:$H$29</c:f>
              <c:numCache>
                <c:formatCode>General</c:formatCode>
                <c:ptCount val="7"/>
                <c:pt idx="0">
                  <c:v>0</c:v>
                </c:pt>
                <c:pt idx="1">
                  <c:v>3.3333333330000001</c:v>
                </c:pt>
                <c:pt idx="2">
                  <c:v>6.6666666670000003</c:v>
                </c:pt>
                <c:pt idx="3">
                  <c:v>16.666666670000001</c:v>
                </c:pt>
                <c:pt idx="4">
                  <c:v>33.333333330000002</c:v>
                </c:pt>
                <c:pt idx="5">
                  <c:v>100</c:v>
                </c:pt>
                <c:pt idx="6">
                  <c:v>120</c:v>
                </c:pt>
              </c:numCache>
            </c:numRef>
          </c:xVal>
          <c:yVal>
            <c:numRef>
              <c:f>[5]Sheet1!$B$30:$H$30</c:f>
              <c:numCache>
                <c:formatCode>General</c:formatCode>
                <c:ptCount val="7"/>
                <c:pt idx="0">
                  <c:v>0.21099999999999999</c:v>
                </c:pt>
                <c:pt idx="1">
                  <c:v>0.217</c:v>
                </c:pt>
                <c:pt idx="2">
                  <c:v>0.23300000000000001</c:v>
                </c:pt>
                <c:pt idx="3">
                  <c:v>0.253</c:v>
                </c:pt>
                <c:pt idx="4">
                  <c:v>0.307</c:v>
                </c:pt>
                <c:pt idx="5">
                  <c:v>0.43099999999999999</c:v>
                </c:pt>
                <c:pt idx="6">
                  <c:v>0.63700000000000001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25C-4E3A-AFAF-5971336F87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-2146556488"/>
        <c:axId val="-2146551416"/>
      </c:scatterChart>
      <c:valAx>
        <c:axId val="-2146556488"/>
        <c:scaling>
          <c:orientation val="minMax"/>
        </c:scaling>
        <c:delete val="0"/>
        <c:axPos val="b"/>
        <c:title>
          <c:overlay val="0"/>
        </c:title>
        <c:numFmt formatCode="General" sourceLinked="1"/>
        <c:majorTickMark val="out"/>
        <c:minorTickMark val="none"/>
        <c:tickLblPos val="nextTo"/>
        <c:crossAx val="-2146551416"/>
        <c:crosses val="autoZero"/>
        <c:crossBetween val="midCat"/>
      </c:valAx>
      <c:valAx>
        <c:axId val="-2146551416"/>
        <c:scaling>
          <c:orientation val="minMax"/>
        </c:scaling>
        <c:delete val="0"/>
        <c:axPos val="l"/>
        <c:title>
          <c:overlay val="0"/>
        </c:title>
        <c:numFmt formatCode="General" sourceLinked="1"/>
        <c:majorTickMark val="out"/>
        <c:minorTickMark val="none"/>
        <c:tickLblPos val="nextTo"/>
        <c:crossAx val="-2146556488"/>
        <c:crosses val="autoZero"/>
        <c:crossBetween val="midCat"/>
      </c:valAx>
      <c:spPr>
        <a:noFill/>
        <a:ln w="25400">
          <a:noFill/>
        </a:ln>
      </c:spPr>
    </c:plotArea>
    <c:legend>
      <c:legendPos val="r"/>
      <c:overlay val="0"/>
    </c:legend>
    <c:plotVisOnly val="1"/>
    <c:dispBlanksAs val="gap"/>
    <c:showDLblsOverMax val="0"/>
  </c:chart>
  <c:printSettings>
    <c:headerFooter/>
    <c:pageMargins b="1" l="0.75" r="0.75" t="1" header="0.5" footer="0.5"/>
    <c:pageSetup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5.png"/><Relationship Id="rId7" Type="http://schemas.openxmlformats.org/officeDocument/2006/relationships/image" Target="../media/image8.png"/><Relationship Id="rId2" Type="http://schemas.openxmlformats.org/officeDocument/2006/relationships/image" Target="../media/image4.tiff"/><Relationship Id="rId1" Type="http://schemas.openxmlformats.org/officeDocument/2006/relationships/image" Target="../media/image3.png"/><Relationship Id="rId6" Type="http://schemas.microsoft.com/office/2007/relationships/hdphoto" Target="../media/hdphoto1.wdp"/><Relationship Id="rId5" Type="http://schemas.openxmlformats.org/officeDocument/2006/relationships/image" Target="../media/image7.jpeg"/><Relationship Id="rId4" Type="http://schemas.openxmlformats.org/officeDocument/2006/relationships/image" Target="../media/image6.png"/><Relationship Id="rId9" Type="http://schemas.openxmlformats.org/officeDocument/2006/relationships/image" Target="../media/image10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tiff"/><Relationship Id="rId1" Type="http://schemas.openxmlformats.org/officeDocument/2006/relationships/image" Target="../media/image11.tif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png"/><Relationship Id="rId7" Type="http://schemas.openxmlformats.org/officeDocument/2006/relationships/image" Target="../media/image17.tiff"/><Relationship Id="rId2" Type="http://schemas.microsoft.com/office/2007/relationships/hdphoto" Target="../media/hdphoto2.wdp"/><Relationship Id="rId1" Type="http://schemas.openxmlformats.org/officeDocument/2006/relationships/image" Target="../media/image14.png"/><Relationship Id="rId6" Type="http://schemas.microsoft.com/office/2007/relationships/hdphoto" Target="../media/hdphoto4.wdp"/><Relationship Id="rId5" Type="http://schemas.openxmlformats.org/officeDocument/2006/relationships/image" Target="../media/image16.png"/><Relationship Id="rId4" Type="http://schemas.microsoft.com/office/2007/relationships/hdphoto" Target="../media/hdphoto3.wdp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jpg"/><Relationship Id="rId2" Type="http://schemas.openxmlformats.org/officeDocument/2006/relationships/image" Target="../media/image20.Tif"/><Relationship Id="rId1" Type="http://schemas.openxmlformats.org/officeDocument/2006/relationships/image" Target="../media/image19.tif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.xml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5.xml"/><Relationship Id="rId1" Type="http://schemas.openxmlformats.org/officeDocument/2006/relationships/image" Target="../media/image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8</xdr:row>
      <xdr:rowOff>0</xdr:rowOff>
    </xdr:from>
    <xdr:to>
      <xdr:col>10</xdr:col>
      <xdr:colOff>652499</xdr:colOff>
      <xdr:row>32</xdr:row>
      <xdr:rowOff>132126</xdr:rowOff>
    </xdr:to>
    <xdr:grpSp>
      <xdr:nvGrpSpPr>
        <xdr:cNvPr id="3" name="Group 2"/>
        <xdr:cNvGrpSpPr/>
      </xdr:nvGrpSpPr>
      <xdr:grpSpPr>
        <a:xfrm>
          <a:off x="1706880" y="1767840"/>
          <a:ext cx="7480019" cy="5481366"/>
          <a:chOff x="2931334" y="566718"/>
          <a:chExt cx="7256499" cy="4450126"/>
        </a:xfrm>
      </xdr:grpSpPr>
      <xdr:pic>
        <xdr:nvPicPr>
          <xdr:cNvPr id="4" name="그림 3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100" t="16746" r="11664" b="25148"/>
          <a:stretch/>
        </xdr:blipFill>
        <xdr:spPr>
          <a:xfrm>
            <a:off x="3369275" y="972066"/>
            <a:ext cx="5585254" cy="4044778"/>
          </a:xfrm>
          <a:prstGeom prst="rect">
            <a:avLst/>
          </a:prstGeom>
        </xdr:spPr>
      </xdr:pic>
      <xdr:sp macro="" textlink="">
        <xdr:nvSpPr>
          <xdr:cNvPr id="5" name="TextBox 4"/>
          <xdr:cNvSpPr txBox="1"/>
        </xdr:nvSpPr>
        <xdr:spPr>
          <a:xfrm>
            <a:off x="2931334" y="2108887"/>
            <a:ext cx="43794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75</a:t>
            </a:r>
            <a:endParaRPr lang="ko-KR" altLang="en-US"/>
          </a:p>
        </xdr:txBody>
      </xdr:sp>
      <xdr:grpSp>
        <xdr:nvGrpSpPr>
          <xdr:cNvPr id="6" name="Group 5"/>
          <xdr:cNvGrpSpPr/>
        </xdr:nvGrpSpPr>
        <xdr:grpSpPr>
          <a:xfrm>
            <a:off x="6318742" y="566718"/>
            <a:ext cx="3869091" cy="619856"/>
            <a:chOff x="6527916" y="940243"/>
            <a:chExt cx="3869091" cy="619856"/>
          </a:xfrm>
        </xdr:grpSpPr>
        <xdr:sp macro="" textlink="">
          <xdr:nvSpPr>
            <xdr:cNvPr id="10" name="TextBox 9"/>
            <xdr:cNvSpPr txBox="1"/>
          </xdr:nvSpPr>
          <xdr:spPr>
            <a:xfrm rot="19017824">
              <a:off x="6527916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11" name="TextBox 10"/>
            <xdr:cNvSpPr txBox="1"/>
          </xdr:nvSpPr>
          <xdr:spPr>
            <a:xfrm rot="19017824">
              <a:off x="7735266" y="943525"/>
              <a:ext cx="1955985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L421A-GFP</a:t>
              </a:r>
              <a:endParaRPr lang="ko-KR" altLang="en-US"/>
            </a:p>
          </xdr:txBody>
        </xdr:sp>
        <xdr:sp macro="" textlink="">
          <xdr:nvSpPr>
            <xdr:cNvPr id="12" name="TextBox 11"/>
            <xdr:cNvSpPr txBox="1"/>
          </xdr:nvSpPr>
          <xdr:spPr>
            <a:xfrm rot="19017824">
              <a:off x="7173400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13" name="TextBox 12"/>
            <xdr:cNvSpPr txBox="1"/>
          </xdr:nvSpPr>
          <xdr:spPr>
            <a:xfrm rot="19017824">
              <a:off x="8431404" y="940243"/>
              <a:ext cx="1965603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L421G-GFP</a:t>
              </a:r>
              <a:endParaRPr lang="ko-KR" altLang="en-US"/>
            </a:p>
          </xdr:txBody>
        </xdr:sp>
      </xdr:grpSp>
      <xdr:sp macro="" textlink="">
        <xdr:nvSpPr>
          <xdr:cNvPr id="7" name="TextBox 6"/>
          <xdr:cNvSpPr txBox="1"/>
        </xdr:nvSpPr>
        <xdr:spPr>
          <a:xfrm>
            <a:off x="5696867" y="1630020"/>
            <a:ext cx="76174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MgtC</a:t>
            </a:r>
            <a:endParaRPr lang="ko-KR" altLang="en-US"/>
          </a:p>
        </xdr:txBody>
      </xdr:sp>
      <xdr:sp macro="" textlink="">
        <xdr:nvSpPr>
          <xdr:cNvPr id="8" name="TextBox 7"/>
          <xdr:cNvSpPr txBox="1"/>
        </xdr:nvSpPr>
        <xdr:spPr>
          <a:xfrm>
            <a:off x="6351325" y="1459480"/>
            <a:ext cx="3095796" cy="5847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3200" spc="300"/>
              <a:t> –  +  +  +</a:t>
            </a:r>
            <a:endParaRPr lang="ko-KR" altLang="en-US" sz="3200" spc="300"/>
          </a:p>
        </xdr:txBody>
      </xdr:sp>
      <xdr:sp macro="" textlink="">
        <xdr:nvSpPr>
          <xdr:cNvPr id="9" name="TextBox 8"/>
          <xdr:cNvSpPr txBox="1"/>
        </xdr:nvSpPr>
        <xdr:spPr>
          <a:xfrm>
            <a:off x="2931334" y="1902698"/>
            <a:ext cx="441422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90</a:t>
            </a:r>
            <a:endParaRPr lang="ko-KR" altLang="en-US"/>
          </a:p>
        </xdr:txBody>
      </xdr:sp>
    </xdr:grpSp>
    <xdr:clientData/>
  </xdr:twoCellAnchor>
  <xdr:twoCellAnchor>
    <xdr:from>
      <xdr:col>13</xdr:col>
      <xdr:colOff>215900</xdr:colOff>
      <xdr:row>7</xdr:row>
      <xdr:rowOff>114300</xdr:rowOff>
    </xdr:from>
    <xdr:to>
      <xdr:col>21</xdr:col>
      <xdr:colOff>632516</xdr:colOff>
      <xdr:row>45</xdr:row>
      <xdr:rowOff>30669</xdr:rowOff>
    </xdr:to>
    <xdr:grpSp>
      <xdr:nvGrpSpPr>
        <xdr:cNvPr id="14" name="Group 13"/>
        <xdr:cNvGrpSpPr/>
      </xdr:nvGrpSpPr>
      <xdr:grpSpPr>
        <a:xfrm>
          <a:off x="11310620" y="1661160"/>
          <a:ext cx="7244136" cy="8359329"/>
          <a:chOff x="432980" y="-265105"/>
          <a:chExt cx="7020616" cy="6723569"/>
        </a:xfrm>
      </xdr:grpSpPr>
      <xdr:pic>
        <xdr:nvPicPr>
          <xdr:cNvPr id="15" name="그림 3"/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32980" y="-67469"/>
            <a:ext cx="6525933" cy="6525933"/>
          </a:xfrm>
          <a:prstGeom prst="rect">
            <a:avLst/>
          </a:prstGeom>
        </xdr:spPr>
      </xdr:pic>
      <xdr:sp macro="" textlink="">
        <xdr:nvSpPr>
          <xdr:cNvPr id="16" name="TextBox 15"/>
          <xdr:cNvSpPr txBox="1"/>
        </xdr:nvSpPr>
        <xdr:spPr>
          <a:xfrm>
            <a:off x="785287" y="3103080"/>
            <a:ext cx="43794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20</a:t>
            </a:r>
            <a:endParaRPr lang="ko-KR" altLang="en-US"/>
          </a:p>
        </xdr:txBody>
      </xdr:sp>
      <xdr:grpSp>
        <xdr:nvGrpSpPr>
          <xdr:cNvPr id="17" name="Group 16"/>
          <xdr:cNvGrpSpPr/>
        </xdr:nvGrpSpPr>
        <xdr:grpSpPr>
          <a:xfrm>
            <a:off x="3584505" y="-265105"/>
            <a:ext cx="3869091" cy="619856"/>
            <a:chOff x="6527916" y="940243"/>
            <a:chExt cx="3869091" cy="619856"/>
          </a:xfrm>
        </xdr:grpSpPr>
        <xdr:sp macro="" textlink="">
          <xdr:nvSpPr>
            <xdr:cNvPr id="20" name="TextBox 19"/>
            <xdr:cNvSpPr txBox="1"/>
          </xdr:nvSpPr>
          <xdr:spPr>
            <a:xfrm rot="19017824">
              <a:off x="6527916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21" name="TextBox 20"/>
            <xdr:cNvSpPr txBox="1"/>
          </xdr:nvSpPr>
          <xdr:spPr>
            <a:xfrm rot="19017824">
              <a:off x="7735266" y="943525"/>
              <a:ext cx="1955985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L421A-GFP</a:t>
              </a:r>
              <a:endParaRPr lang="ko-KR" altLang="en-US"/>
            </a:p>
          </xdr:txBody>
        </xdr:sp>
        <xdr:sp macro="" textlink="">
          <xdr:nvSpPr>
            <xdr:cNvPr id="22" name="TextBox 21"/>
            <xdr:cNvSpPr txBox="1"/>
          </xdr:nvSpPr>
          <xdr:spPr>
            <a:xfrm rot="19017824">
              <a:off x="7173400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23" name="TextBox 22"/>
            <xdr:cNvSpPr txBox="1"/>
          </xdr:nvSpPr>
          <xdr:spPr>
            <a:xfrm rot="19017824">
              <a:off x="8431404" y="940243"/>
              <a:ext cx="1965603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L421G-GFP</a:t>
              </a:r>
              <a:endParaRPr lang="ko-KR" altLang="en-US"/>
            </a:p>
          </xdr:txBody>
        </xdr:sp>
      </xdr:grpSp>
      <xdr:sp macro="" textlink="">
        <xdr:nvSpPr>
          <xdr:cNvPr id="18" name="TextBox 17"/>
          <xdr:cNvSpPr txBox="1"/>
        </xdr:nvSpPr>
        <xdr:spPr>
          <a:xfrm>
            <a:off x="2962630" y="798197"/>
            <a:ext cx="76174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MgtC</a:t>
            </a:r>
            <a:endParaRPr lang="ko-KR" altLang="en-US"/>
          </a:p>
        </xdr:txBody>
      </xdr:sp>
      <xdr:sp macro="" textlink="">
        <xdr:nvSpPr>
          <xdr:cNvPr id="19" name="TextBox 18"/>
          <xdr:cNvSpPr txBox="1"/>
        </xdr:nvSpPr>
        <xdr:spPr>
          <a:xfrm>
            <a:off x="3617088" y="627657"/>
            <a:ext cx="3095796" cy="5847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3200" spc="300"/>
              <a:t> –  +  +  +</a:t>
            </a:r>
            <a:endParaRPr lang="ko-KR" altLang="en-US" sz="3200" spc="300"/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12700</xdr:colOff>
      <xdr:row>31</xdr:row>
      <xdr:rowOff>99219</xdr:rowOff>
    </xdr:from>
    <xdr:to>
      <xdr:col>9</xdr:col>
      <xdr:colOff>447034</xdr:colOff>
      <xdr:row>55</xdr:row>
      <xdr:rowOff>126994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5611019"/>
          <a:ext cx="7863834" cy="4294975"/>
        </a:xfrm>
        <a:prstGeom prst="rect">
          <a:avLst/>
        </a:prstGeom>
      </xdr:spPr>
    </xdr:pic>
    <xdr:clientData/>
  </xdr:twoCellAnchor>
  <xdr:twoCellAnchor editAs="oneCell">
    <xdr:from>
      <xdr:col>10</xdr:col>
      <xdr:colOff>198120</xdr:colOff>
      <xdr:row>36</xdr:row>
      <xdr:rowOff>17780</xdr:rowOff>
    </xdr:from>
    <xdr:to>
      <xdr:col>16</xdr:col>
      <xdr:colOff>176345</xdr:colOff>
      <xdr:row>55</xdr:row>
      <xdr:rowOff>70642</xdr:rowOff>
    </xdr:to>
    <xdr:pic>
      <xdr:nvPicPr>
        <xdr:cNvPr id="38" name="그림 4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6" t="19247" r="10926" b="25788"/>
        <a:stretch/>
      </xdr:blipFill>
      <xdr:spPr>
        <a:xfrm>
          <a:off x="8732520" y="7973060"/>
          <a:ext cx="5098865" cy="4251482"/>
        </a:xfrm>
        <a:prstGeom prst="rect">
          <a:avLst/>
        </a:prstGeom>
      </xdr:spPr>
    </xdr:pic>
    <xdr:clientData/>
  </xdr:twoCellAnchor>
  <xdr:twoCellAnchor>
    <xdr:from>
      <xdr:col>0</xdr:col>
      <xdr:colOff>736600</xdr:colOff>
      <xdr:row>3</xdr:row>
      <xdr:rowOff>63500</xdr:rowOff>
    </xdr:from>
    <xdr:to>
      <xdr:col>6</xdr:col>
      <xdr:colOff>452366</xdr:colOff>
      <xdr:row>25</xdr:row>
      <xdr:rowOff>139765</xdr:rowOff>
    </xdr:to>
    <xdr:grpSp>
      <xdr:nvGrpSpPr>
        <xdr:cNvPr id="13" name="Group 12"/>
        <xdr:cNvGrpSpPr/>
      </xdr:nvGrpSpPr>
      <xdr:grpSpPr>
        <a:xfrm>
          <a:off x="736600" y="726440"/>
          <a:ext cx="4836406" cy="4937825"/>
          <a:chOff x="8026400" y="1206500"/>
          <a:chExt cx="4668766" cy="3987865"/>
        </a:xfrm>
      </xdr:grpSpPr>
      <xdr:grpSp>
        <xdr:nvGrpSpPr>
          <xdr:cNvPr id="11" name="Group 10"/>
          <xdr:cNvGrpSpPr/>
        </xdr:nvGrpSpPr>
        <xdr:grpSpPr>
          <a:xfrm>
            <a:off x="8435714" y="2565400"/>
            <a:ext cx="2504536" cy="2628965"/>
            <a:chOff x="8435714" y="2565400"/>
            <a:chExt cx="2504536" cy="2628965"/>
          </a:xfrm>
        </xdr:grpSpPr>
        <xdr:pic>
          <xdr:nvPicPr>
            <xdr:cNvPr id="22" name="Picture 21"/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8992578" y="2565400"/>
              <a:ext cx="1947672" cy="2551378"/>
            </a:xfrm>
            <a:prstGeom prst="rect">
              <a:avLst/>
            </a:prstGeom>
          </xdr:spPr>
        </xdr:pic>
        <xdr:pic>
          <xdr:nvPicPr>
            <xdr:cNvPr id="23" name="Picture 22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4"/>
            <a:srcRect t="12668" b="16390"/>
            <a:stretch/>
          </xdr:blipFill>
          <xdr:spPr>
            <a:xfrm>
              <a:off x="8435714" y="2569294"/>
              <a:ext cx="558800" cy="2558765"/>
            </a:xfrm>
            <a:prstGeom prst="rect">
              <a:avLst/>
            </a:prstGeom>
          </xdr:spPr>
        </xdr:pic>
        <xdr:pic>
          <xdr:nvPicPr>
            <xdr:cNvPr id="26" name="그림 3"/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 cstate="print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28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29085" t="26088" r="41668" b="43796"/>
            <a:stretch/>
          </xdr:blipFill>
          <xdr:spPr>
            <a:xfrm flipH="1" flipV="1">
              <a:off x="8995150" y="3194220"/>
              <a:ext cx="1942353" cy="2000145"/>
            </a:xfrm>
            <a:prstGeom prst="rect">
              <a:avLst/>
            </a:prstGeom>
            <a:ln>
              <a:noFill/>
            </a:ln>
          </xdr:spPr>
        </xdr:pic>
      </xdr:grpSp>
      <xdr:grpSp>
        <xdr:nvGrpSpPr>
          <xdr:cNvPr id="12" name="Group 11"/>
          <xdr:cNvGrpSpPr/>
        </xdr:nvGrpSpPr>
        <xdr:grpSpPr>
          <a:xfrm>
            <a:off x="8026400" y="2768219"/>
            <a:ext cx="479874" cy="2164348"/>
            <a:chOff x="8026400" y="2755519"/>
            <a:chExt cx="479874" cy="2164348"/>
          </a:xfrm>
        </xdr:grpSpPr>
        <xdr:sp macro="" textlink="">
          <xdr:nvSpPr>
            <xdr:cNvPr id="24" name="TextBox 23"/>
            <xdr:cNvSpPr txBox="1"/>
          </xdr:nvSpPr>
          <xdr:spPr>
            <a:xfrm>
              <a:off x="8064852" y="2915013"/>
              <a:ext cx="437940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75</a:t>
              </a:r>
              <a:endParaRPr lang="ko-KR" altLang="en-US" sz="1200"/>
            </a:p>
          </xdr:txBody>
        </xdr:sp>
        <xdr:sp macro="" textlink="">
          <xdr:nvSpPr>
            <xdr:cNvPr id="25" name="TextBox 24"/>
            <xdr:cNvSpPr txBox="1"/>
          </xdr:nvSpPr>
          <xdr:spPr>
            <a:xfrm>
              <a:off x="8064852" y="2755519"/>
              <a:ext cx="44142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90</a:t>
              </a:r>
              <a:endParaRPr lang="ko-KR" altLang="en-US" sz="1200"/>
            </a:p>
          </xdr:txBody>
        </xdr:sp>
        <xdr:sp macro="" textlink="">
          <xdr:nvSpPr>
            <xdr:cNvPr id="32" name="TextBox 31"/>
            <xdr:cNvSpPr txBox="1"/>
          </xdr:nvSpPr>
          <xdr:spPr>
            <a:xfrm>
              <a:off x="8026400" y="4642868"/>
              <a:ext cx="35583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20</a:t>
              </a:r>
              <a:endParaRPr lang="ko-KR" altLang="en-US" sz="1200"/>
            </a:p>
          </xdr:txBody>
        </xdr:sp>
        <xdr:sp macro="" textlink="">
          <xdr:nvSpPr>
            <xdr:cNvPr id="33" name="TextBox 32"/>
            <xdr:cNvSpPr txBox="1"/>
          </xdr:nvSpPr>
          <xdr:spPr>
            <a:xfrm>
              <a:off x="8085420" y="4280902"/>
              <a:ext cx="35583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25</a:t>
              </a:r>
              <a:endParaRPr lang="ko-KR" altLang="en-US" sz="1200"/>
            </a:p>
          </xdr:txBody>
        </xdr:sp>
        <xdr:sp macro="" textlink="">
          <xdr:nvSpPr>
            <xdr:cNvPr id="34" name="TextBox 33"/>
            <xdr:cNvSpPr txBox="1"/>
          </xdr:nvSpPr>
          <xdr:spPr>
            <a:xfrm>
              <a:off x="8051059" y="3751588"/>
              <a:ext cx="35583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37</a:t>
              </a:r>
              <a:endParaRPr lang="ko-KR" altLang="en-US" sz="1200"/>
            </a:p>
          </xdr:txBody>
        </xdr:sp>
        <xdr:sp macro="" textlink="">
          <xdr:nvSpPr>
            <xdr:cNvPr id="35" name="TextBox 34"/>
            <xdr:cNvSpPr txBox="1"/>
          </xdr:nvSpPr>
          <xdr:spPr>
            <a:xfrm>
              <a:off x="8044712" y="3315659"/>
              <a:ext cx="35583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50</a:t>
              </a:r>
              <a:endParaRPr lang="ko-KR" altLang="en-US" sz="1200"/>
            </a:p>
          </xdr:txBody>
        </xdr:sp>
      </xdr:grpSp>
      <xdr:grpSp>
        <xdr:nvGrpSpPr>
          <xdr:cNvPr id="31" name="Group 30"/>
          <xdr:cNvGrpSpPr/>
        </xdr:nvGrpSpPr>
        <xdr:grpSpPr>
          <a:xfrm>
            <a:off x="8826075" y="1206500"/>
            <a:ext cx="3869091" cy="619856"/>
            <a:chOff x="6527916" y="940243"/>
            <a:chExt cx="3869091" cy="619856"/>
          </a:xfrm>
        </xdr:grpSpPr>
        <xdr:sp macro="" textlink="">
          <xdr:nvSpPr>
            <xdr:cNvPr id="44" name="TextBox 43"/>
            <xdr:cNvSpPr txBox="1"/>
          </xdr:nvSpPr>
          <xdr:spPr>
            <a:xfrm rot="19017824">
              <a:off x="6527916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45" name="TextBox 44"/>
            <xdr:cNvSpPr txBox="1"/>
          </xdr:nvSpPr>
          <xdr:spPr>
            <a:xfrm rot="19017824">
              <a:off x="7735266" y="943525"/>
              <a:ext cx="1955985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L421A-GFP</a:t>
              </a:r>
              <a:endParaRPr lang="ko-KR" altLang="en-US"/>
            </a:p>
          </xdr:txBody>
        </xdr:sp>
        <xdr:sp macro="" textlink="">
          <xdr:nvSpPr>
            <xdr:cNvPr id="46" name="TextBox 45"/>
            <xdr:cNvSpPr txBox="1"/>
          </xdr:nvSpPr>
          <xdr:spPr>
            <a:xfrm rot="19017824">
              <a:off x="7173400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47" name="TextBox 46"/>
            <xdr:cNvSpPr txBox="1"/>
          </xdr:nvSpPr>
          <xdr:spPr>
            <a:xfrm rot="19017824">
              <a:off x="8431404" y="940243"/>
              <a:ext cx="1965603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L421G-GFP</a:t>
              </a:r>
              <a:endParaRPr lang="ko-KR" altLang="en-US"/>
            </a:p>
          </xdr:txBody>
        </xdr:sp>
      </xdr:grpSp>
      <xdr:sp macro="" textlink="">
        <xdr:nvSpPr>
          <xdr:cNvPr id="48" name="TextBox 47"/>
          <xdr:cNvSpPr txBox="1"/>
        </xdr:nvSpPr>
        <xdr:spPr>
          <a:xfrm>
            <a:off x="8369300" y="2104702"/>
            <a:ext cx="76174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MgtC</a:t>
            </a:r>
            <a:endParaRPr lang="ko-KR" altLang="en-US"/>
          </a:p>
        </xdr:txBody>
      </xdr:sp>
      <xdr:sp macro="" textlink="">
        <xdr:nvSpPr>
          <xdr:cNvPr id="49" name="TextBox 48"/>
          <xdr:cNvSpPr txBox="1"/>
        </xdr:nvSpPr>
        <xdr:spPr>
          <a:xfrm>
            <a:off x="9023758" y="1934162"/>
            <a:ext cx="3095796" cy="5847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3200" spc="300"/>
              <a:t> –  +  +  +</a:t>
            </a:r>
            <a:endParaRPr lang="ko-KR" altLang="en-US" sz="3200" spc="300"/>
          </a:p>
        </xdr:txBody>
      </xdr:sp>
    </xdr:grpSp>
    <xdr:clientData/>
  </xdr:twoCellAnchor>
  <xdr:twoCellAnchor>
    <xdr:from>
      <xdr:col>2</xdr:col>
      <xdr:colOff>736600</xdr:colOff>
      <xdr:row>27</xdr:row>
      <xdr:rowOff>63500</xdr:rowOff>
    </xdr:from>
    <xdr:to>
      <xdr:col>8</xdr:col>
      <xdr:colOff>325366</xdr:colOff>
      <xdr:row>35</xdr:row>
      <xdr:rowOff>67837</xdr:rowOff>
    </xdr:to>
    <xdr:grpSp>
      <xdr:nvGrpSpPr>
        <xdr:cNvPr id="8" name="Group 7"/>
        <xdr:cNvGrpSpPr/>
      </xdr:nvGrpSpPr>
      <xdr:grpSpPr>
        <a:xfrm>
          <a:off x="2443480" y="6029960"/>
          <a:ext cx="4709406" cy="1772177"/>
          <a:chOff x="2451100" y="3848100"/>
          <a:chExt cx="4541766" cy="1426737"/>
        </a:xfrm>
      </xdr:grpSpPr>
      <xdr:grpSp>
        <xdr:nvGrpSpPr>
          <xdr:cNvPr id="52" name="Group 51"/>
          <xdr:cNvGrpSpPr/>
        </xdr:nvGrpSpPr>
        <xdr:grpSpPr>
          <a:xfrm>
            <a:off x="3123775" y="3848100"/>
            <a:ext cx="3869091" cy="619856"/>
            <a:chOff x="6527916" y="940243"/>
            <a:chExt cx="3869091" cy="619856"/>
          </a:xfrm>
        </xdr:grpSpPr>
        <xdr:sp macro="" textlink="">
          <xdr:nvSpPr>
            <xdr:cNvPr id="53" name="TextBox 52"/>
            <xdr:cNvSpPr txBox="1"/>
          </xdr:nvSpPr>
          <xdr:spPr>
            <a:xfrm rot="19017824">
              <a:off x="6527916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54" name="TextBox 53"/>
            <xdr:cNvSpPr txBox="1"/>
          </xdr:nvSpPr>
          <xdr:spPr>
            <a:xfrm rot="19017824">
              <a:off x="7735266" y="943525"/>
              <a:ext cx="1955985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L421A-GFP</a:t>
              </a:r>
              <a:endParaRPr lang="ko-KR" altLang="en-US"/>
            </a:p>
          </xdr:txBody>
        </xdr:sp>
        <xdr:sp macro="" textlink="">
          <xdr:nvSpPr>
            <xdr:cNvPr id="55" name="TextBox 54"/>
            <xdr:cNvSpPr txBox="1"/>
          </xdr:nvSpPr>
          <xdr:spPr>
            <a:xfrm rot="19017824">
              <a:off x="7173400" y="1190767"/>
              <a:ext cx="123142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PhoR-GFP</a:t>
              </a:r>
              <a:endParaRPr lang="ko-KR" altLang="en-US"/>
            </a:p>
          </xdr:txBody>
        </xdr:sp>
        <xdr:sp macro="" textlink="">
          <xdr:nvSpPr>
            <xdr:cNvPr id="56" name="TextBox 55"/>
            <xdr:cNvSpPr txBox="1"/>
          </xdr:nvSpPr>
          <xdr:spPr>
            <a:xfrm rot="19017824">
              <a:off x="8431404" y="940243"/>
              <a:ext cx="1965603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PhoR L421G-GFP</a:t>
              </a:r>
              <a:endParaRPr lang="ko-KR" altLang="en-US"/>
            </a:p>
          </xdr:txBody>
        </xdr:sp>
      </xdr:grpSp>
      <xdr:sp macro="" textlink="">
        <xdr:nvSpPr>
          <xdr:cNvPr id="57" name="TextBox 56"/>
          <xdr:cNvSpPr txBox="1"/>
        </xdr:nvSpPr>
        <xdr:spPr>
          <a:xfrm>
            <a:off x="2451100" y="4860602"/>
            <a:ext cx="76174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MgtC</a:t>
            </a:r>
            <a:endParaRPr lang="ko-KR" altLang="en-US"/>
          </a:p>
        </xdr:txBody>
      </xdr:sp>
      <xdr:sp macro="" textlink="">
        <xdr:nvSpPr>
          <xdr:cNvPr id="58" name="TextBox 57"/>
          <xdr:cNvSpPr txBox="1"/>
        </xdr:nvSpPr>
        <xdr:spPr>
          <a:xfrm>
            <a:off x="3105558" y="4690062"/>
            <a:ext cx="3095796" cy="5847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3200" spc="300"/>
              <a:t> –  +  +  +</a:t>
            </a:r>
            <a:endParaRPr lang="ko-KR" altLang="en-US" sz="3200" spc="300"/>
          </a:p>
        </xdr:txBody>
      </xdr:sp>
    </xdr:grpSp>
    <xdr:clientData/>
  </xdr:twoCellAnchor>
  <xdr:twoCellAnchor editAs="oneCell">
    <xdr:from>
      <xdr:col>13</xdr:col>
      <xdr:colOff>25400</xdr:colOff>
      <xdr:row>59</xdr:row>
      <xdr:rowOff>53340</xdr:rowOff>
    </xdr:from>
    <xdr:to>
      <xdr:col>20</xdr:col>
      <xdr:colOff>596900</xdr:colOff>
      <xdr:row>94</xdr:row>
      <xdr:rowOff>180340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120120" y="13091160"/>
          <a:ext cx="6545580" cy="7861300"/>
        </a:xfrm>
        <a:prstGeom prst="rect">
          <a:avLst/>
        </a:prstGeom>
      </xdr:spPr>
    </xdr:pic>
    <xdr:clientData/>
  </xdr:twoCellAnchor>
  <xdr:twoCellAnchor>
    <xdr:from>
      <xdr:col>0</xdr:col>
      <xdr:colOff>10</xdr:colOff>
      <xdr:row>63</xdr:row>
      <xdr:rowOff>50811</xdr:rowOff>
    </xdr:from>
    <xdr:to>
      <xdr:col>5</xdr:col>
      <xdr:colOff>715918</xdr:colOff>
      <xdr:row>94</xdr:row>
      <xdr:rowOff>136967</xdr:rowOff>
    </xdr:to>
    <xdr:grpSp>
      <xdr:nvGrpSpPr>
        <xdr:cNvPr id="64" name="Group 63"/>
        <xdr:cNvGrpSpPr>
          <a:grpSpLocks noChangeAspect="1"/>
        </xdr:cNvGrpSpPr>
      </xdr:nvGrpSpPr>
      <xdr:grpSpPr>
        <a:xfrm>
          <a:off x="10" y="13972551"/>
          <a:ext cx="4983108" cy="6936536"/>
          <a:chOff x="501712" y="-1332792"/>
          <a:chExt cx="5236621" cy="6052444"/>
        </a:xfrm>
      </xdr:grpSpPr>
      <xdr:pic>
        <xdr:nvPicPr>
          <xdr:cNvPr id="65" name="Picture 64"/>
          <xdr:cNvPicPr>
            <a:picLocks noChangeAspect="1"/>
          </xdr:cNvPicPr>
        </xdr:nvPicPr>
        <xdr:blipFill rotWithShape="1">
          <a:blip xmlns:r="http://schemas.openxmlformats.org/officeDocument/2006/relationships" r:embed="rId8"/>
          <a:srcRect l="17473" t="4502" r="60" b="184"/>
          <a:stretch/>
        </xdr:blipFill>
        <xdr:spPr>
          <a:xfrm>
            <a:off x="501712" y="-1332792"/>
            <a:ext cx="5236621" cy="6052444"/>
          </a:xfrm>
          <a:prstGeom prst="rect">
            <a:avLst/>
          </a:prstGeom>
          <a:ln>
            <a:noFill/>
            <a:prstDash val="dash"/>
          </a:ln>
        </xdr:spPr>
      </xdr:pic>
      <xdr:sp macro="" textlink="">
        <xdr:nvSpPr>
          <xdr:cNvPr id="66" name="Rectangle 65"/>
          <xdr:cNvSpPr/>
        </xdr:nvSpPr>
        <xdr:spPr>
          <a:xfrm>
            <a:off x="1379709" y="256695"/>
            <a:ext cx="2578608" cy="2084832"/>
          </a:xfrm>
          <a:prstGeom prst="rect">
            <a:avLst/>
          </a:prstGeom>
          <a:noFill/>
          <a:ln>
            <a:solidFill>
              <a:schemeClr val="bg1">
                <a:lumMod val="50000"/>
              </a:schemeClr>
            </a:solidFill>
            <a:prstDash val="dash"/>
          </a:ln>
          <a:effectLst/>
        </xdr:spPr>
        <xdr:style>
          <a:lnRef idx="1">
            <a:schemeClr val="accent1"/>
          </a:lnRef>
          <a:fillRef idx="3">
            <a:schemeClr val="accent1"/>
          </a:fillRef>
          <a:effectRef idx="2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</xdr:grpSp>
    <xdr:clientData/>
  </xdr:twoCellAnchor>
  <xdr:twoCellAnchor>
    <xdr:from>
      <xdr:col>6</xdr:col>
      <xdr:colOff>152400</xdr:colOff>
      <xdr:row>55</xdr:row>
      <xdr:rowOff>38100</xdr:rowOff>
    </xdr:from>
    <xdr:to>
      <xdr:col>12</xdr:col>
      <xdr:colOff>541266</xdr:colOff>
      <xdr:row>92</xdr:row>
      <xdr:rowOff>98264</xdr:rowOff>
    </xdr:to>
    <xdr:grpSp>
      <xdr:nvGrpSpPr>
        <xdr:cNvPr id="15" name="Group 14"/>
        <xdr:cNvGrpSpPr/>
      </xdr:nvGrpSpPr>
      <xdr:grpSpPr>
        <a:xfrm>
          <a:off x="5273040" y="12192000"/>
          <a:ext cx="5509506" cy="8236424"/>
          <a:chOff x="5524500" y="9817100"/>
          <a:chExt cx="5341866" cy="6638764"/>
        </a:xfrm>
      </xdr:grpSpPr>
      <xdr:grpSp>
        <xdr:nvGrpSpPr>
          <xdr:cNvPr id="9" name="Group 8"/>
          <xdr:cNvGrpSpPr/>
        </xdr:nvGrpSpPr>
        <xdr:grpSpPr>
          <a:xfrm>
            <a:off x="5524500" y="9817100"/>
            <a:ext cx="5341866" cy="6638764"/>
            <a:chOff x="7874000" y="5359400"/>
            <a:chExt cx="5341866" cy="6638764"/>
          </a:xfrm>
        </xdr:grpSpPr>
        <xdr:pic>
          <xdr:nvPicPr>
            <xdr:cNvPr id="3" name="Picture 2"/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7874000" y="5359400"/>
              <a:ext cx="4791456" cy="6638764"/>
            </a:xfrm>
            <a:prstGeom prst="rect">
              <a:avLst/>
            </a:prstGeom>
          </xdr:spPr>
        </xdr:pic>
        <xdr:grpSp>
          <xdr:nvGrpSpPr>
            <xdr:cNvPr id="39" name="Group 38"/>
            <xdr:cNvGrpSpPr/>
          </xdr:nvGrpSpPr>
          <xdr:grpSpPr>
            <a:xfrm>
              <a:off x="9346775" y="6451600"/>
              <a:ext cx="3869091" cy="619856"/>
              <a:chOff x="6527916" y="940243"/>
              <a:chExt cx="3869091" cy="619856"/>
            </a:xfrm>
          </xdr:grpSpPr>
          <xdr:sp macro="" textlink="">
            <xdr:nvSpPr>
              <xdr:cNvPr id="40" name="TextBox 39"/>
              <xdr:cNvSpPr txBox="1"/>
            </xdr:nvSpPr>
            <xdr:spPr>
              <a:xfrm rot="19017824">
                <a:off x="6527916" y="1190767"/>
                <a:ext cx="123142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ko-KR"/>
                </a:defPPr>
                <a:lvl1pPr marL="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ko-KR"/>
                  <a:t>PhoR-GFP</a:t>
                </a:r>
                <a:endParaRPr lang="ko-KR" altLang="en-US"/>
              </a:p>
            </xdr:txBody>
          </xdr:sp>
          <xdr:sp macro="" textlink="">
            <xdr:nvSpPr>
              <xdr:cNvPr id="41" name="TextBox 40"/>
              <xdr:cNvSpPr txBox="1"/>
            </xdr:nvSpPr>
            <xdr:spPr>
              <a:xfrm rot="19017824">
                <a:off x="7735266" y="943525"/>
                <a:ext cx="1955985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ko-KR"/>
                </a:defPPr>
                <a:lvl1pPr marL="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ko-KR"/>
                  <a:t>PhoR L421A-GFP</a:t>
                </a:r>
                <a:endParaRPr lang="ko-KR" altLang="en-US"/>
              </a:p>
            </xdr:txBody>
          </xdr:sp>
          <xdr:sp macro="" textlink="">
            <xdr:nvSpPr>
              <xdr:cNvPr id="42" name="TextBox 41"/>
              <xdr:cNvSpPr txBox="1"/>
            </xdr:nvSpPr>
            <xdr:spPr>
              <a:xfrm rot="19017824">
                <a:off x="7173400" y="1190767"/>
                <a:ext cx="1231427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ko-KR"/>
                </a:defPPr>
                <a:lvl1pPr marL="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ko-KR"/>
                  <a:t>PhoR-GFP</a:t>
                </a:r>
                <a:endParaRPr lang="ko-KR" altLang="en-US"/>
              </a:p>
            </xdr:txBody>
          </xdr:sp>
          <xdr:sp macro="" textlink="">
            <xdr:nvSpPr>
              <xdr:cNvPr id="43" name="TextBox 42"/>
              <xdr:cNvSpPr txBox="1"/>
            </xdr:nvSpPr>
            <xdr:spPr>
              <a:xfrm rot="19017824">
                <a:off x="8431404" y="940243"/>
                <a:ext cx="1965603" cy="3693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ko-KR"/>
                </a:defPPr>
                <a:lvl1pPr marL="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1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ko-KR"/>
                  <a:t>PhoR L421G-GFP</a:t>
                </a:r>
                <a:endParaRPr lang="ko-KR" altLang="en-US"/>
              </a:p>
            </xdr:txBody>
          </xdr:sp>
        </xdr:grpSp>
        <xdr:sp macro="" textlink="">
          <xdr:nvSpPr>
            <xdr:cNvPr id="50" name="TextBox 49"/>
            <xdr:cNvSpPr txBox="1"/>
          </xdr:nvSpPr>
          <xdr:spPr>
            <a:xfrm>
              <a:off x="8674100" y="7464102"/>
              <a:ext cx="761747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MgtC</a:t>
              </a:r>
              <a:endParaRPr lang="ko-KR" altLang="en-US"/>
            </a:p>
          </xdr:txBody>
        </xdr:sp>
        <xdr:sp macro="" textlink="">
          <xdr:nvSpPr>
            <xdr:cNvPr id="51" name="TextBox 50"/>
            <xdr:cNvSpPr txBox="1"/>
          </xdr:nvSpPr>
          <xdr:spPr>
            <a:xfrm>
              <a:off x="9328558" y="7293562"/>
              <a:ext cx="3095796" cy="58477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3200" spc="300"/>
                <a:t> –  +  +  +</a:t>
              </a:r>
              <a:endParaRPr lang="ko-KR" altLang="en-US" sz="3200" spc="300"/>
            </a:p>
          </xdr:txBody>
        </xdr:sp>
      </xdr:grpSp>
      <xdr:grpSp>
        <xdr:nvGrpSpPr>
          <xdr:cNvPr id="14" name="Group 13"/>
          <xdr:cNvGrpSpPr/>
        </xdr:nvGrpSpPr>
        <xdr:grpSpPr>
          <a:xfrm>
            <a:off x="6527800" y="13855700"/>
            <a:ext cx="414857" cy="638965"/>
            <a:chOff x="736600" y="596900"/>
            <a:chExt cx="414857" cy="638965"/>
          </a:xfrm>
        </xdr:grpSpPr>
        <xdr:sp macro="" textlink="">
          <xdr:nvSpPr>
            <xdr:cNvPr id="68" name="TextBox 67"/>
            <xdr:cNvSpPr txBox="1"/>
          </xdr:nvSpPr>
          <xdr:spPr>
            <a:xfrm>
              <a:off x="736600" y="958866"/>
              <a:ext cx="355837" cy="2769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20</a:t>
              </a:r>
              <a:endParaRPr lang="ko-KR" altLang="en-US" sz="1200"/>
            </a:p>
          </xdr:txBody>
        </xdr:sp>
        <xdr:sp macro="" textlink="">
          <xdr:nvSpPr>
            <xdr:cNvPr id="69" name="TextBox 68"/>
            <xdr:cNvSpPr txBox="1"/>
          </xdr:nvSpPr>
          <xdr:spPr>
            <a:xfrm>
              <a:off x="795620" y="596900"/>
              <a:ext cx="355837" cy="27699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ko-KR"/>
              </a:defPPr>
              <a:lvl1pPr marL="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1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200"/>
                <a:t>25</a:t>
              </a:r>
              <a:endParaRPr lang="ko-KR" altLang="en-US" sz="1200"/>
            </a:p>
          </xdr:txBody>
        </xdr:sp>
      </xdr:grp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0</xdr:rowOff>
    </xdr:from>
    <xdr:to>
      <xdr:col>8</xdr:col>
      <xdr:colOff>187830</xdr:colOff>
      <xdr:row>33</xdr:row>
      <xdr:rowOff>50527</xdr:rowOff>
    </xdr:to>
    <xdr:grpSp>
      <xdr:nvGrpSpPr>
        <xdr:cNvPr id="2" name="Group 1"/>
        <xdr:cNvGrpSpPr/>
      </xdr:nvGrpSpPr>
      <xdr:grpSpPr>
        <a:xfrm>
          <a:off x="0" y="533400"/>
          <a:ext cx="6791830" cy="5384527"/>
          <a:chOff x="73626" y="1139891"/>
          <a:chExt cx="6791830" cy="5384527"/>
        </a:xfrm>
      </xdr:grpSpPr>
      <xdr:sp macro="" textlink="">
        <xdr:nvSpPr>
          <xdr:cNvPr id="3" name="TextBox 2"/>
          <xdr:cNvSpPr txBox="1"/>
        </xdr:nvSpPr>
        <xdr:spPr>
          <a:xfrm>
            <a:off x="392139" y="1139891"/>
            <a:ext cx="119776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20180713</a:t>
            </a:r>
            <a:endParaRPr lang="ko-KR" altLang="en-US"/>
          </a:p>
        </xdr:txBody>
      </xdr:sp>
      <xdr:sp macro="" textlink="">
        <xdr:nvSpPr>
          <xdr:cNvPr id="4" name="TextBox 3"/>
          <xdr:cNvSpPr txBox="1"/>
        </xdr:nvSpPr>
        <xdr:spPr>
          <a:xfrm>
            <a:off x="2060887" y="4336335"/>
            <a:ext cx="1625766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GFP Antibody</a:t>
            </a:r>
            <a:endParaRPr lang="ko-KR" altLang="en-US"/>
          </a:p>
        </xdr:txBody>
      </xdr:sp>
      <xdr:sp macro="" textlink="">
        <xdr:nvSpPr>
          <xdr:cNvPr id="5" name="TextBox 4"/>
          <xdr:cNvSpPr txBox="1"/>
        </xdr:nvSpPr>
        <xdr:spPr>
          <a:xfrm>
            <a:off x="4368040" y="1315421"/>
            <a:ext cx="72487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input</a:t>
            </a:r>
            <a:endParaRPr lang="ko-KR" altLang="en-US"/>
          </a:p>
        </xdr:txBody>
      </xdr:sp>
      <xdr:sp macro="" textlink="">
        <xdr:nvSpPr>
          <xdr:cNvPr id="6" name="TextBox 5"/>
          <xdr:cNvSpPr txBox="1"/>
        </xdr:nvSpPr>
        <xdr:spPr>
          <a:xfrm>
            <a:off x="2127493" y="1288305"/>
            <a:ext cx="37863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IP</a:t>
            </a:r>
            <a:endParaRPr lang="ko-KR" altLang="en-US"/>
          </a:p>
        </xdr:txBody>
      </xdr:sp>
      <xdr:pic>
        <xdr:nvPicPr>
          <xdr:cNvPr id="7" name="그림 2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8303" t="3359" r="474" b="30356"/>
          <a:stretch/>
        </xdr:blipFill>
        <xdr:spPr>
          <a:xfrm>
            <a:off x="73626" y="1996896"/>
            <a:ext cx="6230598" cy="4527522"/>
          </a:xfrm>
          <a:prstGeom prst="rect">
            <a:avLst/>
          </a:prstGeom>
        </xdr:spPr>
      </xdr:pic>
      <xdr:sp macro="" textlink="">
        <xdr:nvSpPr>
          <xdr:cNvPr id="8" name="TextBox 7"/>
          <xdr:cNvSpPr txBox="1"/>
        </xdr:nvSpPr>
        <xdr:spPr>
          <a:xfrm>
            <a:off x="5042578" y="5353255"/>
            <a:ext cx="182287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7 times washed </a:t>
            </a:r>
            <a:endParaRPr lang="ko-KR" altLang="en-US"/>
          </a:p>
        </xdr:txBody>
      </xdr:sp>
      <xdr:sp macro="" textlink="">
        <xdr:nvSpPr>
          <xdr:cNvPr id="9" name="TextBox 8"/>
          <xdr:cNvSpPr txBox="1"/>
        </xdr:nvSpPr>
        <xdr:spPr>
          <a:xfrm>
            <a:off x="205742" y="3351527"/>
            <a:ext cx="43794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75</a:t>
            </a:r>
            <a:endParaRPr lang="ko-KR" altLang="en-US"/>
          </a:p>
        </xdr:txBody>
      </xdr:sp>
      <xdr:sp macro="" textlink="">
        <xdr:nvSpPr>
          <xdr:cNvPr id="10" name="TextBox 9"/>
          <xdr:cNvSpPr txBox="1"/>
        </xdr:nvSpPr>
        <xdr:spPr>
          <a:xfrm rot="18475379">
            <a:off x="530494" y="2264839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11" name="TextBox 10"/>
          <xdr:cNvSpPr txBox="1"/>
        </xdr:nvSpPr>
        <xdr:spPr>
          <a:xfrm rot="18475379">
            <a:off x="1038692" y="2266678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12" name="TextBox 11"/>
          <xdr:cNvSpPr txBox="1"/>
        </xdr:nvSpPr>
        <xdr:spPr>
          <a:xfrm rot="18475379">
            <a:off x="1540801" y="2264840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pTGFP-phoR421A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13" name="TextBox 12"/>
          <xdr:cNvSpPr txBox="1"/>
        </xdr:nvSpPr>
        <xdr:spPr>
          <a:xfrm rot="18475379">
            <a:off x="2041896" y="2267396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pTGFP-phoR421G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14" name="TextBox 13"/>
          <xdr:cNvSpPr txBox="1"/>
        </xdr:nvSpPr>
        <xdr:spPr>
          <a:xfrm rot="18475379">
            <a:off x="3059219" y="2300315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15" name="TextBox 14"/>
          <xdr:cNvSpPr txBox="1"/>
        </xdr:nvSpPr>
        <xdr:spPr>
          <a:xfrm rot="18475379">
            <a:off x="3567417" y="2302154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16" name="TextBox 15"/>
          <xdr:cNvSpPr txBox="1"/>
        </xdr:nvSpPr>
        <xdr:spPr>
          <a:xfrm rot="18475379">
            <a:off x="4069526" y="2300316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pTGFP-phoR421A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17" name="TextBox 16"/>
          <xdr:cNvSpPr txBox="1"/>
        </xdr:nvSpPr>
        <xdr:spPr>
          <a:xfrm rot="18475379">
            <a:off x="4570621" y="2302872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pTGFP-phoR421G</a:t>
            </a:r>
          </a:p>
          <a:p>
            <a:r>
              <a:rPr lang="en-US" altLang="ko-KR" sz="1200"/>
              <a:t>/pBAD33-mgtC-Flag</a:t>
            </a:r>
          </a:p>
        </xdr:txBody>
      </xdr:sp>
    </xdr:grpSp>
    <xdr:clientData/>
  </xdr:twoCellAnchor>
  <xdr:twoCellAnchor>
    <xdr:from>
      <xdr:col>9</xdr:col>
      <xdr:colOff>0</xdr:colOff>
      <xdr:row>7</xdr:row>
      <xdr:rowOff>0</xdr:rowOff>
    </xdr:from>
    <xdr:to>
      <xdr:col>16</xdr:col>
      <xdr:colOff>194406</xdr:colOff>
      <xdr:row>34</xdr:row>
      <xdr:rowOff>129099</xdr:rowOff>
    </xdr:to>
    <xdr:grpSp>
      <xdr:nvGrpSpPr>
        <xdr:cNvPr id="18" name="Group 17"/>
        <xdr:cNvGrpSpPr/>
      </xdr:nvGrpSpPr>
      <xdr:grpSpPr>
        <a:xfrm>
          <a:off x="7429500" y="1244600"/>
          <a:ext cx="5972906" cy="4929699"/>
          <a:chOff x="1557947" y="1197410"/>
          <a:chExt cx="5972906" cy="4929699"/>
        </a:xfrm>
      </xdr:grpSpPr>
      <xdr:sp macro="" textlink="">
        <xdr:nvSpPr>
          <xdr:cNvPr id="19" name="TextBox 18"/>
          <xdr:cNvSpPr txBox="1"/>
        </xdr:nvSpPr>
        <xdr:spPr>
          <a:xfrm>
            <a:off x="4217860" y="4224297"/>
            <a:ext cx="164820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Flag Antibody</a:t>
            </a:r>
            <a:endParaRPr lang="ko-KR" altLang="en-US"/>
          </a:p>
        </xdr:txBody>
      </xdr:sp>
      <xdr:sp macro="" textlink="">
        <xdr:nvSpPr>
          <xdr:cNvPr id="20" name="TextBox 19"/>
          <xdr:cNvSpPr txBox="1"/>
        </xdr:nvSpPr>
        <xdr:spPr>
          <a:xfrm>
            <a:off x="5609626" y="1197410"/>
            <a:ext cx="72487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input</a:t>
            </a:r>
            <a:endParaRPr lang="ko-KR" altLang="en-US"/>
          </a:p>
        </xdr:txBody>
      </xdr:sp>
      <xdr:pic>
        <xdr:nvPicPr>
          <xdr:cNvPr id="21" name="그림 36"/>
          <xdr:cNvPicPr>
            <a:picLocks noChangeAspect="1"/>
          </xdr:cNvPicPr>
        </xdr:nvPicPr>
        <xdr:blipFill rotWithShape="1"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525" t="28606" r="1130" b="-820"/>
          <a:stretch/>
        </xdr:blipFill>
        <xdr:spPr>
          <a:xfrm>
            <a:off x="1557947" y="1765227"/>
            <a:ext cx="5972906" cy="4361882"/>
          </a:xfrm>
          <a:prstGeom prst="rect">
            <a:avLst/>
          </a:prstGeom>
        </xdr:spPr>
      </xdr:pic>
      <xdr:sp macro="" textlink="">
        <xdr:nvSpPr>
          <xdr:cNvPr id="22" name="TextBox 21"/>
          <xdr:cNvSpPr txBox="1"/>
        </xdr:nvSpPr>
        <xdr:spPr>
          <a:xfrm rot="18475379">
            <a:off x="4915404" y="2195976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23" name="TextBox 22"/>
          <xdr:cNvSpPr txBox="1"/>
        </xdr:nvSpPr>
        <xdr:spPr>
          <a:xfrm rot="18475379">
            <a:off x="5423602" y="2197815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24" name="TextBox 23"/>
          <xdr:cNvSpPr txBox="1"/>
        </xdr:nvSpPr>
        <xdr:spPr>
          <a:xfrm rot="18475379">
            <a:off x="5925711" y="2195977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pTGFP-phoR421A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25" name="TextBox 24"/>
          <xdr:cNvSpPr txBox="1"/>
        </xdr:nvSpPr>
        <xdr:spPr>
          <a:xfrm rot="18475379">
            <a:off x="6426806" y="2198533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pTGFP-phoR421G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26" name="TextBox 25"/>
          <xdr:cNvSpPr txBox="1"/>
        </xdr:nvSpPr>
        <xdr:spPr>
          <a:xfrm>
            <a:off x="2050766" y="3351198"/>
            <a:ext cx="43794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20</a:t>
            </a:r>
            <a:endParaRPr lang="ko-KR" altLang="en-US"/>
          </a:p>
        </xdr:txBody>
      </xdr:sp>
      <xdr:sp macro="" textlink="">
        <xdr:nvSpPr>
          <xdr:cNvPr id="27" name="TextBox 26"/>
          <xdr:cNvSpPr txBox="1"/>
        </xdr:nvSpPr>
        <xdr:spPr>
          <a:xfrm rot="18475379">
            <a:off x="2386679" y="2160500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28" name="TextBox 27"/>
          <xdr:cNvSpPr txBox="1"/>
        </xdr:nvSpPr>
        <xdr:spPr>
          <a:xfrm rot="18475379">
            <a:off x="2894877" y="2162339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29" name="TextBox 28"/>
          <xdr:cNvSpPr txBox="1"/>
        </xdr:nvSpPr>
        <xdr:spPr>
          <a:xfrm rot="18475379">
            <a:off x="3396986" y="2160501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pTGFP-phoR421A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30" name="TextBox 29"/>
          <xdr:cNvSpPr txBox="1"/>
        </xdr:nvSpPr>
        <xdr:spPr>
          <a:xfrm rot="18475379">
            <a:off x="3898081" y="2163057"/>
            <a:ext cx="1601721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pTGFP-phoR421G</a:t>
            </a:r>
          </a:p>
          <a:p>
            <a:r>
              <a:rPr lang="en-US" altLang="ko-KR" sz="1200"/>
              <a:t>/pBAD33-mgtC-Flag</a:t>
            </a:r>
          </a:p>
        </xdr:txBody>
      </xdr:sp>
      <xdr:sp macro="" textlink="">
        <xdr:nvSpPr>
          <xdr:cNvPr id="31" name="TextBox 30"/>
          <xdr:cNvSpPr txBox="1"/>
        </xdr:nvSpPr>
        <xdr:spPr>
          <a:xfrm>
            <a:off x="3478095" y="1219698"/>
            <a:ext cx="37863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IP</a:t>
            </a:r>
            <a:endParaRPr lang="ko-KR" altLang="en-US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495300</xdr:colOff>
      <xdr:row>2</xdr:row>
      <xdr:rowOff>88901</xdr:rowOff>
    </xdr:from>
    <xdr:to>
      <xdr:col>13</xdr:col>
      <xdr:colOff>381000</xdr:colOff>
      <xdr:row>47</xdr:row>
      <xdr:rowOff>165530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97300" y="444501"/>
          <a:ext cx="7315200" cy="807762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673100</xdr:colOff>
      <xdr:row>5</xdr:row>
      <xdr:rowOff>0</xdr:rowOff>
    </xdr:from>
    <xdr:to>
      <xdr:col>10</xdr:col>
      <xdr:colOff>16506</xdr:colOff>
      <xdr:row>40</xdr:row>
      <xdr:rowOff>19427</xdr:rowOff>
    </xdr:to>
    <xdr:grpSp>
      <xdr:nvGrpSpPr>
        <xdr:cNvPr id="15" name="Group 14"/>
        <xdr:cNvGrpSpPr/>
      </xdr:nvGrpSpPr>
      <xdr:grpSpPr>
        <a:xfrm>
          <a:off x="673100" y="889000"/>
          <a:ext cx="7598406" cy="6242427"/>
          <a:chOff x="2428753" y="518934"/>
          <a:chExt cx="7598406" cy="6242427"/>
        </a:xfrm>
      </xdr:grpSpPr>
      <xdr:pic>
        <xdr:nvPicPr>
          <xdr:cNvPr id="16" name="그림 1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grayscl/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sharpenSoften amount="25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2715" t="58877" r="50170" b="10247"/>
          <a:stretch/>
        </xdr:blipFill>
        <xdr:spPr>
          <a:xfrm flipV="1">
            <a:off x="3699357" y="2678315"/>
            <a:ext cx="2636476" cy="2195112"/>
          </a:xfrm>
          <a:prstGeom prst="rect">
            <a:avLst/>
          </a:prstGeom>
          <a:ln w="28575">
            <a:noFill/>
          </a:ln>
        </xdr:spPr>
      </xdr:pic>
      <xdr:pic>
        <xdr:nvPicPr>
          <xdr:cNvPr id="17" name="그림 2"/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print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saturation sat="0"/>
                    </a14:imgEffect>
                    <a14:imgEffect>
                      <a14:brightnessContrast bright="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19799" t="51214" r="55243" b="21230"/>
          <a:stretch/>
        </xdr:blipFill>
        <xdr:spPr>
          <a:xfrm flipV="1">
            <a:off x="7457377" y="855955"/>
            <a:ext cx="2263785" cy="2167500"/>
          </a:xfrm>
          <a:prstGeom prst="rect">
            <a:avLst/>
          </a:prstGeom>
          <a:ln w="28575">
            <a:noFill/>
          </a:ln>
        </xdr:spPr>
      </xdr:pic>
      <xdr:pic>
        <xdr:nvPicPr>
          <xdr:cNvPr id="18" name="그림 13"/>
          <xdr:cNvPicPr>
            <a:picLocks noChangeAspect="1"/>
          </xdr:cNvPicPr>
        </xdr:nvPicPr>
        <xdr:blipFill rotWithShape="1">
          <a:blip xmlns:r="http://schemas.openxmlformats.org/officeDocument/2006/relationships" r:embed="rId5" cstate="print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brightnessContrast bright="-20000" contrast="-2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49344" t="13953" r="21141" b="54117"/>
          <a:stretch/>
        </xdr:blipFill>
        <xdr:spPr>
          <a:xfrm flipV="1">
            <a:off x="4072046" y="4842363"/>
            <a:ext cx="2236183" cy="1918998"/>
          </a:xfrm>
          <a:prstGeom prst="rect">
            <a:avLst/>
          </a:prstGeom>
          <a:ln w="28575">
            <a:noFill/>
          </a:ln>
        </xdr:spPr>
      </xdr:pic>
      <xdr:sp macro="" textlink="">
        <xdr:nvSpPr>
          <xdr:cNvPr id="19" name="TextBox 18"/>
          <xdr:cNvSpPr txBox="1"/>
        </xdr:nvSpPr>
        <xdr:spPr>
          <a:xfrm flipH="1">
            <a:off x="7388085" y="2098476"/>
            <a:ext cx="442005" cy="27611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25</a:t>
            </a:r>
          </a:p>
        </xdr:txBody>
      </xdr:sp>
      <xdr:sp macro="" textlink="">
        <xdr:nvSpPr>
          <xdr:cNvPr id="20" name="TextBox 19"/>
          <xdr:cNvSpPr txBox="1"/>
        </xdr:nvSpPr>
        <xdr:spPr>
          <a:xfrm flipH="1">
            <a:off x="7388085" y="2250876"/>
            <a:ext cx="442005" cy="27611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20</a:t>
            </a:r>
          </a:p>
        </xdr:txBody>
      </xdr:sp>
      <xdr:sp macro="" textlink="">
        <xdr:nvSpPr>
          <xdr:cNvPr id="21" name="TextBox 20"/>
          <xdr:cNvSpPr txBox="1"/>
        </xdr:nvSpPr>
        <xdr:spPr>
          <a:xfrm flipH="1">
            <a:off x="7388085" y="1588199"/>
            <a:ext cx="442005" cy="27611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50</a:t>
            </a:r>
          </a:p>
        </xdr:txBody>
      </xdr:sp>
      <xdr:sp macro="" textlink="">
        <xdr:nvSpPr>
          <xdr:cNvPr id="22" name="TextBox 21"/>
          <xdr:cNvSpPr txBox="1"/>
        </xdr:nvSpPr>
        <xdr:spPr>
          <a:xfrm flipH="1">
            <a:off x="7388085" y="1809629"/>
            <a:ext cx="442005" cy="27611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/>
              <a:t>37</a:t>
            </a:r>
          </a:p>
        </xdr:txBody>
      </xdr:sp>
      <xdr:sp macro="" textlink="">
        <xdr:nvSpPr>
          <xdr:cNvPr id="23" name="TextBox 22"/>
          <xdr:cNvSpPr txBox="1"/>
        </xdr:nvSpPr>
        <xdr:spPr>
          <a:xfrm>
            <a:off x="7980530" y="546009"/>
            <a:ext cx="18538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0  0.5  1   2   5   15  30</a:t>
            </a:r>
            <a:endParaRPr lang="ko-KR" altLang="en-US" sz="1200"/>
          </a:p>
        </xdr:txBody>
      </xdr:sp>
      <xdr:sp macro="" textlink="">
        <xdr:nvSpPr>
          <xdr:cNvPr id="24" name="TextBox 23"/>
          <xdr:cNvSpPr txBox="1"/>
        </xdr:nvSpPr>
        <xdr:spPr>
          <a:xfrm>
            <a:off x="2787136" y="1809976"/>
            <a:ext cx="91723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14028s</a:t>
            </a:r>
            <a:endParaRPr lang="ko-KR" altLang="en-US"/>
          </a:p>
        </xdr:txBody>
      </xdr:sp>
      <xdr:sp macro="" textlink="">
        <xdr:nvSpPr>
          <xdr:cNvPr id="25" name="TextBox 24"/>
          <xdr:cNvSpPr txBox="1"/>
        </xdr:nvSpPr>
        <xdr:spPr>
          <a:xfrm>
            <a:off x="2428753" y="3456338"/>
            <a:ext cx="124585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L421A</a:t>
            </a:r>
            <a:endParaRPr lang="ko-KR" altLang="en-US" baseline="30000"/>
          </a:p>
        </xdr:txBody>
      </xdr:sp>
      <xdr:sp macro="" textlink="">
        <xdr:nvSpPr>
          <xdr:cNvPr id="26" name="TextBox 25"/>
          <xdr:cNvSpPr txBox="1"/>
        </xdr:nvSpPr>
        <xdr:spPr>
          <a:xfrm>
            <a:off x="2436523" y="5302364"/>
            <a:ext cx="1252266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L421G</a:t>
            </a:r>
            <a:endParaRPr lang="ko-KR" altLang="en-US" baseline="30000"/>
          </a:p>
        </xdr:txBody>
      </xdr:sp>
      <xdr:sp macro="" textlink="">
        <xdr:nvSpPr>
          <xdr:cNvPr id="27" name="TextBox 26"/>
          <xdr:cNvSpPr txBox="1"/>
        </xdr:nvSpPr>
        <xdr:spPr>
          <a:xfrm>
            <a:off x="6777551" y="6005496"/>
            <a:ext cx="3249608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06/05/2017 NMM 10uM Mg2+</a:t>
            </a:r>
          </a:p>
        </xdr:txBody>
      </xdr:sp>
      <xdr:pic>
        <xdr:nvPicPr>
          <xdr:cNvPr id="28" name="그림 1"/>
          <xdr:cNvPicPr>
            <a:picLocks noChangeAspect="1"/>
          </xdr:cNvPicPr>
        </xdr:nvPicPr>
        <xdr:blipFill rotWithShape="1">
          <a:blip xmlns:r="http://schemas.openxmlformats.org/officeDocument/2006/relationships" r:embed="rId1" cstate="print">
            <a:grayscl/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sharpenSoften amount="25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 val="0"/>
              </a:ext>
            </a:extLst>
          </a:blip>
          <a:srcRect l="23135" t="21601" r="49892" b="53737"/>
          <a:stretch/>
        </xdr:blipFill>
        <xdr:spPr>
          <a:xfrm flipV="1">
            <a:off x="3713158" y="924984"/>
            <a:ext cx="2622678" cy="1753328"/>
          </a:xfrm>
          <a:prstGeom prst="rect">
            <a:avLst/>
          </a:prstGeom>
          <a:ln w="28575">
            <a:noFill/>
          </a:ln>
        </xdr:spPr>
      </xdr:pic>
      <xdr:sp macro="" textlink="">
        <xdr:nvSpPr>
          <xdr:cNvPr id="29" name="TextBox 28"/>
          <xdr:cNvSpPr txBox="1"/>
        </xdr:nvSpPr>
        <xdr:spPr>
          <a:xfrm>
            <a:off x="4544003" y="518934"/>
            <a:ext cx="18538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0  0.5  1   2   5   15  30</a:t>
            </a:r>
            <a:endParaRPr lang="ko-KR" altLang="en-US" sz="1200"/>
          </a:p>
        </xdr:txBody>
      </xdr:sp>
    </xdr:grpSp>
    <xdr:clientData/>
  </xdr:twoCellAnchor>
  <xdr:twoCellAnchor>
    <xdr:from>
      <xdr:col>12</xdr:col>
      <xdr:colOff>0</xdr:colOff>
      <xdr:row>6</xdr:row>
      <xdr:rowOff>0</xdr:rowOff>
    </xdr:from>
    <xdr:to>
      <xdr:col>17</xdr:col>
      <xdr:colOff>726336</xdr:colOff>
      <xdr:row>44</xdr:row>
      <xdr:rowOff>101600</xdr:rowOff>
    </xdr:to>
    <xdr:grpSp>
      <xdr:nvGrpSpPr>
        <xdr:cNvPr id="30" name="Group 29"/>
        <xdr:cNvGrpSpPr/>
      </xdr:nvGrpSpPr>
      <xdr:grpSpPr>
        <a:xfrm>
          <a:off x="9906000" y="1066800"/>
          <a:ext cx="4853836" cy="6858000"/>
          <a:chOff x="3669082" y="0"/>
          <a:chExt cx="4853836" cy="6858000"/>
        </a:xfrm>
      </xdr:grpSpPr>
      <xdr:pic>
        <xdr:nvPicPr>
          <xdr:cNvPr id="31" name="그림 3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flipH="1">
            <a:off x="3669082" y="0"/>
            <a:ext cx="4853836" cy="6858000"/>
          </a:xfrm>
          <a:prstGeom prst="rect">
            <a:avLst/>
          </a:prstGeom>
        </xdr:spPr>
      </xdr:pic>
      <xdr:sp macro="" textlink="">
        <xdr:nvSpPr>
          <xdr:cNvPr id="32" name="TextBox 31"/>
          <xdr:cNvSpPr txBox="1"/>
        </xdr:nvSpPr>
        <xdr:spPr>
          <a:xfrm>
            <a:off x="4662617" y="1968844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10</a:t>
            </a:r>
            <a:endParaRPr lang="ko-KR" altLang="en-US" sz="1100"/>
          </a:p>
        </xdr:txBody>
      </xdr:sp>
      <xdr:sp macro="" textlink="">
        <xdr:nvSpPr>
          <xdr:cNvPr id="33" name="TextBox 32"/>
          <xdr:cNvSpPr txBox="1"/>
        </xdr:nvSpPr>
        <xdr:spPr>
          <a:xfrm>
            <a:off x="4662617" y="1707234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15</a:t>
            </a:r>
            <a:endParaRPr lang="ko-KR" altLang="en-US" sz="1100"/>
          </a:p>
        </xdr:txBody>
      </xdr:sp>
      <xdr:sp macro="" textlink="">
        <xdr:nvSpPr>
          <xdr:cNvPr id="34" name="TextBox 33"/>
          <xdr:cNvSpPr txBox="1"/>
        </xdr:nvSpPr>
        <xdr:spPr>
          <a:xfrm>
            <a:off x="4662617" y="1576429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20</a:t>
            </a:r>
            <a:endParaRPr lang="ko-KR" altLang="en-US" sz="1100"/>
          </a:p>
        </xdr:txBody>
      </xdr:sp>
      <xdr:sp macro="" textlink="">
        <xdr:nvSpPr>
          <xdr:cNvPr id="35" name="TextBox 34"/>
          <xdr:cNvSpPr txBox="1"/>
        </xdr:nvSpPr>
        <xdr:spPr>
          <a:xfrm>
            <a:off x="4662617" y="1429149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25</a:t>
            </a:r>
            <a:endParaRPr lang="ko-KR" altLang="en-US" sz="1100"/>
          </a:p>
        </xdr:txBody>
      </xdr:sp>
      <xdr:sp macro="" textlink="">
        <xdr:nvSpPr>
          <xdr:cNvPr id="36" name="TextBox 35"/>
          <xdr:cNvSpPr txBox="1"/>
        </xdr:nvSpPr>
        <xdr:spPr>
          <a:xfrm>
            <a:off x="4662617" y="1013023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50</a:t>
            </a:r>
            <a:endParaRPr lang="ko-KR" altLang="en-US" sz="1100"/>
          </a:p>
        </xdr:txBody>
      </xdr:sp>
      <xdr:sp macro="" textlink="">
        <xdr:nvSpPr>
          <xdr:cNvPr id="37" name="TextBox 36"/>
          <xdr:cNvSpPr txBox="1"/>
        </xdr:nvSpPr>
        <xdr:spPr>
          <a:xfrm>
            <a:off x="4662617" y="851270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75</a:t>
            </a:r>
            <a:endParaRPr lang="ko-KR" altLang="en-US" sz="1100"/>
          </a:p>
        </xdr:txBody>
      </xdr:sp>
      <xdr:sp macro="" textlink="">
        <xdr:nvSpPr>
          <xdr:cNvPr id="38" name="TextBox 37"/>
          <xdr:cNvSpPr txBox="1"/>
        </xdr:nvSpPr>
        <xdr:spPr>
          <a:xfrm>
            <a:off x="4662617" y="1209231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37</a:t>
            </a:r>
            <a:endParaRPr lang="ko-KR" altLang="en-US" sz="1100"/>
          </a:p>
        </xdr:txBody>
      </xdr:sp>
      <xdr:sp macro="" textlink="">
        <xdr:nvSpPr>
          <xdr:cNvPr id="39" name="TextBox 38"/>
          <xdr:cNvSpPr txBox="1"/>
        </xdr:nvSpPr>
        <xdr:spPr>
          <a:xfrm>
            <a:off x="4831894" y="3723830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10</a:t>
            </a:r>
            <a:endParaRPr lang="ko-KR" altLang="en-US" sz="1100"/>
          </a:p>
        </xdr:txBody>
      </xdr:sp>
      <xdr:sp macro="" textlink="">
        <xdr:nvSpPr>
          <xdr:cNvPr id="40" name="TextBox 39"/>
          <xdr:cNvSpPr txBox="1"/>
        </xdr:nvSpPr>
        <xdr:spPr>
          <a:xfrm>
            <a:off x="4831894" y="3462220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15</a:t>
            </a:r>
            <a:endParaRPr lang="ko-KR" altLang="en-US" sz="1100"/>
          </a:p>
        </xdr:txBody>
      </xdr:sp>
      <xdr:sp macro="" textlink="">
        <xdr:nvSpPr>
          <xdr:cNvPr id="41" name="TextBox 40"/>
          <xdr:cNvSpPr txBox="1"/>
        </xdr:nvSpPr>
        <xdr:spPr>
          <a:xfrm>
            <a:off x="4831894" y="3331415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20</a:t>
            </a:r>
            <a:endParaRPr lang="ko-KR" altLang="en-US" sz="1100"/>
          </a:p>
        </xdr:txBody>
      </xdr:sp>
      <xdr:sp macro="" textlink="">
        <xdr:nvSpPr>
          <xdr:cNvPr id="42" name="TextBox 41"/>
          <xdr:cNvSpPr txBox="1"/>
        </xdr:nvSpPr>
        <xdr:spPr>
          <a:xfrm>
            <a:off x="4831894" y="3184135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25</a:t>
            </a:r>
            <a:endParaRPr lang="ko-KR" altLang="en-US" sz="1100"/>
          </a:p>
        </xdr:txBody>
      </xdr:sp>
      <xdr:sp macro="" textlink="">
        <xdr:nvSpPr>
          <xdr:cNvPr id="43" name="TextBox 42"/>
          <xdr:cNvSpPr txBox="1"/>
        </xdr:nvSpPr>
        <xdr:spPr>
          <a:xfrm>
            <a:off x="4831894" y="2768009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50</a:t>
            </a:r>
            <a:endParaRPr lang="ko-KR" altLang="en-US" sz="1100"/>
          </a:p>
        </xdr:txBody>
      </xdr:sp>
      <xdr:sp macro="" textlink="">
        <xdr:nvSpPr>
          <xdr:cNvPr id="44" name="TextBox 43"/>
          <xdr:cNvSpPr txBox="1"/>
        </xdr:nvSpPr>
        <xdr:spPr>
          <a:xfrm>
            <a:off x="4831894" y="2606256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75</a:t>
            </a:r>
            <a:endParaRPr lang="ko-KR" altLang="en-US" sz="1100"/>
          </a:p>
        </xdr:txBody>
      </xdr:sp>
      <xdr:sp macro="" textlink="">
        <xdr:nvSpPr>
          <xdr:cNvPr id="45" name="TextBox 44"/>
          <xdr:cNvSpPr txBox="1"/>
        </xdr:nvSpPr>
        <xdr:spPr>
          <a:xfrm>
            <a:off x="4831894" y="2964217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37</a:t>
            </a:r>
            <a:endParaRPr lang="ko-KR" altLang="en-US" sz="1100"/>
          </a:p>
        </xdr:txBody>
      </xdr:sp>
      <xdr:sp macro="" textlink="">
        <xdr:nvSpPr>
          <xdr:cNvPr id="46" name="TextBox 45"/>
          <xdr:cNvSpPr txBox="1"/>
        </xdr:nvSpPr>
        <xdr:spPr>
          <a:xfrm>
            <a:off x="5001171" y="5692674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10</a:t>
            </a:r>
            <a:endParaRPr lang="ko-KR" altLang="en-US" sz="1100"/>
          </a:p>
        </xdr:txBody>
      </xdr:sp>
      <xdr:sp macro="" textlink="">
        <xdr:nvSpPr>
          <xdr:cNvPr id="47" name="TextBox 46"/>
          <xdr:cNvSpPr txBox="1"/>
        </xdr:nvSpPr>
        <xdr:spPr>
          <a:xfrm>
            <a:off x="5001171" y="5431064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15</a:t>
            </a:r>
            <a:endParaRPr lang="ko-KR" altLang="en-US" sz="1100"/>
          </a:p>
        </xdr:txBody>
      </xdr:sp>
      <xdr:sp macro="" textlink="">
        <xdr:nvSpPr>
          <xdr:cNvPr id="48" name="TextBox 47"/>
          <xdr:cNvSpPr txBox="1"/>
        </xdr:nvSpPr>
        <xdr:spPr>
          <a:xfrm>
            <a:off x="5001171" y="5300259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20</a:t>
            </a:r>
            <a:endParaRPr lang="ko-KR" altLang="en-US" sz="1100"/>
          </a:p>
        </xdr:txBody>
      </xdr:sp>
      <xdr:sp macro="" textlink="">
        <xdr:nvSpPr>
          <xdr:cNvPr id="49" name="TextBox 48"/>
          <xdr:cNvSpPr txBox="1"/>
        </xdr:nvSpPr>
        <xdr:spPr>
          <a:xfrm>
            <a:off x="5001171" y="5152979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25</a:t>
            </a:r>
            <a:endParaRPr lang="ko-KR" altLang="en-US" sz="1100"/>
          </a:p>
        </xdr:txBody>
      </xdr:sp>
      <xdr:sp macro="" textlink="">
        <xdr:nvSpPr>
          <xdr:cNvPr id="50" name="TextBox 49"/>
          <xdr:cNvSpPr txBox="1"/>
        </xdr:nvSpPr>
        <xdr:spPr>
          <a:xfrm>
            <a:off x="5001171" y="4736853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50</a:t>
            </a:r>
            <a:endParaRPr lang="ko-KR" altLang="en-US" sz="1100"/>
          </a:p>
        </xdr:txBody>
      </xdr:sp>
      <xdr:sp macro="" textlink="">
        <xdr:nvSpPr>
          <xdr:cNvPr id="51" name="TextBox 50"/>
          <xdr:cNvSpPr txBox="1"/>
        </xdr:nvSpPr>
        <xdr:spPr>
          <a:xfrm>
            <a:off x="5001171" y="4575100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75</a:t>
            </a:r>
            <a:endParaRPr lang="ko-KR" altLang="en-US" sz="1100"/>
          </a:p>
        </xdr:txBody>
      </xdr:sp>
      <xdr:sp macro="" textlink="">
        <xdr:nvSpPr>
          <xdr:cNvPr id="52" name="TextBox 51"/>
          <xdr:cNvSpPr txBox="1"/>
        </xdr:nvSpPr>
        <xdr:spPr>
          <a:xfrm>
            <a:off x="5001171" y="4933061"/>
            <a:ext cx="338554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100"/>
              <a:t>37</a:t>
            </a:r>
            <a:endParaRPr lang="ko-KR" altLang="en-US" sz="1100"/>
          </a:p>
        </xdr:txBody>
      </xdr:sp>
      <xdr:sp macro="" textlink="">
        <xdr:nvSpPr>
          <xdr:cNvPr id="53" name="TextBox 52"/>
          <xdr:cNvSpPr txBox="1"/>
        </xdr:nvSpPr>
        <xdr:spPr>
          <a:xfrm>
            <a:off x="5147195" y="541019"/>
            <a:ext cx="1152846" cy="21264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700"/>
              <a:t>0  0.5  1   2   5   15  30</a:t>
            </a:r>
            <a:endParaRPr lang="ko-KR" altLang="en-US" sz="700"/>
          </a:p>
        </xdr:txBody>
      </xdr:sp>
      <xdr:sp macro="" textlink="">
        <xdr:nvSpPr>
          <xdr:cNvPr id="54" name="TextBox 53"/>
          <xdr:cNvSpPr txBox="1"/>
        </xdr:nvSpPr>
        <xdr:spPr>
          <a:xfrm>
            <a:off x="6096560" y="539895"/>
            <a:ext cx="1152846" cy="21264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700"/>
              <a:t>0  0.5  1   2   5   15  30</a:t>
            </a:r>
            <a:endParaRPr lang="ko-KR" altLang="en-US" sz="700"/>
          </a:p>
        </xdr:txBody>
      </xdr:sp>
      <xdr:sp macro="" textlink="">
        <xdr:nvSpPr>
          <xdr:cNvPr id="55" name="TextBox 54"/>
          <xdr:cNvSpPr txBox="1"/>
        </xdr:nvSpPr>
        <xdr:spPr>
          <a:xfrm>
            <a:off x="5256431" y="237712"/>
            <a:ext cx="80816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700"/>
              <a:t>0.01 mM Mg2+</a:t>
            </a:r>
          </a:p>
        </xdr:txBody>
      </xdr:sp>
      <xdr:sp macro="" textlink="">
        <xdr:nvSpPr>
          <xdr:cNvPr id="56" name="TextBox 55"/>
          <xdr:cNvSpPr txBox="1"/>
        </xdr:nvSpPr>
        <xdr:spPr>
          <a:xfrm>
            <a:off x="6244156" y="240693"/>
            <a:ext cx="808160" cy="2000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700"/>
              <a:t>10 mM Mg2+</a:t>
            </a:r>
          </a:p>
        </xdr:txBody>
      </xdr:sp>
      <xdr:sp macro="" textlink="">
        <xdr:nvSpPr>
          <xdr:cNvPr id="57" name="TextBox 56"/>
          <xdr:cNvSpPr txBox="1"/>
        </xdr:nvSpPr>
        <xdr:spPr>
          <a:xfrm>
            <a:off x="3708613" y="1062578"/>
            <a:ext cx="917239" cy="36933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14028s</a:t>
            </a:r>
            <a:endParaRPr lang="ko-KR" altLang="en-US"/>
          </a:p>
        </xdr:txBody>
      </xdr:sp>
      <xdr:sp macro="" textlink="">
        <xdr:nvSpPr>
          <xdr:cNvPr id="58" name="TextBox 57"/>
          <xdr:cNvSpPr txBox="1"/>
        </xdr:nvSpPr>
        <xdr:spPr>
          <a:xfrm>
            <a:off x="3688565" y="2998861"/>
            <a:ext cx="1245854" cy="36933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L421A</a:t>
            </a:r>
            <a:endParaRPr lang="ko-KR" altLang="en-US" baseline="30000"/>
          </a:p>
        </xdr:txBody>
      </xdr:sp>
      <xdr:sp macro="" textlink="">
        <xdr:nvSpPr>
          <xdr:cNvPr id="59" name="TextBox 58"/>
          <xdr:cNvSpPr txBox="1"/>
        </xdr:nvSpPr>
        <xdr:spPr>
          <a:xfrm>
            <a:off x="3787363" y="4816080"/>
            <a:ext cx="1252266" cy="369332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L421G</a:t>
            </a:r>
            <a:endParaRPr lang="ko-KR" altLang="en-US" baseline="30000"/>
          </a:p>
        </xdr:txBody>
      </xdr:sp>
    </xdr:grpSp>
    <xdr:clientData/>
  </xdr:twoCellAnchor>
  <xdr:twoCellAnchor>
    <xdr:from>
      <xdr:col>18</xdr:col>
      <xdr:colOff>0</xdr:colOff>
      <xdr:row>37</xdr:row>
      <xdr:rowOff>0</xdr:rowOff>
    </xdr:from>
    <xdr:to>
      <xdr:col>22</xdr:col>
      <xdr:colOff>0</xdr:colOff>
      <xdr:row>40</xdr:row>
      <xdr:rowOff>51376</xdr:rowOff>
    </xdr:to>
    <xdr:sp macro="" textlink="">
      <xdr:nvSpPr>
        <xdr:cNvPr id="60" name="TextBox 59"/>
        <xdr:cNvSpPr txBox="1"/>
      </xdr:nvSpPr>
      <xdr:spPr>
        <a:xfrm>
          <a:off x="14859000" y="6578600"/>
          <a:ext cx="3302000" cy="58477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/>
            <a:t>Coomassie stained gels of membrane</a:t>
          </a:r>
        </a:p>
        <a:p>
          <a:r>
            <a:rPr lang="en-US" sz="1600"/>
            <a:t>vesicle prepared for Fig 4 B-G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3</xdr:row>
      <xdr:rowOff>0</xdr:rowOff>
    </xdr:from>
    <xdr:to>
      <xdr:col>14</xdr:col>
      <xdr:colOff>129480</xdr:colOff>
      <xdr:row>40</xdr:row>
      <xdr:rowOff>133917</xdr:rowOff>
    </xdr:to>
    <xdr:grpSp>
      <xdr:nvGrpSpPr>
        <xdr:cNvPr id="2" name="Group 1"/>
        <xdr:cNvGrpSpPr/>
      </xdr:nvGrpSpPr>
      <xdr:grpSpPr>
        <a:xfrm>
          <a:off x="825500" y="533400"/>
          <a:ext cx="10860980" cy="6712517"/>
          <a:chOff x="1190547" y="0"/>
          <a:chExt cx="10860980" cy="6712517"/>
        </a:xfrm>
      </xdr:grpSpPr>
      <xdr:pic>
        <xdr:nvPicPr>
          <xdr:cNvPr id="3" name="그림 5"/>
          <xdr:cNvPicPr preferRelativeResize="0">
            <a:picLocks noChangeAspect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chemeClr val="accent3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11873" t="178" r="404" b="-83"/>
          <a:stretch/>
        </xdr:blipFill>
        <xdr:spPr>
          <a:xfrm flipH="1">
            <a:off x="1190547" y="0"/>
            <a:ext cx="9144000" cy="6712517"/>
          </a:xfrm>
          <a:prstGeom prst="rect">
            <a:avLst/>
          </a:prstGeom>
          <a:ln w="19050">
            <a:solidFill>
              <a:srgbClr val="FFFFFF"/>
            </a:solidFill>
          </a:ln>
        </xdr:spPr>
      </xdr:pic>
      <xdr:sp macro="" textlink="">
        <xdr:nvSpPr>
          <xdr:cNvPr id="4" name="TextBox 3"/>
          <xdr:cNvSpPr txBox="1"/>
        </xdr:nvSpPr>
        <xdr:spPr>
          <a:xfrm>
            <a:off x="9898023" y="5815135"/>
            <a:ext cx="2153504" cy="64633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7/27/2017</a:t>
            </a:r>
          </a:p>
          <a:p>
            <a:r>
              <a:rPr lang="en-US"/>
              <a:t>10 mM Mg2+ NMM</a:t>
            </a:r>
          </a:p>
        </xdr:txBody>
      </xdr:sp>
      <xdr:sp macro="" textlink="">
        <xdr:nvSpPr>
          <xdr:cNvPr id="5" name="TextBox 4"/>
          <xdr:cNvSpPr txBox="1"/>
        </xdr:nvSpPr>
        <xdr:spPr>
          <a:xfrm>
            <a:off x="3835932" y="1208684"/>
            <a:ext cx="18538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0  0.5  1   2   5   15  30</a:t>
            </a:r>
            <a:endParaRPr lang="ko-KR" altLang="en-US" sz="1200"/>
          </a:p>
        </xdr:txBody>
      </xdr:sp>
      <xdr:sp macro="" textlink="">
        <xdr:nvSpPr>
          <xdr:cNvPr id="6" name="TextBox 5"/>
          <xdr:cNvSpPr txBox="1"/>
        </xdr:nvSpPr>
        <xdr:spPr>
          <a:xfrm>
            <a:off x="2027841" y="1671918"/>
            <a:ext cx="91723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14028s</a:t>
            </a:r>
            <a:endParaRPr lang="ko-KR" altLang="en-US"/>
          </a:p>
        </xdr:txBody>
      </xdr:sp>
      <xdr:sp macro="" textlink="">
        <xdr:nvSpPr>
          <xdr:cNvPr id="7" name="TextBox 6"/>
          <xdr:cNvSpPr txBox="1"/>
        </xdr:nvSpPr>
        <xdr:spPr>
          <a:xfrm>
            <a:off x="1641851" y="3608201"/>
            <a:ext cx="124585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L421A</a:t>
            </a:r>
            <a:endParaRPr lang="ko-KR" altLang="en-US" baseline="30000"/>
          </a:p>
        </xdr:txBody>
      </xdr:sp>
      <xdr:sp macro="" textlink="">
        <xdr:nvSpPr>
          <xdr:cNvPr id="8" name="TextBox 7"/>
          <xdr:cNvSpPr txBox="1"/>
        </xdr:nvSpPr>
        <xdr:spPr>
          <a:xfrm>
            <a:off x="1525389" y="5274752"/>
            <a:ext cx="1252266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L421G</a:t>
            </a:r>
            <a:endParaRPr lang="ko-KR" altLang="en-US" baseline="300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</xdr:row>
      <xdr:rowOff>28015</xdr:rowOff>
    </xdr:from>
    <xdr:to>
      <xdr:col>7</xdr:col>
      <xdr:colOff>265038</xdr:colOff>
      <xdr:row>22</xdr:row>
      <xdr:rowOff>43604</xdr:rowOff>
    </xdr:to>
    <xdr:pic>
      <xdr:nvPicPr>
        <xdr:cNvPr id="2" name="그림 3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79" t="50045" r="21911" b="5000"/>
        <a:stretch/>
      </xdr:blipFill>
      <xdr:spPr>
        <a:xfrm>
          <a:off x="1651000" y="1272615"/>
          <a:ext cx="4392538" cy="2682589"/>
        </a:xfrm>
        <a:prstGeom prst="rect">
          <a:avLst/>
        </a:prstGeom>
      </xdr:spPr>
    </xdr:pic>
    <xdr:clientData/>
  </xdr:twoCellAnchor>
  <xdr:twoCellAnchor>
    <xdr:from>
      <xdr:col>3</xdr:col>
      <xdr:colOff>88465</xdr:colOff>
      <xdr:row>5</xdr:row>
      <xdr:rowOff>81428</xdr:rowOff>
    </xdr:from>
    <xdr:to>
      <xdr:col>6</xdr:col>
      <xdr:colOff>672418</xdr:colOff>
      <xdr:row>7</xdr:row>
      <xdr:rowOff>95160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63C5AC85-66FA-4B24-A5C9-BEB84428BEB8}"/>
            </a:ext>
          </a:extLst>
        </xdr:cNvPr>
        <xdr:cNvSpPr txBox="1"/>
      </xdr:nvSpPr>
      <xdr:spPr>
        <a:xfrm>
          <a:off x="2564965" y="970428"/>
          <a:ext cx="306045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ko-KR"/>
            <a:t>H       L       H       L       H        L</a:t>
          </a:r>
          <a:endParaRPr lang="ko-KR" altLang="en-US"/>
        </a:p>
      </xdr:txBody>
    </xdr:sp>
    <xdr:clientData/>
  </xdr:twoCellAnchor>
  <xdr:twoCellAnchor>
    <xdr:from>
      <xdr:col>3</xdr:col>
      <xdr:colOff>50238</xdr:colOff>
      <xdr:row>3</xdr:row>
      <xdr:rowOff>77199</xdr:rowOff>
    </xdr:from>
    <xdr:to>
      <xdr:col>3</xdr:col>
      <xdr:colOff>792749</xdr:colOff>
      <xdr:row>4</xdr:row>
      <xdr:rowOff>153315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2728F5C8-1BC1-431A-B3DD-0DA60CEC600A}"/>
            </a:ext>
          </a:extLst>
        </xdr:cNvPr>
        <xdr:cNvSpPr txBox="1"/>
      </xdr:nvSpPr>
      <xdr:spPr>
        <a:xfrm>
          <a:off x="2526738" y="610599"/>
          <a:ext cx="742511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ko-KR" sz="1050"/>
            <a:t>phoB-HA</a:t>
          </a:r>
          <a:endParaRPr lang="ko-KR" altLang="en-US" sz="1050"/>
        </a:p>
      </xdr:txBody>
    </xdr:sp>
    <xdr:clientData/>
  </xdr:twoCellAnchor>
  <xdr:twoCellAnchor>
    <xdr:from>
      <xdr:col>4</xdr:col>
      <xdr:colOff>249622</xdr:colOff>
      <xdr:row>3</xdr:row>
      <xdr:rowOff>0</xdr:rowOff>
    </xdr:from>
    <xdr:to>
      <xdr:col>5</xdr:col>
      <xdr:colOff>181060</xdr:colOff>
      <xdr:row>5</xdr:row>
      <xdr:rowOff>59898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B24FD3D3-B838-4BE5-A5C7-A487F4EEB449}"/>
            </a:ext>
          </a:extLst>
        </xdr:cNvPr>
        <xdr:cNvSpPr txBox="1"/>
      </xdr:nvSpPr>
      <xdr:spPr>
        <a:xfrm>
          <a:off x="3551622" y="533400"/>
          <a:ext cx="756938" cy="41549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ko-KR" sz="1050"/>
            <a:t>phoR</a:t>
          </a:r>
          <a:r>
            <a:rPr lang="en-US" altLang="ko-KR" sz="1050" baseline="30000"/>
            <a:t>L421A</a:t>
          </a:r>
        </a:p>
        <a:p>
          <a:r>
            <a:rPr lang="en-US" altLang="ko-KR" sz="1050"/>
            <a:t>phoB-HA</a:t>
          </a:r>
          <a:endParaRPr lang="ko-KR" altLang="en-US" sz="1050"/>
        </a:p>
      </xdr:txBody>
    </xdr:sp>
    <xdr:clientData/>
  </xdr:twoCellAnchor>
  <xdr:twoCellAnchor>
    <xdr:from>
      <xdr:col>5</xdr:col>
      <xdr:colOff>463433</xdr:colOff>
      <xdr:row>3</xdr:row>
      <xdr:rowOff>34230</xdr:rowOff>
    </xdr:from>
    <xdr:to>
      <xdr:col>6</xdr:col>
      <xdr:colOff>398077</xdr:colOff>
      <xdr:row>5</xdr:row>
      <xdr:rowOff>94128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8E8063B4-CB3B-4968-BBCD-280224C72F1C}"/>
            </a:ext>
          </a:extLst>
        </xdr:cNvPr>
        <xdr:cNvSpPr txBox="1"/>
      </xdr:nvSpPr>
      <xdr:spPr>
        <a:xfrm>
          <a:off x="4590933" y="567630"/>
          <a:ext cx="760144" cy="41549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ko-KR" sz="1050"/>
            <a:t>phoR</a:t>
          </a:r>
          <a:r>
            <a:rPr lang="en-US" altLang="ko-KR" sz="1050" baseline="30000"/>
            <a:t>L421G</a:t>
          </a:r>
        </a:p>
        <a:p>
          <a:r>
            <a:rPr lang="en-US" altLang="ko-KR" sz="1050"/>
            <a:t>phoB-HA</a:t>
          </a:r>
          <a:endParaRPr lang="ko-KR" altLang="en-US" sz="1050"/>
        </a:p>
      </xdr:txBody>
    </xdr:sp>
    <xdr:clientData/>
  </xdr:twoCellAnchor>
  <xdr:twoCellAnchor>
    <xdr:from>
      <xdr:col>2</xdr:col>
      <xdr:colOff>470253</xdr:colOff>
      <xdr:row>4</xdr:row>
      <xdr:rowOff>11775</xdr:rowOff>
    </xdr:from>
    <xdr:to>
      <xdr:col>2</xdr:col>
      <xdr:colOff>716474</xdr:colOff>
      <xdr:row>7</xdr:row>
      <xdr:rowOff>136929</xdr:rowOff>
    </xdr:to>
    <xdr:sp macro="" textlink="">
      <xdr:nvSpPr>
        <xdr:cNvPr id="7" name="TextBox 6"/>
        <xdr:cNvSpPr txBox="1"/>
      </xdr:nvSpPr>
      <xdr:spPr>
        <a:xfrm rot="18103506">
          <a:off x="1915087" y="929141"/>
          <a:ext cx="65855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ko-KR" sz="1000"/>
            <a:t>Marker+</a:t>
          </a:r>
        </a:p>
      </xdr:txBody>
    </xdr:sp>
    <xdr:clientData/>
  </xdr:twoCellAnchor>
  <xdr:twoCellAnchor>
    <xdr:from>
      <xdr:col>2</xdr:col>
      <xdr:colOff>562079</xdr:colOff>
      <xdr:row>11</xdr:row>
      <xdr:rowOff>116333</xdr:rowOff>
    </xdr:from>
    <xdr:to>
      <xdr:col>3</xdr:col>
      <xdr:colOff>91163</xdr:colOff>
      <xdr:row>13</xdr:row>
      <xdr:rowOff>37732</xdr:rowOff>
    </xdr:to>
    <xdr:sp macro="" textlink="">
      <xdr:nvSpPr>
        <xdr:cNvPr id="8" name="TextBox 7"/>
        <xdr:cNvSpPr txBox="1"/>
      </xdr:nvSpPr>
      <xdr:spPr>
        <a:xfrm>
          <a:off x="2213079" y="2072133"/>
          <a:ext cx="35458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ko-KR"/>
          </a:defPPr>
          <a:lvl1pPr marL="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1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ko-KR" sz="1200"/>
            <a:t>25</a:t>
          </a:r>
          <a:endParaRPr lang="ko-KR" altLang="en-US" sz="1200"/>
        </a:p>
      </xdr:txBody>
    </xdr:sp>
    <xdr:clientData/>
  </xdr:twoCellAnchor>
  <xdr:twoCellAnchor>
    <xdr:from>
      <xdr:col>2</xdr:col>
      <xdr:colOff>0</xdr:colOff>
      <xdr:row>33</xdr:row>
      <xdr:rowOff>0</xdr:rowOff>
    </xdr:from>
    <xdr:to>
      <xdr:col>7</xdr:col>
      <xdr:colOff>705582</xdr:colOff>
      <xdr:row>63</xdr:row>
      <xdr:rowOff>54493</xdr:rowOff>
    </xdr:to>
    <xdr:grpSp>
      <xdr:nvGrpSpPr>
        <xdr:cNvPr id="9" name="Group 8"/>
        <xdr:cNvGrpSpPr/>
      </xdr:nvGrpSpPr>
      <xdr:grpSpPr>
        <a:xfrm>
          <a:off x="1651000" y="5930900"/>
          <a:ext cx="4833082" cy="5388493"/>
          <a:chOff x="576102" y="713038"/>
          <a:chExt cx="4833082" cy="5388493"/>
        </a:xfrm>
      </xdr:grpSpPr>
      <xdr:pic>
        <xdr:nvPicPr>
          <xdr:cNvPr id="10" name="Picture 9" descr="20161207-mgtC-1.Tif"/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76102" y="713038"/>
            <a:ext cx="3657600" cy="3657600"/>
          </a:xfrm>
          <a:prstGeom prst="rect">
            <a:avLst/>
          </a:prstGeom>
        </xdr:spPr>
      </xdr:pic>
      <xdr:pic>
        <xdr:nvPicPr>
          <xdr:cNvPr id="11" name="Picture 10" descr="20161116-fur.jpg"/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86187" y="4461378"/>
            <a:ext cx="2221990" cy="1640153"/>
          </a:xfrm>
          <a:prstGeom prst="rect">
            <a:avLst/>
          </a:prstGeom>
        </xdr:spPr>
      </xdr:pic>
      <xdr:grpSp>
        <xdr:nvGrpSpPr>
          <xdr:cNvPr id="12" name="Group 11"/>
          <xdr:cNvGrpSpPr/>
        </xdr:nvGrpSpPr>
        <xdr:grpSpPr>
          <a:xfrm>
            <a:off x="3112579" y="5419947"/>
            <a:ext cx="2114682" cy="307777"/>
            <a:chOff x="3526027" y="5685771"/>
            <a:chExt cx="2114682" cy="307777"/>
          </a:xfrm>
        </xdr:grpSpPr>
        <xdr:cxnSp macro="">
          <xdr:nvCxnSpPr>
            <xdr:cNvPr id="26" name="Straight Arrow Connector 25"/>
            <xdr:cNvCxnSpPr/>
          </xdr:nvCxnSpPr>
          <xdr:spPr>
            <a:xfrm flipH="1">
              <a:off x="3526027" y="5892527"/>
              <a:ext cx="270545" cy="0"/>
            </a:xfrm>
            <a:prstGeom prst="straightConnector1">
              <a:avLst/>
            </a:prstGeom>
            <a:ln w="9525" cmpd="sng">
              <a:solidFill>
                <a:schemeClr val="tx1"/>
              </a:solidFill>
              <a:tailEnd type="arrow"/>
            </a:ln>
            <a:effectLst/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7" name="TextBox 26"/>
            <xdr:cNvSpPr txBox="1"/>
          </xdr:nvSpPr>
          <xdr:spPr>
            <a:xfrm>
              <a:off x="3796570" y="5685771"/>
              <a:ext cx="1844139" cy="30777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latin typeface="Helvetica"/>
                  <a:cs typeface="Helvetica"/>
                </a:rPr>
                <a:t>anti-Fur antibodies</a:t>
              </a:r>
            </a:p>
          </xdr:txBody>
        </xdr:sp>
      </xdr:grpSp>
      <xdr:grpSp>
        <xdr:nvGrpSpPr>
          <xdr:cNvPr id="13" name="Group 12"/>
          <xdr:cNvGrpSpPr/>
        </xdr:nvGrpSpPr>
        <xdr:grpSpPr>
          <a:xfrm>
            <a:off x="3294502" y="2603929"/>
            <a:ext cx="2114682" cy="523220"/>
            <a:chOff x="3220672" y="2663001"/>
            <a:chExt cx="2114682" cy="523220"/>
          </a:xfrm>
        </xdr:grpSpPr>
        <xdr:cxnSp macro="">
          <xdr:nvCxnSpPr>
            <xdr:cNvPr id="24" name="Straight Arrow Connector 23"/>
            <xdr:cNvCxnSpPr/>
          </xdr:nvCxnSpPr>
          <xdr:spPr>
            <a:xfrm flipH="1">
              <a:off x="3220672" y="2914061"/>
              <a:ext cx="270545" cy="0"/>
            </a:xfrm>
            <a:prstGeom prst="straightConnector1">
              <a:avLst/>
            </a:prstGeom>
            <a:ln w="9525" cmpd="sng">
              <a:solidFill>
                <a:schemeClr val="tx1"/>
              </a:solidFill>
              <a:tailEnd type="arrow"/>
            </a:ln>
            <a:effectLst/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25" name="TextBox 24"/>
            <xdr:cNvSpPr txBox="1"/>
          </xdr:nvSpPr>
          <xdr:spPr>
            <a:xfrm>
              <a:off x="3491215" y="2663001"/>
              <a:ext cx="1844139" cy="5232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 b="1">
                  <a:latin typeface="Helvetica"/>
                  <a:cs typeface="Helvetica"/>
                </a:rPr>
                <a:t>anti-MgtC antibodies</a:t>
              </a:r>
            </a:p>
          </xdr:txBody>
        </xdr:sp>
      </xdr:grpSp>
      <xdr:grpSp>
        <xdr:nvGrpSpPr>
          <xdr:cNvPr id="14" name="Group 13"/>
          <xdr:cNvGrpSpPr/>
        </xdr:nvGrpSpPr>
        <xdr:grpSpPr>
          <a:xfrm>
            <a:off x="1483738" y="1296196"/>
            <a:ext cx="3098680" cy="806360"/>
            <a:chOff x="1483738" y="1296196"/>
            <a:chExt cx="3098680" cy="806360"/>
          </a:xfrm>
        </xdr:grpSpPr>
        <xdr:sp macro="" textlink="">
          <xdr:nvSpPr>
            <xdr:cNvPr id="20" name="TextBox 19">
              <a:extLst>
                <a:ext uri="{FF2B5EF4-FFF2-40B4-BE49-F238E27FC236}">
                  <a16:creationId xmlns:a16="http://schemas.microsoft.com/office/drawing/2014/main" id="{63C5AC85-66FA-4B24-A5C9-BEB84428BEB8}"/>
                </a:ext>
              </a:extLst>
            </xdr:cNvPr>
            <xdr:cNvSpPr txBox="1"/>
          </xdr:nvSpPr>
          <xdr:spPr>
            <a:xfrm>
              <a:off x="1521965" y="1733224"/>
              <a:ext cx="3060453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H       L       H       L       H        L</a:t>
              </a:r>
              <a:endParaRPr lang="ko-KR" altLang="en-US"/>
            </a:p>
          </xdr:txBody>
        </xdr:sp>
        <xdr:sp macro="" textlink="">
          <xdr:nvSpPr>
            <xdr:cNvPr id="21" name="TextBox 20">
              <a:extLst>
                <a:ext uri="{FF2B5EF4-FFF2-40B4-BE49-F238E27FC236}">
                  <a16:creationId xmlns:a16="http://schemas.microsoft.com/office/drawing/2014/main" id="{2728F5C8-1BC1-431A-B3DD-0DA60CEC600A}"/>
                </a:ext>
              </a:extLst>
            </xdr:cNvPr>
            <xdr:cNvSpPr txBox="1"/>
          </xdr:nvSpPr>
          <xdr:spPr>
            <a:xfrm>
              <a:off x="1483738" y="1373395"/>
              <a:ext cx="742511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050"/>
                <a:t>phoB-HA</a:t>
              </a:r>
              <a:endParaRPr lang="ko-KR" altLang="en-US" sz="1050"/>
            </a:p>
          </xdr:txBody>
        </xdr:sp>
        <xdr:sp macro="" textlink="">
          <xdr:nvSpPr>
            <xdr:cNvPr id="22" name="TextBox 21">
              <a:extLst>
                <a:ext uri="{FF2B5EF4-FFF2-40B4-BE49-F238E27FC236}">
                  <a16:creationId xmlns:a16="http://schemas.microsoft.com/office/drawing/2014/main" id="{B24FD3D3-B838-4BE5-A5C7-A487F4EEB449}"/>
                </a:ext>
              </a:extLst>
            </xdr:cNvPr>
            <xdr:cNvSpPr txBox="1"/>
          </xdr:nvSpPr>
          <xdr:spPr>
            <a:xfrm>
              <a:off x="2095174" y="1296196"/>
              <a:ext cx="756938" cy="4154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050"/>
                <a:t>phoR</a:t>
              </a:r>
              <a:r>
                <a:rPr lang="en-US" altLang="ko-KR" sz="1050" baseline="30000"/>
                <a:t>L421A</a:t>
              </a:r>
            </a:p>
            <a:p>
              <a:r>
                <a:rPr lang="en-US" altLang="ko-KR" sz="1050"/>
                <a:t>phoB-HA</a:t>
              </a:r>
              <a:endParaRPr lang="ko-KR" altLang="en-US" sz="1050"/>
            </a:p>
          </xdr:txBody>
        </xdr:sp>
        <xdr:sp macro="" textlink="">
          <xdr:nvSpPr>
            <xdr:cNvPr id="23" name="TextBox 22">
              <a:extLst>
                <a:ext uri="{FF2B5EF4-FFF2-40B4-BE49-F238E27FC236}">
                  <a16:creationId xmlns:a16="http://schemas.microsoft.com/office/drawing/2014/main" id="{8E8063B4-CB3B-4968-BBCD-280224C72F1C}"/>
                </a:ext>
              </a:extLst>
            </xdr:cNvPr>
            <xdr:cNvSpPr txBox="1"/>
          </xdr:nvSpPr>
          <xdr:spPr>
            <a:xfrm>
              <a:off x="2765335" y="1330426"/>
              <a:ext cx="760144" cy="4154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050"/>
                <a:t>phoR</a:t>
              </a:r>
              <a:r>
                <a:rPr lang="en-US" altLang="ko-KR" sz="1050" baseline="30000"/>
                <a:t>L421G</a:t>
              </a:r>
            </a:p>
            <a:p>
              <a:r>
                <a:rPr lang="en-US" altLang="ko-KR" sz="1050"/>
                <a:t>phoB-HA</a:t>
              </a:r>
              <a:endParaRPr lang="ko-KR" altLang="en-US" sz="1050"/>
            </a:p>
          </xdr:txBody>
        </xdr:sp>
      </xdr:grpSp>
      <xdr:grpSp>
        <xdr:nvGrpSpPr>
          <xdr:cNvPr id="15" name="Group 14"/>
          <xdr:cNvGrpSpPr/>
        </xdr:nvGrpSpPr>
        <xdr:grpSpPr>
          <a:xfrm>
            <a:off x="1135022" y="3967458"/>
            <a:ext cx="3098680" cy="806360"/>
            <a:chOff x="1483738" y="1296196"/>
            <a:chExt cx="3098680" cy="806360"/>
          </a:xfrm>
        </xdr:grpSpPr>
        <xdr:sp macro="" textlink="">
          <xdr:nvSpPr>
            <xdr:cNvPr id="16" name="TextBox 15">
              <a:extLst>
                <a:ext uri="{FF2B5EF4-FFF2-40B4-BE49-F238E27FC236}">
                  <a16:creationId xmlns:a16="http://schemas.microsoft.com/office/drawing/2014/main" id="{63C5AC85-66FA-4B24-A5C9-BEB84428BEB8}"/>
                </a:ext>
              </a:extLst>
            </xdr:cNvPr>
            <xdr:cNvSpPr txBox="1"/>
          </xdr:nvSpPr>
          <xdr:spPr>
            <a:xfrm>
              <a:off x="1521965" y="1733224"/>
              <a:ext cx="3060453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/>
                <a:t>H       L       H       L       H        L</a:t>
              </a:r>
              <a:endParaRPr lang="ko-KR" altLang="en-US"/>
            </a:p>
          </xdr:txBody>
        </xdr:sp>
        <xdr:sp macro="" textlink="">
          <xdr:nvSpPr>
            <xdr:cNvPr id="17" name="TextBox 16">
              <a:extLst>
                <a:ext uri="{FF2B5EF4-FFF2-40B4-BE49-F238E27FC236}">
                  <a16:creationId xmlns:a16="http://schemas.microsoft.com/office/drawing/2014/main" id="{2728F5C8-1BC1-431A-B3DD-0DA60CEC600A}"/>
                </a:ext>
              </a:extLst>
            </xdr:cNvPr>
            <xdr:cNvSpPr txBox="1"/>
          </xdr:nvSpPr>
          <xdr:spPr>
            <a:xfrm>
              <a:off x="1483738" y="1373395"/>
              <a:ext cx="742511" cy="2539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050"/>
                <a:t>phoB-HA</a:t>
              </a:r>
              <a:endParaRPr lang="ko-KR" altLang="en-US" sz="1050"/>
            </a:p>
          </xdr:txBody>
        </xdr:sp>
        <xdr:sp macro="" textlink="">
          <xdr:nvSpPr>
            <xdr:cNvPr id="18" name="TextBox 17">
              <a:extLst>
                <a:ext uri="{FF2B5EF4-FFF2-40B4-BE49-F238E27FC236}">
                  <a16:creationId xmlns:a16="http://schemas.microsoft.com/office/drawing/2014/main" id="{B24FD3D3-B838-4BE5-A5C7-A487F4EEB449}"/>
                </a:ext>
              </a:extLst>
            </xdr:cNvPr>
            <xdr:cNvSpPr txBox="1"/>
          </xdr:nvSpPr>
          <xdr:spPr>
            <a:xfrm>
              <a:off x="2095174" y="1296196"/>
              <a:ext cx="756938" cy="4154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050"/>
                <a:t>phoR</a:t>
              </a:r>
              <a:r>
                <a:rPr lang="en-US" altLang="ko-KR" sz="1050" baseline="30000"/>
                <a:t>L421A</a:t>
              </a:r>
            </a:p>
            <a:p>
              <a:r>
                <a:rPr lang="en-US" altLang="ko-KR" sz="1050"/>
                <a:t>phoB-HA</a:t>
              </a:r>
              <a:endParaRPr lang="ko-KR" altLang="en-US" sz="1050"/>
            </a:p>
          </xdr:txBody>
        </xdr:sp>
        <xdr:sp macro="" textlink="">
          <xdr:nvSpPr>
            <xdr:cNvPr id="19" name="TextBox 18">
              <a:extLst>
                <a:ext uri="{FF2B5EF4-FFF2-40B4-BE49-F238E27FC236}">
                  <a16:creationId xmlns:a16="http://schemas.microsoft.com/office/drawing/2014/main" id="{8E8063B4-CB3B-4968-BBCD-280224C72F1C}"/>
                </a:ext>
              </a:extLst>
            </xdr:cNvPr>
            <xdr:cNvSpPr txBox="1"/>
          </xdr:nvSpPr>
          <xdr:spPr>
            <a:xfrm>
              <a:off x="2765335" y="1330426"/>
              <a:ext cx="760144" cy="41549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ko-KR" sz="1050"/>
                <a:t>phoR</a:t>
              </a:r>
              <a:r>
                <a:rPr lang="en-US" altLang="ko-KR" sz="1050" baseline="30000"/>
                <a:t>L421G</a:t>
              </a:r>
            </a:p>
            <a:p>
              <a:r>
                <a:rPr lang="en-US" altLang="ko-KR" sz="1050"/>
                <a:t>phoB-HA</a:t>
              </a:r>
              <a:endParaRPr lang="ko-KR" altLang="en-US" sz="1050"/>
            </a:p>
          </xdr:txBody>
        </xdr:sp>
      </xdr:grp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101600</xdr:colOff>
      <xdr:row>38</xdr:row>
      <xdr:rowOff>165100</xdr:rowOff>
    </xdr:from>
    <xdr:to>
      <xdr:col>5</xdr:col>
      <xdr:colOff>533400</xdr:colOff>
      <xdr:row>51</xdr:row>
      <xdr:rowOff>6350</xdr:rowOff>
    </xdr:to>
    <xdr:graphicFrame macro="">
      <xdr:nvGraphicFramePr>
        <xdr:cNvPr id="3" name="Chart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673100</xdr:colOff>
      <xdr:row>3</xdr:row>
      <xdr:rowOff>76200</xdr:rowOff>
    </xdr:from>
    <xdr:to>
      <xdr:col>19</xdr:col>
      <xdr:colOff>438150</xdr:colOff>
      <xdr:row>18</xdr:row>
      <xdr:rowOff>152400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9</xdr:col>
      <xdr:colOff>252491</xdr:colOff>
      <xdr:row>36</xdr:row>
      <xdr:rowOff>73511</xdr:rowOff>
    </xdr:to>
    <xdr:grpSp>
      <xdr:nvGrpSpPr>
        <xdr:cNvPr id="2" name="Group 1"/>
        <xdr:cNvGrpSpPr/>
      </xdr:nvGrpSpPr>
      <xdr:grpSpPr>
        <a:xfrm>
          <a:off x="825500" y="355600"/>
          <a:ext cx="6856491" cy="6118711"/>
          <a:chOff x="1738553" y="739289"/>
          <a:chExt cx="6856491" cy="6118711"/>
        </a:xfrm>
      </xdr:grpSpPr>
      <xdr:pic>
        <xdr:nvPicPr>
          <xdr:cNvPr id="3" name="그림 4"/>
          <xdr:cNvPicPr preferRelativeResize="0">
            <a:picLocks noChangeAspect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chemeClr val="accent3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176" t="9304" r="51781" b="62541"/>
          <a:stretch/>
        </xdr:blipFill>
        <xdr:spPr>
          <a:xfrm flipH="1">
            <a:off x="3368147" y="1104459"/>
            <a:ext cx="1863480" cy="1946610"/>
          </a:xfrm>
          <a:prstGeom prst="rect">
            <a:avLst/>
          </a:prstGeom>
          <a:ln w="28575">
            <a:noFill/>
          </a:ln>
        </xdr:spPr>
      </xdr:pic>
      <xdr:pic>
        <xdr:nvPicPr>
          <xdr:cNvPr id="4" name="그림 4"/>
          <xdr:cNvPicPr preferRelativeResize="0">
            <a:picLocks noChangeAspect="1"/>
          </xdr:cNvPicPr>
        </xdr:nvPicPr>
        <xdr:blipFill rotWithShape="1">
          <a:blip xmlns:r="http://schemas.openxmlformats.org/officeDocument/2006/relationships" r:embed="rId1" cstate="print">
            <a:duotone>
              <a:prstClr val="black"/>
              <a:schemeClr val="accent3">
                <a:tint val="45000"/>
                <a:satMod val="400000"/>
              </a:schemeClr>
            </a:duotone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356" t="41452" r="25424" b="2887"/>
          <a:stretch/>
        </xdr:blipFill>
        <xdr:spPr>
          <a:xfrm flipH="1">
            <a:off x="3368146" y="3009651"/>
            <a:ext cx="1877286" cy="3848349"/>
          </a:xfrm>
          <a:prstGeom prst="rect">
            <a:avLst/>
          </a:prstGeom>
          <a:noFill/>
          <a:ln w="28575">
            <a:noFill/>
          </a:ln>
        </xdr:spPr>
      </xdr:pic>
      <xdr:sp macro="" textlink="">
        <xdr:nvSpPr>
          <xdr:cNvPr id="5" name="TextBox 4"/>
          <xdr:cNvSpPr txBox="1"/>
        </xdr:nvSpPr>
        <xdr:spPr>
          <a:xfrm>
            <a:off x="3339076" y="739289"/>
            <a:ext cx="18538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sz="1200"/>
              <a:t>0  0.5  1   2   5   15  30</a:t>
            </a:r>
            <a:endParaRPr lang="ko-KR" altLang="en-US" sz="1200"/>
          </a:p>
        </xdr:txBody>
      </xdr:sp>
      <xdr:sp macro="" textlink="">
        <xdr:nvSpPr>
          <xdr:cNvPr id="6" name="TextBox 5"/>
          <xdr:cNvSpPr txBox="1"/>
        </xdr:nvSpPr>
        <xdr:spPr>
          <a:xfrm>
            <a:off x="2096936" y="1809976"/>
            <a:ext cx="917239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/>
              <a:t>14028s</a:t>
            </a:r>
            <a:endParaRPr lang="ko-KR" altLang="en-US"/>
          </a:p>
        </xdr:txBody>
      </xdr:sp>
      <xdr:sp macro="" textlink="">
        <xdr:nvSpPr>
          <xdr:cNvPr id="7" name="TextBox 6"/>
          <xdr:cNvSpPr txBox="1"/>
        </xdr:nvSpPr>
        <xdr:spPr>
          <a:xfrm>
            <a:off x="1738553" y="3456338"/>
            <a:ext cx="1245854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L421A</a:t>
            </a:r>
            <a:endParaRPr lang="ko-KR" altLang="en-US" baseline="30000"/>
          </a:p>
        </xdr:txBody>
      </xdr:sp>
      <xdr:sp macro="" textlink="">
        <xdr:nvSpPr>
          <xdr:cNvPr id="8" name="TextBox 7"/>
          <xdr:cNvSpPr txBox="1"/>
        </xdr:nvSpPr>
        <xdr:spPr>
          <a:xfrm>
            <a:off x="1746323" y="5302364"/>
            <a:ext cx="1252266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ko-KR" i="1"/>
              <a:t>phoR</a:t>
            </a:r>
            <a:r>
              <a:rPr lang="en-US" altLang="ko-KR"/>
              <a:t> </a:t>
            </a:r>
            <a:r>
              <a:rPr lang="en-US" altLang="ko-KR" baseline="30000"/>
              <a:t>L421G</a:t>
            </a:r>
            <a:endParaRPr lang="ko-KR" altLang="en-US" baseline="30000"/>
          </a:p>
        </xdr:txBody>
      </xdr:sp>
      <xdr:sp macro="" textlink="">
        <xdr:nvSpPr>
          <xdr:cNvPr id="9" name="TextBox 8"/>
          <xdr:cNvSpPr txBox="1"/>
        </xdr:nvSpPr>
        <xdr:spPr>
          <a:xfrm>
            <a:off x="5976944" y="6323028"/>
            <a:ext cx="261810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ko-KR"/>
            </a:defPPr>
            <a:lvl1pPr marL="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1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/>
              <a:t>08/11/2017 NMM low Pi</a:t>
            </a:r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812800</xdr:colOff>
      <xdr:row>11</xdr:row>
      <xdr:rowOff>63500</xdr:rowOff>
    </xdr:from>
    <xdr:to>
      <xdr:col>10</xdr:col>
      <xdr:colOff>520700</xdr:colOff>
      <xdr:row>26</xdr:row>
      <xdr:rowOff>139700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18</xdr:col>
      <xdr:colOff>254000</xdr:colOff>
      <xdr:row>11</xdr:row>
      <xdr:rowOff>165100</xdr:rowOff>
    </xdr:from>
    <xdr:to>
      <xdr:col>24</xdr:col>
      <xdr:colOff>787400</xdr:colOff>
      <xdr:row>27</xdr:row>
      <xdr:rowOff>63500</xdr:rowOff>
    </xdr:to>
    <xdr:graphicFrame macro="">
      <xdr:nvGraphicFramePr>
        <xdr:cNvPr id="3" name="Chart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0</xdr:rowOff>
    </xdr:from>
    <xdr:to>
      <xdr:col>5</xdr:col>
      <xdr:colOff>482600</xdr:colOff>
      <xdr:row>25</xdr:row>
      <xdr:rowOff>50800</xdr:rowOff>
    </xdr:to>
    <xdr:pic>
      <xdr:nvPicPr>
        <xdr:cNvPr id="11265" name="Picture 1" descr="clip_image001.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00200"/>
          <a:ext cx="4610100" cy="289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336550</xdr:colOff>
      <xdr:row>11</xdr:row>
      <xdr:rowOff>63500</xdr:rowOff>
    </xdr:from>
    <xdr:to>
      <xdr:col>25</xdr:col>
      <xdr:colOff>196850</xdr:colOff>
      <xdr:row>26</xdr:row>
      <xdr:rowOff>139700</xdr:rowOff>
    </xdr:to>
    <xdr:graphicFrame macro="">
      <xdr:nvGraphicFramePr>
        <xdr:cNvPr id="4" name="Chart 3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ACS%20040418_REV3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041918%20ATPMP_rev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03242019_Pi_plasmid_pontes_Snc_E2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03152019_Pi_chr_pontes_woSnc_E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111318%20phosphate_plasmid_rev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Sheet4"/>
      <sheetName val="Sheet5"/>
      <sheetName val="Sheet6"/>
      <sheetName val="Sheet7"/>
    </sheetNames>
    <sheetDataSet>
      <sheetData sheetId="0"/>
      <sheetData sheetId="1"/>
      <sheetData sheetId="2"/>
      <sheetData sheetId="3"/>
      <sheetData sheetId="4">
        <row r="44">
          <cell r="R44">
            <v>33.898640340267697</v>
          </cell>
          <cell r="S44">
            <v>5.6893016910602263</v>
          </cell>
        </row>
        <row r="45">
          <cell r="R45">
            <v>25.202619795475723</v>
          </cell>
          <cell r="S45">
            <v>2.5401679468962399</v>
          </cell>
        </row>
        <row r="46">
          <cell r="R46">
            <v>16.139751556515563</v>
          </cell>
          <cell r="S46">
            <v>0.63155716971716214</v>
          </cell>
        </row>
        <row r="47">
          <cell r="R47">
            <v>51.835758152742308</v>
          </cell>
          <cell r="S47">
            <v>0.35625267085762902</v>
          </cell>
        </row>
        <row r="48">
          <cell r="R48">
            <v>14.977027236876525</v>
          </cell>
          <cell r="S48">
            <v>3.2859914033135116</v>
          </cell>
        </row>
        <row r="49">
          <cell r="R49">
            <v>6.2199265569551718</v>
          </cell>
          <cell r="S49">
            <v>1.2889992533868782</v>
          </cell>
        </row>
        <row r="50">
          <cell r="R50">
            <v>4.284883599880895</v>
          </cell>
          <cell r="S50">
            <v>0.38986071258685523</v>
          </cell>
        </row>
        <row r="51">
          <cell r="R51">
            <v>40.652268952879254</v>
          </cell>
          <cell r="S51">
            <v>1.8034324016446983</v>
          </cell>
        </row>
      </sheetData>
      <sheetData sheetId="5"/>
      <sheetData sheetId="6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  <sheetName val="Sheet4"/>
      <sheetName val="Sheet5"/>
      <sheetName val="final"/>
    </sheetNames>
    <sheetDataSet>
      <sheetData sheetId="0">
        <row r="51">
          <cell r="B51">
            <v>0</v>
          </cell>
          <cell r="C51">
            <v>1.2500000000000001E-2</v>
          </cell>
          <cell r="D51">
            <v>2.5000000000000001E-2</v>
          </cell>
          <cell r="E51">
            <v>6.25E-2</v>
          </cell>
          <cell r="F51">
            <v>0.125</v>
          </cell>
          <cell r="G51">
            <v>0.25</v>
          </cell>
          <cell r="H51">
            <v>0.625</v>
          </cell>
        </row>
        <row r="52">
          <cell r="B52">
            <v>98</v>
          </cell>
          <cell r="C52">
            <v>4006</v>
          </cell>
          <cell r="D52">
            <v>7513</v>
          </cell>
          <cell r="E52">
            <v>18000</v>
          </cell>
          <cell r="F52">
            <v>41307</v>
          </cell>
          <cell r="G52">
            <v>76913</v>
          </cell>
          <cell r="H52">
            <v>177473</v>
          </cell>
        </row>
      </sheetData>
      <sheetData sheetId="1"/>
      <sheetData sheetId="2"/>
      <sheetData sheetId="3"/>
      <sheetData sheetId="4"/>
      <sheetData sheetId="5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final"/>
    </sheetNames>
    <sheetDataSet>
      <sheetData sheetId="0">
        <row r="59">
          <cell r="D59">
            <v>0</v>
          </cell>
          <cell r="E59">
            <v>1</v>
          </cell>
          <cell r="F59">
            <v>2</v>
          </cell>
          <cell r="G59">
            <v>5</v>
          </cell>
          <cell r="H59">
            <v>10</v>
          </cell>
          <cell r="I59">
            <v>20</v>
          </cell>
          <cell r="J59">
            <v>36</v>
          </cell>
        </row>
        <row r="63">
          <cell r="D63">
            <v>0.10166666666666667</v>
          </cell>
          <cell r="E63">
            <v>0.11700000000000001</v>
          </cell>
          <cell r="F63">
            <v>0.12666666666666668</v>
          </cell>
          <cell r="G63">
            <v>0.15766666666666665</v>
          </cell>
          <cell r="H63">
            <v>0.21566666666666667</v>
          </cell>
          <cell r="I63">
            <v>0.33966666666666673</v>
          </cell>
          <cell r="J63">
            <v>0.54066666666666663</v>
          </cell>
        </row>
      </sheetData>
      <sheetData sheetId="1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final"/>
    </sheetNames>
    <sheetDataSet>
      <sheetData sheetId="0">
        <row r="59">
          <cell r="D59">
            <v>0</v>
          </cell>
          <cell r="E59">
            <v>1</v>
          </cell>
          <cell r="F59">
            <v>2</v>
          </cell>
          <cell r="G59">
            <v>5</v>
          </cell>
          <cell r="H59">
            <v>10</v>
          </cell>
          <cell r="I59">
            <v>20</v>
          </cell>
          <cell r="J59">
            <v>36</v>
          </cell>
        </row>
        <row r="63">
          <cell r="D63">
            <v>0.08</v>
          </cell>
          <cell r="E63">
            <v>8.9666666666666672E-2</v>
          </cell>
          <cell r="F63">
            <v>9.6666666666666679E-2</v>
          </cell>
          <cell r="G63">
            <v>0.13166666666666668</v>
          </cell>
          <cell r="H63">
            <v>0.18533333333333335</v>
          </cell>
          <cell r="I63">
            <v>0.3173333333333333</v>
          </cell>
          <cell r="J63">
            <v>0.52400000000000002</v>
          </cell>
        </row>
      </sheetData>
      <sheetData sheetId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</sheetNames>
    <sheetDataSet>
      <sheetData sheetId="0">
        <row r="29">
          <cell r="B29">
            <v>0</v>
          </cell>
          <cell r="C29">
            <v>3.3333333330000001</v>
          </cell>
          <cell r="D29">
            <v>6.6666666670000003</v>
          </cell>
          <cell r="E29">
            <v>16.666666670000001</v>
          </cell>
          <cell r="F29">
            <v>33.333333330000002</v>
          </cell>
          <cell r="G29">
            <v>100</v>
          </cell>
          <cell r="H29">
            <v>120</v>
          </cell>
        </row>
        <row r="30">
          <cell r="B30">
            <v>0.21099999999999999</v>
          </cell>
          <cell r="C30">
            <v>0.217</v>
          </cell>
          <cell r="D30">
            <v>0.23300000000000001</v>
          </cell>
          <cell r="E30">
            <v>0.253</v>
          </cell>
          <cell r="F30">
            <v>0.307</v>
          </cell>
          <cell r="G30">
            <v>0.43099999999999999</v>
          </cell>
          <cell r="H30">
            <v>0.63700000000000001</v>
          </cell>
        </row>
      </sheetData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87"/>
  <sheetViews>
    <sheetView topLeftCell="A25" workbookViewId="0">
      <selection activeCell="G80" sqref="G80"/>
    </sheetView>
  </sheetViews>
  <sheetFormatPr defaultColWidth="11.19921875" defaultRowHeight="17.399999999999999" x14ac:dyDescent="0.4"/>
  <sheetData>
    <row r="1" spans="1:18" x14ac:dyDescent="0.4">
      <c r="A1" s="3">
        <v>41981</v>
      </c>
    </row>
    <row r="4" spans="1:18" x14ac:dyDescent="0.4">
      <c r="C4" t="s">
        <v>145</v>
      </c>
      <c r="D4" t="s">
        <v>147</v>
      </c>
      <c r="E4" t="s">
        <v>149</v>
      </c>
      <c r="F4" t="s">
        <v>150</v>
      </c>
      <c r="I4" s="23" t="s">
        <v>145</v>
      </c>
      <c r="J4" s="23" t="s">
        <v>147</v>
      </c>
      <c r="K4" s="23" t="s">
        <v>149</v>
      </c>
      <c r="L4" s="23" t="s">
        <v>150</v>
      </c>
    </row>
    <row r="5" spans="1:18" x14ac:dyDescent="0.4">
      <c r="B5" t="s">
        <v>58</v>
      </c>
      <c r="C5" t="s">
        <v>146</v>
      </c>
      <c r="D5" t="s">
        <v>148</v>
      </c>
      <c r="E5" t="s">
        <v>146</v>
      </c>
      <c r="F5" t="s">
        <v>148</v>
      </c>
      <c r="H5" t="s">
        <v>59</v>
      </c>
      <c r="I5" s="23" t="s">
        <v>146</v>
      </c>
      <c r="J5" s="23" t="s">
        <v>148</v>
      </c>
      <c r="K5" s="23" t="s">
        <v>146</v>
      </c>
      <c r="L5" s="23" t="s">
        <v>148</v>
      </c>
      <c r="N5" t="s">
        <v>60</v>
      </c>
    </row>
    <row r="6" spans="1:18" x14ac:dyDescent="0.4">
      <c r="B6" t="s">
        <v>66</v>
      </c>
      <c r="C6">
        <v>7.1523798396810889E-4</v>
      </c>
      <c r="D6">
        <v>0.16594514753818501</v>
      </c>
      <c r="E6">
        <v>3.0520153813995421E-4</v>
      </c>
      <c r="F6">
        <v>2.9388233087956905E-4</v>
      </c>
      <c r="H6" t="s">
        <v>66</v>
      </c>
      <c r="I6">
        <v>1.0468116030097008E-2</v>
      </c>
      <c r="J6">
        <v>1.0588029399514198E-2</v>
      </c>
      <c r="K6">
        <v>9.7883874550461769E-3</v>
      </c>
      <c r="L6">
        <v>9.8420735448598862E-3</v>
      </c>
      <c r="N6" t="s">
        <v>66</v>
      </c>
      <c r="O6">
        <v>6.8325377929678979E-2</v>
      </c>
      <c r="P6">
        <v>15.672902036501611</v>
      </c>
      <c r="Q6">
        <v>3.1179960901794361E-2</v>
      </c>
      <c r="R6">
        <v>2.9859798297590636E-2</v>
      </c>
    </row>
    <row r="7" spans="1:18" x14ac:dyDescent="0.4">
      <c r="B7" t="s">
        <v>67</v>
      </c>
      <c r="C7">
        <v>7.4460281757637858E-4</v>
      </c>
      <c r="D7">
        <v>0.1659083515</v>
      </c>
      <c r="E7">
        <v>3.06595E-4</v>
      </c>
      <c r="F7">
        <v>3.0306140000000001E-4</v>
      </c>
      <c r="H7" t="s">
        <v>67</v>
      </c>
      <c r="I7">
        <v>1.0433530999999999E-2</v>
      </c>
      <c r="J7">
        <v>9.9368400000000006E-3</v>
      </c>
      <c r="K7">
        <v>8.2381199999999998E-3</v>
      </c>
      <c r="L7">
        <v>8.9570120000000003E-3</v>
      </c>
      <c r="N7" t="s">
        <v>67</v>
      </c>
      <c r="O7">
        <v>7.1366330111673468E-2</v>
      </c>
      <c r="P7">
        <v>16.696288910760362</v>
      </c>
      <c r="Q7">
        <v>3.7216622239054545E-2</v>
      </c>
      <c r="R7">
        <v>3.3835100366059571E-2</v>
      </c>
    </row>
    <row r="8" spans="1:18" x14ac:dyDescent="0.4">
      <c r="B8" t="s">
        <v>68</v>
      </c>
      <c r="C8">
        <v>7.2791999999999996E-4</v>
      </c>
      <c r="D8">
        <v>0.17190564999999999</v>
      </c>
      <c r="E8">
        <v>2.9709201900000003E-4</v>
      </c>
      <c r="F8">
        <v>3.0107114899999998E-4</v>
      </c>
      <c r="H8" t="s">
        <v>68</v>
      </c>
      <c r="I8">
        <v>1.0353599999999999E-2</v>
      </c>
      <c r="J8">
        <v>9.8486530000000006E-3</v>
      </c>
      <c r="K8">
        <v>8.2838640000000002E-3</v>
      </c>
      <c r="L8">
        <v>8.9060096000000005E-3</v>
      </c>
      <c r="N8" t="s">
        <v>68</v>
      </c>
      <c r="O8">
        <v>7.0305980528511822E-2</v>
      </c>
      <c r="P8">
        <v>17.454737211271429</v>
      </c>
      <c r="Q8">
        <v>3.5863942116867206E-2</v>
      </c>
      <c r="R8">
        <v>3.3805392372359439E-2</v>
      </c>
    </row>
    <row r="10" spans="1:18" x14ac:dyDescent="0.4">
      <c r="N10" s="1" t="s">
        <v>61</v>
      </c>
      <c r="O10" s="1">
        <v>6.999922952328809E-2</v>
      </c>
      <c r="P10" s="1">
        <v>16.607976052844467</v>
      </c>
      <c r="Q10" s="1">
        <v>3.4753508419238702E-2</v>
      </c>
      <c r="R10" s="1">
        <v>3.2500097012003216E-2</v>
      </c>
    </row>
    <row r="11" spans="1:18" x14ac:dyDescent="0.4">
      <c r="N11" s="1" t="s">
        <v>134</v>
      </c>
      <c r="O11" s="1">
        <v>1.5435088848784083E-3</v>
      </c>
      <c r="P11" s="1">
        <v>0.89419434026765188</v>
      </c>
      <c r="Q11" s="1">
        <v>3.1678253223330764E-3</v>
      </c>
      <c r="R11" s="1">
        <v>2.2866140070459989E-3</v>
      </c>
    </row>
    <row r="12" spans="1:18" x14ac:dyDescent="0.4">
      <c r="N12" t="s">
        <v>135</v>
      </c>
      <c r="O12">
        <v>8.9117141159261444E-4</v>
      </c>
      <c r="P12">
        <v>0.51627848745245486</v>
      </c>
      <c r="Q12">
        <v>1.828998454002931E-3</v>
      </c>
      <c r="R12">
        <v>1.3202159394030018E-3</v>
      </c>
    </row>
    <row r="15" spans="1:18" x14ac:dyDescent="0.4">
      <c r="C15" t="s">
        <v>145</v>
      </c>
      <c r="D15" t="s">
        <v>147</v>
      </c>
      <c r="E15" t="s">
        <v>149</v>
      </c>
      <c r="F15" t="s">
        <v>150</v>
      </c>
      <c r="I15" s="23" t="s">
        <v>145</v>
      </c>
      <c r="J15" s="23" t="s">
        <v>147</v>
      </c>
      <c r="K15" s="23" t="s">
        <v>149</v>
      </c>
      <c r="L15" s="23" t="s">
        <v>150</v>
      </c>
    </row>
    <row r="16" spans="1:18" x14ac:dyDescent="0.4">
      <c r="B16" t="s">
        <v>16</v>
      </c>
      <c r="C16" t="s">
        <v>146</v>
      </c>
      <c r="D16" t="s">
        <v>148</v>
      </c>
      <c r="E16" t="s">
        <v>146</v>
      </c>
      <c r="F16" t="s">
        <v>148</v>
      </c>
      <c r="H16" t="s">
        <v>59</v>
      </c>
      <c r="I16" s="23" t="s">
        <v>146</v>
      </c>
      <c r="J16" s="23" t="s">
        <v>148</v>
      </c>
      <c r="K16" s="23" t="s">
        <v>146</v>
      </c>
      <c r="L16" s="23" t="s">
        <v>148</v>
      </c>
      <c r="N16" t="s">
        <v>63</v>
      </c>
    </row>
    <row r="17" spans="2:18" x14ac:dyDescent="0.4">
      <c r="B17" t="s">
        <v>66</v>
      </c>
      <c r="C17">
        <v>1.836862531490624E-3</v>
      </c>
      <c r="D17">
        <v>1.0885893373489299</v>
      </c>
      <c r="E17">
        <v>2.0734998397529125E-3</v>
      </c>
      <c r="F17">
        <v>0.90943717288970904</v>
      </c>
      <c r="H17" t="s">
        <v>66</v>
      </c>
      <c r="I17">
        <v>1.0468116030097008E-2</v>
      </c>
      <c r="J17">
        <v>1.0588029399514198E-2</v>
      </c>
      <c r="K17">
        <v>9.7883874550461769E-3</v>
      </c>
      <c r="L17">
        <v>9.8420735448598862E-3</v>
      </c>
      <c r="N17" t="s">
        <v>66</v>
      </c>
      <c r="O17">
        <v>0.17547212184211927</v>
      </c>
      <c r="P17">
        <v>102.81321445885641</v>
      </c>
      <c r="Q17">
        <v>0.21183262812956669</v>
      </c>
      <c r="R17">
        <v>92.403005194435991</v>
      </c>
    </row>
    <row r="18" spans="2:18" x14ac:dyDescent="0.4">
      <c r="B18" t="s">
        <v>67</v>
      </c>
      <c r="C18">
        <v>1.4837400000000001E-3</v>
      </c>
      <c r="D18">
        <v>1.0496825000000001</v>
      </c>
      <c r="E18">
        <v>2.0231479999999998E-3</v>
      </c>
      <c r="F18">
        <v>0.86376927999999997</v>
      </c>
      <c r="H18" t="s">
        <v>67</v>
      </c>
      <c r="I18">
        <v>1.0433530999999999E-2</v>
      </c>
      <c r="J18">
        <v>9.9368400000000006E-3</v>
      </c>
      <c r="K18">
        <v>8.2381199999999998E-3</v>
      </c>
      <c r="L18">
        <v>8.9570120000000003E-3</v>
      </c>
      <c r="N18" t="s">
        <v>67</v>
      </c>
      <c r="O18">
        <v>0.14220880735390543</v>
      </c>
      <c r="P18">
        <v>105.63544346089904</v>
      </c>
      <c r="Q18">
        <v>0.245583701135696</v>
      </c>
      <c r="R18">
        <v>96.434980772605854</v>
      </c>
    </row>
    <row r="19" spans="2:18" x14ac:dyDescent="0.4">
      <c r="B19" t="s">
        <v>68</v>
      </c>
      <c r="C19">
        <v>1.4645051000000001E-3</v>
      </c>
      <c r="D19">
        <v>1.11682927</v>
      </c>
      <c r="E19">
        <v>1.8607890000000001E-3</v>
      </c>
      <c r="F19">
        <v>0.91006304900000001</v>
      </c>
      <c r="H19" t="s">
        <v>68</v>
      </c>
      <c r="I19">
        <v>1.0353599999999999E-2</v>
      </c>
      <c r="J19">
        <v>9.8486530000000006E-3</v>
      </c>
      <c r="K19">
        <v>8.2838640000000002E-3</v>
      </c>
      <c r="L19">
        <v>8.9060096000000005E-3</v>
      </c>
      <c r="N19" t="s">
        <v>68</v>
      </c>
      <c r="O19">
        <v>0.14144887768505643</v>
      </c>
      <c r="P19">
        <v>113.39918971660387</v>
      </c>
      <c r="Q19">
        <v>0.22462814454703747</v>
      </c>
      <c r="R19">
        <v>102.18527599610941</v>
      </c>
    </row>
    <row r="21" spans="2:18" x14ac:dyDescent="0.4">
      <c r="N21" s="1" t="s">
        <v>61</v>
      </c>
      <c r="O21" s="1">
        <v>0.15304326896036038</v>
      </c>
      <c r="P21" s="1">
        <v>107.28261587878644</v>
      </c>
      <c r="Q21" s="1">
        <v>0.22734815793743338</v>
      </c>
      <c r="R21" s="1">
        <v>97.007753987717081</v>
      </c>
    </row>
    <row r="22" spans="2:18" x14ac:dyDescent="0.4">
      <c r="N22" s="1" t="s">
        <v>134</v>
      </c>
      <c r="O22" s="1">
        <v>1.9427672389380316E-2</v>
      </c>
      <c r="P22" s="1">
        <v>5.4818428261030192</v>
      </c>
      <c r="Q22" s="1">
        <v>1.7039148655352984E-2</v>
      </c>
      <c r="R22" s="1">
        <v>4.9162238940349052</v>
      </c>
    </row>
    <row r="23" spans="2:18" x14ac:dyDescent="0.4">
      <c r="N23" t="s">
        <v>135</v>
      </c>
      <c r="O23">
        <v>1.1216900917656071E-2</v>
      </c>
      <c r="P23">
        <v>3.1650362737315354</v>
      </c>
      <c r="Q23">
        <v>9.837845643968236E-3</v>
      </c>
      <c r="R23">
        <v>2.8384664515213078</v>
      </c>
    </row>
    <row r="24" spans="2:18" x14ac:dyDescent="0.4">
      <c r="C24" t="s">
        <v>145</v>
      </c>
      <c r="D24" t="s">
        <v>147</v>
      </c>
      <c r="E24" t="s">
        <v>149</v>
      </c>
      <c r="F24" t="s">
        <v>150</v>
      </c>
      <c r="I24" s="23" t="s">
        <v>145</v>
      </c>
      <c r="J24" s="23" t="s">
        <v>147</v>
      </c>
      <c r="K24" s="23" t="s">
        <v>149</v>
      </c>
      <c r="L24" s="23" t="s">
        <v>150</v>
      </c>
    </row>
    <row r="25" spans="2:18" x14ac:dyDescent="0.4">
      <c r="B25" t="s">
        <v>15</v>
      </c>
      <c r="C25" t="s">
        <v>146</v>
      </c>
      <c r="D25" t="s">
        <v>148</v>
      </c>
      <c r="E25" t="s">
        <v>146</v>
      </c>
      <c r="F25" t="s">
        <v>148</v>
      </c>
      <c r="H25" t="s">
        <v>59</v>
      </c>
      <c r="I25" s="23" t="s">
        <v>146</v>
      </c>
      <c r="J25" s="23" t="s">
        <v>148</v>
      </c>
      <c r="K25" s="23" t="s">
        <v>146</v>
      </c>
      <c r="L25" s="23" t="s">
        <v>148</v>
      </c>
      <c r="N25" t="s">
        <v>130</v>
      </c>
    </row>
    <row r="26" spans="2:18" x14ac:dyDescent="0.4">
      <c r="B26" t="s">
        <v>66</v>
      </c>
      <c r="C26">
        <v>1.6272499999999999E-2</v>
      </c>
      <c r="D26">
        <v>6.4670500000000006E-2</v>
      </c>
      <c r="E26">
        <v>0</v>
      </c>
      <c r="F26">
        <v>0</v>
      </c>
      <c r="H26" t="s">
        <v>66</v>
      </c>
      <c r="I26">
        <v>1.0468116030097008E-2</v>
      </c>
      <c r="J26">
        <v>1.0588029399514198E-2</v>
      </c>
      <c r="K26">
        <v>9.7883874550461769E-3</v>
      </c>
      <c r="L26">
        <v>9.8420735448598862E-3</v>
      </c>
      <c r="N26" t="s">
        <v>66</v>
      </c>
      <c r="O26">
        <v>1.5544821965303723</v>
      </c>
      <c r="P26">
        <v>6.107888216004314</v>
      </c>
      <c r="Q26">
        <v>0</v>
      </c>
      <c r="R26">
        <v>0</v>
      </c>
    </row>
    <row r="27" spans="2:18" x14ac:dyDescent="0.4">
      <c r="B27" t="s">
        <v>67</v>
      </c>
      <c r="C27">
        <v>1.7584099999999998E-2</v>
      </c>
      <c r="D27">
        <v>6.6574700000000001E-2</v>
      </c>
      <c r="E27">
        <v>0</v>
      </c>
      <c r="F27">
        <v>0</v>
      </c>
      <c r="H27" t="s">
        <v>67</v>
      </c>
      <c r="I27">
        <v>1.0433530999999999E-2</v>
      </c>
      <c r="J27">
        <v>9.9368400000000006E-3</v>
      </c>
      <c r="K27">
        <v>8.2381199999999998E-3</v>
      </c>
      <c r="L27">
        <v>8.9570120000000003E-3</v>
      </c>
      <c r="N27" t="s">
        <v>67</v>
      </c>
      <c r="O27">
        <v>1.6853450667851564</v>
      </c>
      <c r="P27">
        <v>6.6997858474122554</v>
      </c>
      <c r="Q27">
        <v>0</v>
      </c>
      <c r="R27">
        <v>0</v>
      </c>
    </row>
    <row r="28" spans="2:18" x14ac:dyDescent="0.4">
      <c r="B28" t="s">
        <v>68</v>
      </c>
      <c r="C28">
        <v>1.6577399999999999E-2</v>
      </c>
      <c r="D28">
        <v>6.5460900000000002E-2</v>
      </c>
      <c r="E28">
        <v>0</v>
      </c>
      <c r="F28">
        <v>0</v>
      </c>
      <c r="H28" t="s">
        <v>68</v>
      </c>
      <c r="I28">
        <v>1.0353599999999999E-2</v>
      </c>
      <c r="J28">
        <v>9.8486530000000006E-3</v>
      </c>
      <c r="K28">
        <v>8.2838640000000002E-3</v>
      </c>
      <c r="L28">
        <v>8.9060096000000005E-3</v>
      </c>
      <c r="N28" t="s">
        <v>68</v>
      </c>
      <c r="O28">
        <v>1.6011242466388502</v>
      </c>
      <c r="P28">
        <v>6.6466855924358388</v>
      </c>
      <c r="Q28">
        <v>0</v>
      </c>
      <c r="R28">
        <v>0</v>
      </c>
    </row>
    <row r="30" spans="2:18" x14ac:dyDescent="0.4">
      <c r="N30" s="1" t="s">
        <v>61</v>
      </c>
      <c r="O30" s="1">
        <v>1.6136505033181263</v>
      </c>
      <c r="P30" s="1">
        <v>6.4847865519508021</v>
      </c>
      <c r="Q30" s="1">
        <v>0</v>
      </c>
      <c r="R30" s="1">
        <v>0</v>
      </c>
    </row>
    <row r="31" spans="2:18" x14ac:dyDescent="0.4">
      <c r="N31" s="1" t="s">
        <v>134</v>
      </c>
      <c r="O31" s="1">
        <v>6.6324603524080275E-2</v>
      </c>
      <c r="P31" s="1">
        <v>0.32748156589198163</v>
      </c>
      <c r="Q31" s="1">
        <v>0</v>
      </c>
      <c r="R31" s="1">
        <v>0</v>
      </c>
    </row>
    <row r="32" spans="2:18" x14ac:dyDescent="0.4">
      <c r="N32" t="s">
        <v>135</v>
      </c>
      <c r="O32">
        <v>3.8293650995427413E-2</v>
      </c>
      <c r="P32">
        <v>0.18907711656580925</v>
      </c>
      <c r="Q32">
        <v>0</v>
      </c>
      <c r="R32">
        <v>0</v>
      </c>
    </row>
    <row r="33" spans="2:18" x14ac:dyDescent="0.4">
      <c r="C33" t="s">
        <v>145</v>
      </c>
      <c r="D33" t="s">
        <v>147</v>
      </c>
      <c r="E33" t="s">
        <v>149</v>
      </c>
      <c r="F33" t="s">
        <v>150</v>
      </c>
      <c r="I33" s="23" t="s">
        <v>145</v>
      </c>
      <c r="J33" s="23" t="s">
        <v>147</v>
      </c>
      <c r="K33" s="23" t="s">
        <v>149</v>
      </c>
      <c r="L33" s="23" t="s">
        <v>150</v>
      </c>
    </row>
    <row r="34" spans="2:18" x14ac:dyDescent="0.4">
      <c r="B34" t="s">
        <v>136</v>
      </c>
      <c r="C34" t="s">
        <v>146</v>
      </c>
      <c r="D34" t="s">
        <v>148</v>
      </c>
      <c r="E34" t="s">
        <v>146</v>
      </c>
      <c r="F34" t="s">
        <v>148</v>
      </c>
      <c r="H34" t="s">
        <v>59</v>
      </c>
      <c r="I34" s="23" t="s">
        <v>146</v>
      </c>
      <c r="J34" s="23" t="s">
        <v>148</v>
      </c>
      <c r="K34" s="23" t="s">
        <v>146</v>
      </c>
      <c r="L34" s="23" t="s">
        <v>148</v>
      </c>
      <c r="N34" t="s">
        <v>151</v>
      </c>
    </row>
    <row r="35" spans="2:18" x14ac:dyDescent="0.4">
      <c r="B35" t="s">
        <v>66</v>
      </c>
      <c r="C35">
        <v>1.8793600000000001E-2</v>
      </c>
      <c r="D35">
        <v>0.27808100000000002</v>
      </c>
      <c r="E35">
        <v>1.22996E-3</v>
      </c>
      <c r="F35">
        <v>1.2834299999999999E-3</v>
      </c>
      <c r="H35" t="s">
        <v>66</v>
      </c>
      <c r="I35">
        <v>1.0468116030097008E-2</v>
      </c>
      <c r="J35">
        <v>1.0588029399514198E-2</v>
      </c>
      <c r="K35">
        <v>9.7883874550461769E-3</v>
      </c>
      <c r="L35">
        <v>9.8420735448598862E-3</v>
      </c>
      <c r="N35" t="s">
        <v>66</v>
      </c>
      <c r="O35">
        <v>1.7953182736956959</v>
      </c>
      <c r="P35">
        <v>26.263716269314379</v>
      </c>
      <c r="Q35">
        <v>0.12565501781051</v>
      </c>
      <c r="R35">
        <v>0.13040239885936264</v>
      </c>
    </row>
    <row r="36" spans="2:18" x14ac:dyDescent="0.4">
      <c r="B36" t="s">
        <v>67</v>
      </c>
      <c r="C36">
        <v>1.8968100000000002E-2</v>
      </c>
      <c r="D36">
        <v>0.28731400000000001</v>
      </c>
      <c r="E36">
        <v>9.2816999999999997E-4</v>
      </c>
      <c r="F36">
        <v>1.0561500000000001E-3</v>
      </c>
      <c r="H36" t="s">
        <v>67</v>
      </c>
      <c r="I36">
        <v>1.0433530999999999E-2</v>
      </c>
      <c r="J36">
        <v>9.9368400000000006E-3</v>
      </c>
      <c r="K36">
        <v>8.2381199999999998E-3</v>
      </c>
      <c r="L36">
        <v>8.9570120000000003E-3</v>
      </c>
      <c r="N36" t="s">
        <v>67</v>
      </c>
      <c r="O36">
        <v>1.8179943108426095</v>
      </c>
      <c r="P36">
        <v>28.914020956360371</v>
      </c>
      <c r="Q36">
        <v>0.11266769602773448</v>
      </c>
      <c r="R36">
        <v>0.11791320587713849</v>
      </c>
    </row>
    <row r="37" spans="2:18" x14ac:dyDescent="0.4">
      <c r="B37" t="s">
        <v>68</v>
      </c>
      <c r="C37">
        <v>2.0388997139709899E-2</v>
      </c>
      <c r="D37">
        <v>0.267892952807675</v>
      </c>
      <c r="E37">
        <v>9.9008557325815007E-4</v>
      </c>
      <c r="F37">
        <v>1.1368351695444901E-3</v>
      </c>
      <c r="H37" t="s">
        <v>68</v>
      </c>
      <c r="I37">
        <v>1.0353599999999999E-2</v>
      </c>
      <c r="J37">
        <v>9.8486530000000006E-3</v>
      </c>
      <c r="K37">
        <v>8.2838640000000002E-3</v>
      </c>
      <c r="L37">
        <v>8.9060096000000005E-3</v>
      </c>
      <c r="N37" t="s">
        <v>68</v>
      </c>
      <c r="O37">
        <v>1.9692664522204741</v>
      </c>
      <c r="P37">
        <v>27.20097385984408</v>
      </c>
      <c r="Q37">
        <v>0.11951977643019611</v>
      </c>
      <c r="R37">
        <v>0.12764809612876343</v>
      </c>
    </row>
    <row r="39" spans="2:18" x14ac:dyDescent="0.4">
      <c r="N39" s="1" t="s">
        <v>61</v>
      </c>
      <c r="O39" s="1">
        <v>1.8608596789195933</v>
      </c>
      <c r="P39" s="1">
        <v>27.45957036183961</v>
      </c>
      <c r="Q39" s="1">
        <v>0.11928083008948021</v>
      </c>
      <c r="R39" s="1">
        <v>0.12532123362175485</v>
      </c>
    </row>
    <row r="40" spans="2:18" x14ac:dyDescent="0.4">
      <c r="N40" s="1" t="s">
        <v>134</v>
      </c>
      <c r="O40" s="1">
        <v>9.4565173495867391E-2</v>
      </c>
      <c r="P40" s="1">
        <v>1.3439430221098405</v>
      </c>
      <c r="Q40" s="1">
        <v>6.496957233016471E-3</v>
      </c>
      <c r="R40" s="1">
        <v>6.5616844012571108E-3</v>
      </c>
    </row>
    <row r="41" spans="2:18" x14ac:dyDescent="0.4">
      <c r="N41" t="s">
        <v>135</v>
      </c>
      <c r="O41">
        <v>5.4598829962971933E-2</v>
      </c>
      <c r="P41">
        <v>0.77594862708420353</v>
      </c>
      <c r="Q41">
        <v>3.7511300421573159E-3</v>
      </c>
      <c r="R41">
        <v>3.7885013864071078E-3</v>
      </c>
    </row>
    <row r="42" spans="2:18" x14ac:dyDescent="0.4">
      <c r="C42" s="23" t="s">
        <v>145</v>
      </c>
      <c r="D42" s="23" t="s">
        <v>147</v>
      </c>
      <c r="E42" s="23" t="s">
        <v>149</v>
      </c>
      <c r="F42" s="23" t="s">
        <v>150</v>
      </c>
      <c r="I42" s="23" t="s">
        <v>145</v>
      </c>
      <c r="J42" s="23" t="s">
        <v>147</v>
      </c>
      <c r="K42" s="23" t="s">
        <v>149</v>
      </c>
      <c r="L42" s="23" t="s">
        <v>150</v>
      </c>
    </row>
    <row r="43" spans="2:18" x14ac:dyDescent="0.4">
      <c r="B43" t="s">
        <v>137</v>
      </c>
      <c r="C43" s="23" t="s">
        <v>146</v>
      </c>
      <c r="D43" s="23" t="s">
        <v>148</v>
      </c>
      <c r="E43" s="23" t="s">
        <v>146</v>
      </c>
      <c r="F43" s="23" t="s">
        <v>148</v>
      </c>
      <c r="H43" t="s">
        <v>59</v>
      </c>
      <c r="I43" s="23" t="s">
        <v>146</v>
      </c>
      <c r="J43" s="23" t="s">
        <v>148</v>
      </c>
      <c r="K43" s="23" t="s">
        <v>146</v>
      </c>
      <c r="L43" s="23" t="s">
        <v>148</v>
      </c>
      <c r="N43" t="s">
        <v>138</v>
      </c>
    </row>
    <row r="44" spans="2:18" x14ac:dyDescent="0.4">
      <c r="B44" t="s">
        <v>66</v>
      </c>
      <c r="C44">
        <v>1.0539799999999999E-3</v>
      </c>
      <c r="D44">
        <v>1.56921E-2</v>
      </c>
      <c r="E44">
        <v>3.78174E-4</v>
      </c>
      <c r="F44">
        <v>3.6075000000000001E-4</v>
      </c>
      <c r="H44" t="s">
        <v>66</v>
      </c>
      <c r="I44">
        <v>1.0468116030097008E-2</v>
      </c>
      <c r="J44">
        <v>1.0588029399514198E-2</v>
      </c>
      <c r="K44">
        <v>9.7883874550461769E-3</v>
      </c>
      <c r="L44">
        <v>9.8420735448598862E-3</v>
      </c>
      <c r="N44" t="s">
        <v>66</v>
      </c>
      <c r="O44">
        <v>0.10068478386843337</v>
      </c>
      <c r="P44">
        <v>1.4820604862241871</v>
      </c>
      <c r="Q44">
        <v>3.8634964312231138E-2</v>
      </c>
      <c r="R44">
        <v>3.6653861440448701E-2</v>
      </c>
    </row>
    <row r="45" spans="2:18" x14ac:dyDescent="0.4">
      <c r="B45" t="s">
        <v>67</v>
      </c>
      <c r="C45">
        <v>9.6378000000000002E-4</v>
      </c>
      <c r="D45">
        <v>1.60702E-2</v>
      </c>
      <c r="E45">
        <v>3.4057800000000002E-4</v>
      </c>
      <c r="F45">
        <v>3.0591800000000002E-4</v>
      </c>
      <c r="H45" t="s">
        <v>67</v>
      </c>
      <c r="I45">
        <v>1.0433530999999999E-2</v>
      </c>
      <c r="J45">
        <v>9.9368400000000006E-3</v>
      </c>
      <c r="K45">
        <v>8.2381199999999998E-3</v>
      </c>
      <c r="L45">
        <v>8.9570120000000003E-3</v>
      </c>
      <c r="N45" t="s">
        <v>67</v>
      </c>
      <c r="O45">
        <v>9.237332979602017E-2</v>
      </c>
      <c r="P45">
        <v>1.6172344528039093</v>
      </c>
      <c r="Q45">
        <v>4.1341713886177918E-2</v>
      </c>
      <c r="R45">
        <v>3.4154023685577288E-2</v>
      </c>
    </row>
    <row r="46" spans="2:18" x14ac:dyDescent="0.4">
      <c r="B46" t="s">
        <v>68</v>
      </c>
      <c r="C46">
        <v>9.5849098869769998E-4</v>
      </c>
      <c r="D46">
        <v>1.57828373837238E-2</v>
      </c>
      <c r="E46">
        <v>3.3158810738410401E-4</v>
      </c>
      <c r="F46">
        <v>3.159759298609E-4</v>
      </c>
      <c r="H46" t="s">
        <v>68</v>
      </c>
      <c r="I46">
        <v>1.0353599999999999E-2</v>
      </c>
      <c r="J46">
        <v>9.8486530000000006E-3</v>
      </c>
      <c r="K46">
        <v>8.2838640000000002E-3</v>
      </c>
      <c r="L46">
        <v>8.9060096000000005E-3</v>
      </c>
      <c r="N46" t="s">
        <v>68</v>
      </c>
      <c r="O46">
        <v>9.2575624777632912E-2</v>
      </c>
      <c r="P46">
        <v>1.6025376651734811</v>
      </c>
      <c r="Q46">
        <v>4.0028193049053439E-2</v>
      </c>
      <c r="R46">
        <v>3.5478956800237445E-2</v>
      </c>
    </row>
    <row r="48" spans="2:18" x14ac:dyDescent="0.4">
      <c r="N48" s="1" t="s">
        <v>61</v>
      </c>
      <c r="O48" s="1">
        <v>9.521124614736215E-2</v>
      </c>
      <c r="P48" s="1">
        <v>1.567277534733859</v>
      </c>
      <c r="Q48" s="1">
        <v>4.0001623749154169E-2</v>
      </c>
      <c r="R48" s="1">
        <v>3.5428947308754476E-2</v>
      </c>
    </row>
    <row r="49" spans="2:18" x14ac:dyDescent="0.4">
      <c r="N49" s="1" t="s">
        <v>134</v>
      </c>
      <c r="O49" s="1">
        <v>4.7413017413879648E-3</v>
      </c>
      <c r="P49" s="1">
        <v>7.4165072029819604E-2</v>
      </c>
      <c r="Q49" s="1">
        <v>1.3535703748930538E-3</v>
      </c>
      <c r="R49" s="1">
        <v>1.2506689858227578E-3</v>
      </c>
    </row>
    <row r="50" spans="2:18" x14ac:dyDescent="0.4">
      <c r="N50" t="s">
        <v>135</v>
      </c>
      <c r="O50">
        <v>2.737472137060026E-3</v>
      </c>
      <c r="P50">
        <v>4.282048038673187E-2</v>
      </c>
      <c r="Q50">
        <v>7.8150714485742138E-4</v>
      </c>
      <c r="R50">
        <v>7.2209525740343978E-4</v>
      </c>
    </row>
    <row r="51" spans="2:18" x14ac:dyDescent="0.4">
      <c r="C51" s="23" t="s">
        <v>145</v>
      </c>
      <c r="D51" s="23" t="s">
        <v>147</v>
      </c>
      <c r="E51" s="23" t="s">
        <v>149</v>
      </c>
      <c r="F51" s="23" t="s">
        <v>150</v>
      </c>
      <c r="I51" s="23" t="s">
        <v>145</v>
      </c>
      <c r="J51" s="23" t="s">
        <v>147</v>
      </c>
      <c r="K51" s="23" t="s">
        <v>149</v>
      </c>
      <c r="L51" s="23" t="s">
        <v>150</v>
      </c>
    </row>
    <row r="52" spans="2:18" x14ac:dyDescent="0.4">
      <c r="B52" t="s">
        <v>139</v>
      </c>
      <c r="C52" s="23" t="s">
        <v>146</v>
      </c>
      <c r="D52" s="23" t="s">
        <v>148</v>
      </c>
      <c r="E52" s="23" t="s">
        <v>146</v>
      </c>
      <c r="F52" s="23" t="s">
        <v>148</v>
      </c>
      <c r="H52" t="s">
        <v>59</v>
      </c>
      <c r="I52" s="23" t="s">
        <v>146</v>
      </c>
      <c r="J52" s="23" t="s">
        <v>148</v>
      </c>
      <c r="K52" s="23" t="s">
        <v>146</v>
      </c>
      <c r="L52" s="23" t="s">
        <v>148</v>
      </c>
      <c r="N52" t="s">
        <v>140</v>
      </c>
    </row>
    <row r="53" spans="2:18" x14ac:dyDescent="0.4">
      <c r="B53" t="s">
        <v>66</v>
      </c>
      <c r="C53">
        <v>3.09018E-2</v>
      </c>
      <c r="D53">
        <v>0.138463</v>
      </c>
      <c r="E53">
        <v>2.3416699999999999E-2</v>
      </c>
      <c r="F53">
        <v>3.0486800000000001E-2</v>
      </c>
      <c r="H53" t="s">
        <v>66</v>
      </c>
      <c r="I53">
        <v>1.0468116030097008E-2</v>
      </c>
      <c r="J53">
        <v>1.0588029399514198E-2</v>
      </c>
      <c r="K53">
        <v>9.7883874550461769E-3</v>
      </c>
      <c r="L53">
        <v>9.8420735448598862E-3</v>
      </c>
      <c r="N53" t="s">
        <v>66</v>
      </c>
      <c r="O53">
        <v>2.9519924990469977</v>
      </c>
      <c r="P53">
        <v>13.077315407374387</v>
      </c>
      <c r="Q53">
        <v>2.3922939409113866</v>
      </c>
      <c r="R53">
        <v>3.0975992874918128</v>
      </c>
    </row>
    <row r="54" spans="2:18" x14ac:dyDescent="0.4">
      <c r="B54" t="s">
        <v>67</v>
      </c>
      <c r="C54">
        <v>3.0055599999999998E-2</v>
      </c>
      <c r="D54">
        <v>0.14278099999999999</v>
      </c>
      <c r="E54">
        <v>1.98067E-2</v>
      </c>
      <c r="F54">
        <v>2.8886800000000001E-2</v>
      </c>
      <c r="H54" t="s">
        <v>67</v>
      </c>
      <c r="I54">
        <v>1.0433530999999999E-2</v>
      </c>
      <c r="J54">
        <v>9.9368400000000006E-3</v>
      </c>
      <c r="K54">
        <v>8.2381199999999998E-3</v>
      </c>
      <c r="L54">
        <v>8.9570120000000003E-3</v>
      </c>
      <c r="N54" t="s">
        <v>67</v>
      </c>
      <c r="O54">
        <v>2.8806738581598119</v>
      </c>
      <c r="P54">
        <v>14.36885367984188</v>
      </c>
      <c r="Q54">
        <v>2.4042742761698057</v>
      </c>
      <c r="R54">
        <v>3.2250487104404906</v>
      </c>
    </row>
    <row r="55" spans="2:18" x14ac:dyDescent="0.4">
      <c r="B55" t="s">
        <v>68</v>
      </c>
      <c r="C55">
        <v>3.3148290768390598E-2</v>
      </c>
      <c r="D55">
        <v>0.13810061851653399</v>
      </c>
      <c r="E55">
        <v>1.7573113461045599E-2</v>
      </c>
      <c r="F55">
        <v>2.6168162419870401E-2</v>
      </c>
      <c r="H55" t="s">
        <v>68</v>
      </c>
      <c r="I55">
        <v>1.0353599999999999E-2</v>
      </c>
      <c r="J55">
        <v>9.8486530000000006E-3</v>
      </c>
      <c r="K55">
        <v>8.2838640000000002E-3</v>
      </c>
      <c r="L55">
        <v>8.9060096000000005E-3</v>
      </c>
      <c r="N55" t="s">
        <v>68</v>
      </c>
      <c r="O55">
        <v>3.2016198006867755</v>
      </c>
      <c r="P55">
        <v>14.022284927343261</v>
      </c>
      <c r="Q55">
        <v>2.1213667270546206</v>
      </c>
      <c r="R55">
        <v>2.9382589504361638</v>
      </c>
    </row>
    <row r="57" spans="2:18" x14ac:dyDescent="0.4">
      <c r="N57" s="1" t="s">
        <v>61</v>
      </c>
      <c r="O57" s="1">
        <v>3.0114287192978622</v>
      </c>
      <c r="P57" s="1">
        <v>13.822818004853175</v>
      </c>
      <c r="Q57" s="1">
        <v>2.3059783147119379</v>
      </c>
      <c r="R57" s="1">
        <v>3.0869689827894895</v>
      </c>
    </row>
    <row r="58" spans="2:18" x14ac:dyDescent="0.4">
      <c r="N58" s="1" t="s">
        <v>134</v>
      </c>
      <c r="O58" s="1">
        <v>0.16852617812794596</v>
      </c>
      <c r="P58" s="1">
        <v>0.66847443271065221</v>
      </c>
      <c r="Q58" s="1">
        <v>0.15999050231573894</v>
      </c>
      <c r="R58" s="1">
        <v>0.14369009758637866</v>
      </c>
    </row>
    <row r="59" spans="2:18" x14ac:dyDescent="0.4">
      <c r="N59" t="s">
        <v>135</v>
      </c>
      <c r="O59">
        <v>9.7301488526527688E-2</v>
      </c>
      <c r="P59">
        <v>0.38595521519090775</v>
      </c>
      <c r="Q59">
        <v>9.2373269235415098E-2</v>
      </c>
      <c r="R59">
        <v>8.2961950107608928E-2</v>
      </c>
    </row>
    <row r="60" spans="2:18" x14ac:dyDescent="0.4">
      <c r="C60" s="23" t="s">
        <v>145</v>
      </c>
      <c r="D60" s="23" t="s">
        <v>147</v>
      </c>
      <c r="E60" s="23" t="s">
        <v>149</v>
      </c>
      <c r="F60" s="23" t="s">
        <v>150</v>
      </c>
      <c r="I60" s="23" t="s">
        <v>145</v>
      </c>
      <c r="J60" s="23" t="s">
        <v>147</v>
      </c>
      <c r="K60" s="23" t="s">
        <v>149</v>
      </c>
      <c r="L60" s="23" t="s">
        <v>150</v>
      </c>
    </row>
    <row r="61" spans="2:18" x14ac:dyDescent="0.4">
      <c r="B61" t="s">
        <v>141</v>
      </c>
      <c r="C61" s="23" t="s">
        <v>146</v>
      </c>
      <c r="D61" s="23" t="s">
        <v>148</v>
      </c>
      <c r="E61" s="23" t="s">
        <v>146</v>
      </c>
      <c r="F61" s="23" t="s">
        <v>148</v>
      </c>
      <c r="H61" t="s">
        <v>59</v>
      </c>
      <c r="I61" s="23" t="s">
        <v>146</v>
      </c>
      <c r="J61" s="23" t="s">
        <v>148</v>
      </c>
      <c r="K61" s="23" t="s">
        <v>146</v>
      </c>
      <c r="L61" s="23" t="s">
        <v>148</v>
      </c>
      <c r="N61" t="s">
        <v>142</v>
      </c>
    </row>
    <row r="62" spans="2:18" x14ac:dyDescent="0.4">
      <c r="B62" t="s">
        <v>66</v>
      </c>
      <c r="C62">
        <v>4.5935000000000004E-3</v>
      </c>
      <c r="D62">
        <v>6.5928799999999997E-3</v>
      </c>
      <c r="E62">
        <v>4.2731100000000001E-3</v>
      </c>
      <c r="F62">
        <v>6.8423499999999996E-3</v>
      </c>
      <c r="H62" t="s">
        <v>66</v>
      </c>
      <c r="I62">
        <v>1.0468116030097008E-2</v>
      </c>
      <c r="J62">
        <v>1.0588029399514198E-2</v>
      </c>
      <c r="K62">
        <v>9.7883874550461769E-3</v>
      </c>
      <c r="L62">
        <v>9.8420735448598862E-3</v>
      </c>
      <c r="N62" t="s">
        <v>66</v>
      </c>
      <c r="O62">
        <v>0.43880866306727712</v>
      </c>
      <c r="P62">
        <v>0.62267299713981672</v>
      </c>
      <c r="Q62">
        <v>0.43654892285624602</v>
      </c>
      <c r="R62">
        <v>0.69521427256286661</v>
      </c>
    </row>
    <row r="63" spans="2:18" x14ac:dyDescent="0.4">
      <c r="B63" t="s">
        <v>67</v>
      </c>
      <c r="C63">
        <v>4.4940300000000004E-3</v>
      </c>
      <c r="D63">
        <v>7.6990000000000001E-3</v>
      </c>
      <c r="E63">
        <v>3.6992700000000002E-3</v>
      </c>
      <c r="F63">
        <v>6.2775599999999997E-3</v>
      </c>
      <c r="H63" t="s">
        <v>67</v>
      </c>
      <c r="I63">
        <v>1.0433530999999999E-2</v>
      </c>
      <c r="J63">
        <v>9.9368400000000006E-3</v>
      </c>
      <c r="K63">
        <v>8.2381199999999998E-3</v>
      </c>
      <c r="L63">
        <v>8.9570120000000003E-3</v>
      </c>
      <c r="N63" t="s">
        <v>67</v>
      </c>
      <c r="O63">
        <v>0.43072953921352231</v>
      </c>
      <c r="P63">
        <v>0.77479359635457545</v>
      </c>
      <c r="Q63">
        <v>0.44904298553553484</v>
      </c>
      <c r="R63">
        <v>0.7008542580941054</v>
      </c>
    </row>
    <row r="64" spans="2:18" x14ac:dyDescent="0.4">
      <c r="B64" t="s">
        <v>68</v>
      </c>
      <c r="C64">
        <v>4.5215490923901499E-3</v>
      </c>
      <c r="D64">
        <v>6.8066380947742703E-3</v>
      </c>
      <c r="E64">
        <v>3.5707281581493001E-3</v>
      </c>
      <c r="F64">
        <v>6.2403496241272803E-3</v>
      </c>
      <c r="H64" t="s">
        <v>68</v>
      </c>
      <c r="I64">
        <v>1.0353599999999999E-2</v>
      </c>
      <c r="J64">
        <v>9.8486530000000006E-3</v>
      </c>
      <c r="K64">
        <v>8.2838640000000002E-3</v>
      </c>
      <c r="L64">
        <v>8.9060096000000005E-3</v>
      </c>
      <c r="N64" t="s">
        <v>68</v>
      </c>
      <c r="O64">
        <v>0.43671274652199721</v>
      </c>
      <c r="P64">
        <v>0.69112376025170852</v>
      </c>
      <c r="Q64">
        <v>0.4310462071986334</v>
      </c>
      <c r="R64">
        <v>0.70068974820409802</v>
      </c>
    </row>
    <row r="66" spans="2:18" x14ac:dyDescent="0.4">
      <c r="N66" s="1" t="s">
        <v>61</v>
      </c>
      <c r="O66" s="1">
        <v>0.43541698293426556</v>
      </c>
      <c r="P66" s="1">
        <v>0.6961967845820336</v>
      </c>
      <c r="Q66" s="1">
        <v>0.43887937186347142</v>
      </c>
      <c r="R66" s="1">
        <v>0.69891942628702342</v>
      </c>
    </row>
    <row r="67" spans="2:18" x14ac:dyDescent="0.4">
      <c r="N67" s="1" t="s">
        <v>134</v>
      </c>
      <c r="O67" s="1">
        <v>4.192530622135743E-3</v>
      </c>
      <c r="P67" s="1">
        <v>7.6187078026764915E-2</v>
      </c>
      <c r="Q67" s="1">
        <v>9.2219440498383879E-3</v>
      </c>
      <c r="R67" s="1">
        <v>3.209811359831281E-3</v>
      </c>
    </row>
    <row r="68" spans="2:18" x14ac:dyDescent="0.4">
      <c r="N68" t="s">
        <v>135</v>
      </c>
      <c r="O68">
        <v>2.4206296894548171E-3</v>
      </c>
      <c r="P68">
        <v>4.3987920338778817E-2</v>
      </c>
      <c r="Q68">
        <v>5.3244480657265517E-3</v>
      </c>
      <c r="R68">
        <v>1.8532398151450814E-3</v>
      </c>
    </row>
    <row r="69" spans="2:18" x14ac:dyDescent="0.4">
      <c r="C69" s="23" t="s">
        <v>145</v>
      </c>
      <c r="D69" s="23" t="s">
        <v>147</v>
      </c>
      <c r="E69" s="23" t="s">
        <v>149</v>
      </c>
      <c r="F69" s="23" t="s">
        <v>150</v>
      </c>
      <c r="I69" s="23" t="s">
        <v>145</v>
      </c>
      <c r="J69" s="23" t="s">
        <v>147</v>
      </c>
      <c r="K69" s="23" t="s">
        <v>149</v>
      </c>
      <c r="L69" s="23" t="s">
        <v>150</v>
      </c>
    </row>
    <row r="70" spans="2:18" x14ac:dyDescent="0.4">
      <c r="B70" t="s">
        <v>143</v>
      </c>
      <c r="C70" s="23" t="s">
        <v>146</v>
      </c>
      <c r="D70" s="23" t="s">
        <v>148</v>
      </c>
      <c r="E70" s="23" t="s">
        <v>146</v>
      </c>
      <c r="F70" s="23" t="s">
        <v>148</v>
      </c>
      <c r="H70" t="s">
        <v>59</v>
      </c>
      <c r="I70" s="23" t="s">
        <v>146</v>
      </c>
      <c r="J70" s="23" t="s">
        <v>148</v>
      </c>
      <c r="K70" s="23" t="s">
        <v>146</v>
      </c>
      <c r="L70" s="23" t="s">
        <v>148</v>
      </c>
      <c r="N70" t="s">
        <v>144</v>
      </c>
    </row>
    <row r="71" spans="2:18" x14ac:dyDescent="0.4">
      <c r="B71" t="s">
        <v>66</v>
      </c>
      <c r="C71">
        <v>5.8636919558048201E-2</v>
      </c>
      <c r="D71">
        <v>4.9895032048224999E-2</v>
      </c>
      <c r="E71">
        <v>5.4376804471015901E-2</v>
      </c>
      <c r="F71">
        <v>5.5218537163733997E-2</v>
      </c>
      <c r="H71" t="s">
        <v>66</v>
      </c>
      <c r="I71">
        <v>1.0468116030097008E-2</v>
      </c>
      <c r="J71">
        <v>1.0588029399514198E-2</v>
      </c>
      <c r="K71">
        <v>9.7883874550461769E-3</v>
      </c>
      <c r="L71">
        <v>9.8420735448598862E-3</v>
      </c>
      <c r="N71" t="s">
        <v>66</v>
      </c>
      <c r="O71">
        <v>5.6014778007294224</v>
      </c>
      <c r="P71">
        <v>4.7124002177888071</v>
      </c>
      <c r="Q71">
        <v>5.555236214416829</v>
      </c>
      <c r="R71">
        <v>5.6104576857762245</v>
      </c>
    </row>
    <row r="72" spans="2:18" x14ac:dyDescent="0.4">
      <c r="B72" t="s">
        <v>67</v>
      </c>
      <c r="C72">
        <v>6.1188058310747098E-2</v>
      </c>
      <c r="D72">
        <v>6.0415069103241001E-2</v>
      </c>
      <c r="E72">
        <v>4.7235236990451797E-2</v>
      </c>
      <c r="F72">
        <v>4.7580616760253998E-2</v>
      </c>
      <c r="H72" t="s">
        <v>67</v>
      </c>
      <c r="I72">
        <v>1.0433530999999999E-2</v>
      </c>
      <c r="J72">
        <v>9.9368400000000006E-3</v>
      </c>
      <c r="K72">
        <v>8.2381199999999998E-3</v>
      </c>
      <c r="L72">
        <v>8.9570120000000003E-3</v>
      </c>
      <c r="N72" t="s">
        <v>67</v>
      </c>
      <c r="O72">
        <v>5.8645590175317546</v>
      </c>
      <c r="P72">
        <v>6.0799076067684492</v>
      </c>
      <c r="Q72">
        <v>5.7337398569639433</v>
      </c>
      <c r="R72">
        <v>5.3121081852133276</v>
      </c>
    </row>
    <row r="73" spans="2:18" x14ac:dyDescent="0.4">
      <c r="B73" t="s">
        <v>68</v>
      </c>
      <c r="C73">
        <v>5.7977586925653198E-2</v>
      </c>
      <c r="D73">
        <v>5.5054421324215001E-2</v>
      </c>
      <c r="E73">
        <v>4.7769316719587999E-2</v>
      </c>
      <c r="F73">
        <v>4.8590920427298998E-2</v>
      </c>
      <c r="H73" t="s">
        <v>68</v>
      </c>
      <c r="I73">
        <v>1.0353599999999999E-2</v>
      </c>
      <c r="J73">
        <v>9.8486530000000006E-3</v>
      </c>
      <c r="K73">
        <v>8.2838640000000002E-3</v>
      </c>
      <c r="L73">
        <v>8.9060096000000005E-3</v>
      </c>
      <c r="N73" t="s">
        <v>68</v>
      </c>
      <c r="O73">
        <v>5.5997514802245787</v>
      </c>
      <c r="P73">
        <v>5.5900457985691032</v>
      </c>
      <c r="Q73">
        <v>5.7665500929986298</v>
      </c>
      <c r="R73">
        <v>5.4559699135400654</v>
      </c>
    </row>
    <row r="75" spans="2:18" x14ac:dyDescent="0.4">
      <c r="N75" s="1" t="s">
        <v>61</v>
      </c>
      <c r="O75" s="1">
        <v>5.6885960994952525</v>
      </c>
      <c r="P75" s="1">
        <v>5.4607845410421199</v>
      </c>
      <c r="Q75" s="1">
        <v>5.6851753881264671</v>
      </c>
      <c r="R75" s="1">
        <v>5.4595119281765392</v>
      </c>
    </row>
    <row r="76" spans="2:18" x14ac:dyDescent="0.4">
      <c r="N76" s="1" t="s">
        <v>134</v>
      </c>
      <c r="O76" s="1">
        <v>0.15239080168619787</v>
      </c>
      <c r="P76" s="1">
        <v>0.69285674511515949</v>
      </c>
      <c r="Q76" s="1">
        <v>0.11372013693898118</v>
      </c>
      <c r="R76" s="1">
        <v>0.14920628513000467</v>
      </c>
    </row>
    <row r="77" spans="2:18" x14ac:dyDescent="0.4">
      <c r="N77" t="s">
        <v>135</v>
      </c>
      <c r="O77">
        <v>8.7985451319975677E-2</v>
      </c>
      <c r="P77">
        <v>0.40003276276856786</v>
      </c>
      <c r="Q77">
        <v>6.5658277678395605E-2</v>
      </c>
      <c r="R77">
        <v>8.614681589492186E-2</v>
      </c>
    </row>
    <row r="84" spans="3:4" x14ac:dyDescent="0.4">
      <c r="C84" t="s">
        <v>145</v>
      </c>
      <c r="D84" t="s">
        <v>146</v>
      </c>
    </row>
    <row r="85" spans="3:4" x14ac:dyDescent="0.4">
      <c r="C85" t="s">
        <v>147</v>
      </c>
      <c r="D85" t="s">
        <v>148</v>
      </c>
    </row>
    <row r="86" spans="3:4" x14ac:dyDescent="0.4">
      <c r="C86" t="s">
        <v>149</v>
      </c>
      <c r="D86" t="s">
        <v>146</v>
      </c>
    </row>
    <row r="87" spans="3:4" x14ac:dyDescent="0.4">
      <c r="C87" t="s">
        <v>150</v>
      </c>
      <c r="D87" t="s">
        <v>148</v>
      </c>
    </row>
  </sheetData>
  <phoneticPr fontId="2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Q70"/>
  <sheetViews>
    <sheetView topLeftCell="A41" workbookViewId="0">
      <selection activeCell="B58" sqref="B58"/>
    </sheetView>
  </sheetViews>
  <sheetFormatPr defaultColWidth="11.19921875" defaultRowHeight="17.399999999999999" x14ac:dyDescent="0.4"/>
  <sheetData>
    <row r="2" spans="1:17" x14ac:dyDescent="0.4">
      <c r="A2">
        <v>420</v>
      </c>
      <c r="B2" t="s">
        <v>93</v>
      </c>
      <c r="C2" t="s">
        <v>94</v>
      </c>
      <c r="D2" t="s">
        <v>95</v>
      </c>
      <c r="E2" t="s">
        <v>93</v>
      </c>
      <c r="F2" t="s">
        <v>94</v>
      </c>
      <c r="G2" t="s">
        <v>95</v>
      </c>
      <c r="H2" t="s">
        <v>96</v>
      </c>
      <c r="I2" t="s">
        <v>97</v>
      </c>
      <c r="J2" t="s">
        <v>98</v>
      </c>
      <c r="K2" t="s">
        <v>99</v>
      </c>
      <c r="L2" t="s">
        <v>100</v>
      </c>
      <c r="M2" t="s">
        <v>101</v>
      </c>
      <c r="N2" t="s">
        <v>102</v>
      </c>
      <c r="O2" t="s">
        <v>103</v>
      </c>
      <c r="Q2" t="s">
        <v>104</v>
      </c>
    </row>
    <row r="3" spans="1:17" x14ac:dyDescent="0.4">
      <c r="A3" t="s">
        <v>105</v>
      </c>
      <c r="B3">
        <v>1.1080000000000001</v>
      </c>
      <c r="C3">
        <v>0.57899999999999996</v>
      </c>
      <c r="D3">
        <v>0.67200000000000004</v>
      </c>
      <c r="E3">
        <v>1.079</v>
      </c>
      <c r="F3">
        <v>0.53200000000000003</v>
      </c>
      <c r="G3">
        <v>0.62</v>
      </c>
      <c r="H3">
        <v>0.59099999999999997</v>
      </c>
      <c r="I3">
        <v>0.60799999999999998</v>
      </c>
      <c r="J3">
        <v>0.53900000000000003</v>
      </c>
      <c r="K3">
        <v>0.54500000000000004</v>
      </c>
      <c r="L3">
        <v>0.58099999999999996</v>
      </c>
      <c r="M3">
        <v>0.46400000000000002</v>
      </c>
      <c r="N3">
        <v>0.56000000000000005</v>
      </c>
      <c r="O3">
        <v>0.499</v>
      </c>
    </row>
    <row r="4" spans="1:17" x14ac:dyDescent="0.4">
      <c r="A4" t="s">
        <v>106</v>
      </c>
      <c r="B4">
        <v>1.252</v>
      </c>
      <c r="C4">
        <v>0.56100000000000005</v>
      </c>
      <c r="D4">
        <v>0.66100000000000003</v>
      </c>
      <c r="E4">
        <v>1.145</v>
      </c>
      <c r="F4">
        <v>0.55000000000000004</v>
      </c>
      <c r="G4">
        <v>0.59799999999999998</v>
      </c>
      <c r="H4">
        <v>0.58599999999999997</v>
      </c>
      <c r="I4">
        <v>0.60099999999999998</v>
      </c>
      <c r="J4">
        <v>0.54100000000000004</v>
      </c>
      <c r="K4">
        <v>0.56699999999999995</v>
      </c>
      <c r="L4">
        <v>0.61099999999999999</v>
      </c>
      <c r="M4">
        <v>0.48499999999999999</v>
      </c>
      <c r="N4">
        <v>0.58799999999999997</v>
      </c>
      <c r="O4">
        <v>0.505</v>
      </c>
    </row>
    <row r="5" spans="1:17" x14ac:dyDescent="0.4">
      <c r="A5" t="s">
        <v>107</v>
      </c>
      <c r="B5">
        <v>1.1800000000000002</v>
      </c>
      <c r="C5">
        <v>0.57000000000000006</v>
      </c>
      <c r="D5">
        <v>0.64650000000000007</v>
      </c>
      <c r="E5">
        <v>1.1120000000000001</v>
      </c>
      <c r="F5">
        <v>0.54100000000000004</v>
      </c>
      <c r="G5">
        <v>0.61899999999999999</v>
      </c>
      <c r="H5">
        <v>0.58799999999999997</v>
      </c>
      <c r="I5">
        <v>0.60949999999999993</v>
      </c>
      <c r="J5">
        <v>0.54</v>
      </c>
      <c r="K5">
        <v>0.55600000000000005</v>
      </c>
      <c r="L5">
        <v>0.59599999999999997</v>
      </c>
      <c r="M5">
        <v>0.47450000000000003</v>
      </c>
      <c r="N5">
        <v>0.57400000000000007</v>
      </c>
      <c r="O5">
        <v>0.502</v>
      </c>
    </row>
    <row r="6" spans="1:17" x14ac:dyDescent="0.4">
      <c r="A6" t="s">
        <v>108</v>
      </c>
      <c r="N6">
        <v>420</v>
      </c>
    </row>
    <row r="7" spans="1:17" x14ac:dyDescent="0.4">
      <c r="P7" t="s">
        <v>109</v>
      </c>
    </row>
    <row r="9" spans="1:17" x14ac:dyDescent="0.4">
      <c r="A9">
        <v>550</v>
      </c>
      <c r="B9" t="s">
        <v>93</v>
      </c>
      <c r="C9" t="s">
        <v>94</v>
      </c>
      <c r="D9" t="s">
        <v>95</v>
      </c>
      <c r="E9" t="s">
        <v>93</v>
      </c>
      <c r="F9" t="s">
        <v>94</v>
      </c>
      <c r="G9" t="s">
        <v>95</v>
      </c>
      <c r="H9" t="s">
        <v>96</v>
      </c>
      <c r="I9" t="s">
        <v>97</v>
      </c>
      <c r="J9" t="s">
        <v>98</v>
      </c>
      <c r="K9" t="s">
        <v>99</v>
      </c>
      <c r="L9" t="s">
        <v>100</v>
      </c>
      <c r="M9" t="s">
        <v>101</v>
      </c>
      <c r="N9" t="s">
        <v>102</v>
      </c>
      <c r="O9" t="s">
        <v>103</v>
      </c>
    </row>
    <row r="10" spans="1:17" x14ac:dyDescent="0.4">
      <c r="A10" t="s">
        <v>105</v>
      </c>
      <c r="B10">
        <v>0.26200000000000001</v>
      </c>
      <c r="C10">
        <v>0.32600000000000001</v>
      </c>
      <c r="D10">
        <v>0.22600000000000001</v>
      </c>
      <c r="E10">
        <v>0.25600000000000001</v>
      </c>
      <c r="F10">
        <v>0.29799999999999999</v>
      </c>
      <c r="G10">
        <v>0.23</v>
      </c>
      <c r="H10">
        <v>0.22800000000000001</v>
      </c>
      <c r="I10">
        <v>0.26400000000000001</v>
      </c>
      <c r="J10">
        <v>0.29399999999999998</v>
      </c>
      <c r="K10">
        <v>0.30199999999999999</v>
      </c>
      <c r="L10">
        <v>0.32600000000000001</v>
      </c>
      <c r="M10">
        <v>0.251</v>
      </c>
      <c r="N10">
        <v>0.28899999999999998</v>
      </c>
      <c r="O10">
        <v>0.27300000000000002</v>
      </c>
    </row>
    <row r="11" spans="1:17" x14ac:dyDescent="0.4">
      <c r="A11" t="s">
        <v>106</v>
      </c>
      <c r="B11">
        <v>0.29899999999999999</v>
      </c>
      <c r="C11">
        <v>0.312</v>
      </c>
      <c r="D11">
        <v>0.24</v>
      </c>
      <c r="E11">
        <v>0.25800000000000001</v>
      </c>
      <c r="F11">
        <v>0.308</v>
      </c>
      <c r="G11">
        <v>0.23</v>
      </c>
      <c r="H11">
        <v>0.223</v>
      </c>
      <c r="I11">
        <v>0.26</v>
      </c>
      <c r="J11">
        <v>0.28999999999999998</v>
      </c>
      <c r="K11">
        <v>0.30199999999999999</v>
      </c>
      <c r="L11">
        <v>0.34200000000000003</v>
      </c>
      <c r="M11">
        <v>0.26</v>
      </c>
      <c r="N11">
        <v>0.30099999999999999</v>
      </c>
      <c r="O11">
        <v>0.27300000000000002</v>
      </c>
    </row>
    <row r="12" spans="1:17" x14ac:dyDescent="0.4">
      <c r="A12" t="s">
        <v>107</v>
      </c>
      <c r="B12">
        <v>0.28999999999999998</v>
      </c>
      <c r="C12">
        <v>0.32400000000000001</v>
      </c>
      <c r="D12">
        <v>0.23300000000000001</v>
      </c>
      <c r="E12">
        <v>0.28200000000000003</v>
      </c>
      <c r="F12">
        <v>0.30299999999999999</v>
      </c>
      <c r="G12">
        <v>0.23</v>
      </c>
      <c r="H12">
        <v>0.23</v>
      </c>
      <c r="I12">
        <v>0.26300000000000001</v>
      </c>
      <c r="J12">
        <v>0.29399999999999998</v>
      </c>
      <c r="K12">
        <v>0.307</v>
      </c>
      <c r="L12">
        <v>0.33400000000000002</v>
      </c>
      <c r="M12">
        <v>0.25</v>
      </c>
      <c r="N12">
        <v>0.28899999999999998</v>
      </c>
      <c r="O12">
        <v>0.27300000000000002</v>
      </c>
    </row>
    <row r="13" spans="1:17" x14ac:dyDescent="0.4">
      <c r="A13" t="s">
        <v>108</v>
      </c>
      <c r="N13">
        <v>550</v>
      </c>
    </row>
    <row r="15" spans="1:17" x14ac:dyDescent="0.4">
      <c r="B15" t="s">
        <v>93</v>
      </c>
      <c r="C15" t="s">
        <v>94</v>
      </c>
      <c r="D15" t="s">
        <v>95</v>
      </c>
      <c r="E15" t="s">
        <v>93</v>
      </c>
      <c r="F15" t="s">
        <v>94</v>
      </c>
      <c r="G15" t="s">
        <v>95</v>
      </c>
      <c r="H15" t="s">
        <v>96</v>
      </c>
      <c r="I15" t="s">
        <v>97</v>
      </c>
      <c r="J15" t="s">
        <v>98</v>
      </c>
      <c r="K15" t="s">
        <v>99</v>
      </c>
      <c r="L15" t="s">
        <v>100</v>
      </c>
      <c r="M15" t="s">
        <v>101</v>
      </c>
      <c r="N15" t="s">
        <v>102</v>
      </c>
      <c r="O15" t="s">
        <v>103</v>
      </c>
    </row>
    <row r="16" spans="1:17" x14ac:dyDescent="0.4">
      <c r="A16" t="s">
        <v>110</v>
      </c>
      <c r="B16" t="s">
        <v>109</v>
      </c>
      <c r="C16" t="s">
        <v>109</v>
      </c>
      <c r="D16" t="s">
        <v>109</v>
      </c>
      <c r="E16" t="s">
        <v>109</v>
      </c>
      <c r="F16" t="s">
        <v>109</v>
      </c>
      <c r="G16" t="s">
        <v>109</v>
      </c>
      <c r="H16" t="s">
        <v>109</v>
      </c>
      <c r="I16" t="s">
        <v>109</v>
      </c>
      <c r="J16" t="s">
        <v>109</v>
      </c>
      <c r="K16" t="s">
        <v>109</v>
      </c>
      <c r="L16" t="s">
        <v>109</v>
      </c>
      <c r="M16" t="s">
        <v>109</v>
      </c>
      <c r="N16" t="s">
        <v>109</v>
      </c>
      <c r="O16" t="s">
        <v>109</v>
      </c>
    </row>
    <row r="18" spans="1:17" x14ac:dyDescent="0.4">
      <c r="B18" t="s">
        <v>93</v>
      </c>
      <c r="C18" t="s">
        <v>94</v>
      </c>
      <c r="D18" t="s">
        <v>95</v>
      </c>
      <c r="E18" t="s">
        <v>93</v>
      </c>
      <c r="F18" t="s">
        <v>94</v>
      </c>
      <c r="G18" t="s">
        <v>95</v>
      </c>
      <c r="H18" t="s">
        <v>96</v>
      </c>
      <c r="I18" t="s">
        <v>97</v>
      </c>
      <c r="J18" t="s">
        <v>98</v>
      </c>
      <c r="K18" t="s">
        <v>99</v>
      </c>
      <c r="L18" t="s">
        <v>100</v>
      </c>
      <c r="M18" t="s">
        <v>101</v>
      </c>
      <c r="N18" t="s">
        <v>102</v>
      </c>
      <c r="O18" t="s">
        <v>103</v>
      </c>
    </row>
    <row r="19" spans="1:17" x14ac:dyDescent="0.4">
      <c r="A19" t="s">
        <v>111</v>
      </c>
      <c r="B19" t="s">
        <v>112</v>
      </c>
      <c r="C19" t="s">
        <v>112</v>
      </c>
      <c r="D19" t="s">
        <v>112</v>
      </c>
      <c r="E19" t="s">
        <v>112</v>
      </c>
      <c r="F19" t="s">
        <v>112</v>
      </c>
      <c r="G19" t="s">
        <v>112</v>
      </c>
      <c r="H19" t="s">
        <v>112</v>
      </c>
      <c r="I19" t="s">
        <v>112</v>
      </c>
      <c r="J19" t="s">
        <v>112</v>
      </c>
      <c r="K19" t="s">
        <v>112</v>
      </c>
      <c r="L19" t="s">
        <v>112</v>
      </c>
      <c r="M19" t="s">
        <v>112</v>
      </c>
      <c r="N19" t="s">
        <v>112</v>
      </c>
      <c r="O19" t="s">
        <v>112</v>
      </c>
      <c r="Q19" t="s">
        <v>113</v>
      </c>
    </row>
    <row r="21" spans="1:17" x14ac:dyDescent="0.4">
      <c r="B21" t="s">
        <v>93</v>
      </c>
      <c r="C21" t="s">
        <v>94</v>
      </c>
      <c r="D21" t="s">
        <v>95</v>
      </c>
      <c r="E21" t="s">
        <v>93</v>
      </c>
      <c r="F21" t="s">
        <v>94</v>
      </c>
      <c r="G21" t="s">
        <v>95</v>
      </c>
      <c r="H21" t="s">
        <v>96</v>
      </c>
      <c r="I21" t="s">
        <v>97</v>
      </c>
      <c r="J21" t="s">
        <v>98</v>
      </c>
      <c r="K21" t="s">
        <v>99</v>
      </c>
      <c r="L21" t="s">
        <v>100</v>
      </c>
      <c r="M21" t="s">
        <v>101</v>
      </c>
      <c r="N21" t="s">
        <v>102</v>
      </c>
      <c r="O21" t="s">
        <v>103</v>
      </c>
    </row>
    <row r="22" spans="1:17" x14ac:dyDescent="0.4">
      <c r="A22" t="s">
        <v>114</v>
      </c>
      <c r="B22">
        <v>1.1200000000000001</v>
      </c>
      <c r="C22">
        <v>1.47</v>
      </c>
      <c r="D22">
        <v>1.57</v>
      </c>
      <c r="E22">
        <v>1.1399999999999999</v>
      </c>
      <c r="F22">
        <v>1.45</v>
      </c>
      <c r="G22">
        <v>1.61</v>
      </c>
      <c r="H22">
        <v>1.45</v>
      </c>
      <c r="I22">
        <v>1.56</v>
      </c>
      <c r="J22">
        <v>1.48</v>
      </c>
      <c r="K22">
        <v>1.46</v>
      </c>
      <c r="L22">
        <v>1.65</v>
      </c>
      <c r="M22">
        <v>1.28</v>
      </c>
      <c r="N22">
        <v>1.53</v>
      </c>
      <c r="O22">
        <v>1.33</v>
      </c>
      <c r="Q22" t="s">
        <v>115</v>
      </c>
    </row>
    <row r="26" spans="1:17" x14ac:dyDescent="0.4">
      <c r="B26">
        <v>0.64950000000000008</v>
      </c>
      <c r="C26">
        <v>8.499999999999952E-3</v>
      </c>
      <c r="D26">
        <v>0.27650000000000002</v>
      </c>
      <c r="E26">
        <v>0.63100000000000001</v>
      </c>
      <c r="F26">
        <v>1.0500000000000065E-2</v>
      </c>
      <c r="G26">
        <v>0.21749999999999997</v>
      </c>
      <c r="H26">
        <v>0.19199999999999995</v>
      </c>
      <c r="I26">
        <v>0.14599999999999996</v>
      </c>
      <c r="J26">
        <v>2.4500000000000077E-2</v>
      </c>
      <c r="K26">
        <v>1.650000000000007E-2</v>
      </c>
      <c r="L26">
        <v>1.0499999999999954E-2</v>
      </c>
      <c r="M26">
        <v>2.4749999999999994E-2</v>
      </c>
      <c r="N26">
        <v>5.4250000000000131E-2</v>
      </c>
      <c r="O26">
        <v>2.1249999999999991E-2</v>
      </c>
    </row>
    <row r="27" spans="1:17" x14ac:dyDescent="0.4">
      <c r="B27">
        <v>0.72875000000000001</v>
      </c>
      <c r="C27">
        <v>1.5000000000000013E-2</v>
      </c>
      <c r="D27">
        <v>0.24100000000000005</v>
      </c>
      <c r="E27">
        <v>0.69350000000000001</v>
      </c>
      <c r="F27">
        <v>1.100000000000001E-2</v>
      </c>
      <c r="G27">
        <v>0.19549999999999995</v>
      </c>
      <c r="H27">
        <v>0.19574999999999998</v>
      </c>
      <c r="I27">
        <v>0.14599999999999996</v>
      </c>
      <c r="J27">
        <v>3.3500000000000085E-2</v>
      </c>
      <c r="K27">
        <v>3.8499999999999979E-2</v>
      </c>
      <c r="L27">
        <v>1.2499999999999956E-2</v>
      </c>
      <c r="M27">
        <v>2.9999999999999971E-2</v>
      </c>
      <c r="N27">
        <v>6.1250000000000027E-2</v>
      </c>
      <c r="O27">
        <v>2.7249999999999996E-2</v>
      </c>
    </row>
    <row r="28" spans="1:17" x14ac:dyDescent="0.4">
      <c r="B28">
        <v>0.67250000000000021</v>
      </c>
      <c r="C28">
        <v>3.0000000000000027E-3</v>
      </c>
      <c r="D28">
        <v>0.23875000000000007</v>
      </c>
      <c r="E28">
        <v>0.61850000000000005</v>
      </c>
      <c r="F28">
        <v>1.0750000000000037E-2</v>
      </c>
      <c r="G28">
        <v>0.21649999999999997</v>
      </c>
      <c r="H28">
        <v>0.18549999999999994</v>
      </c>
      <c r="I28">
        <v>0.14924999999999988</v>
      </c>
      <c r="J28">
        <v>2.5500000000000078E-2</v>
      </c>
      <c r="K28">
        <v>1.8750000000000044E-2</v>
      </c>
      <c r="L28">
        <v>1.1499999999999955E-2</v>
      </c>
      <c r="M28">
        <v>3.7000000000000033E-2</v>
      </c>
      <c r="N28">
        <v>6.8250000000000144E-2</v>
      </c>
      <c r="O28">
        <v>2.4249999999999994E-2</v>
      </c>
    </row>
    <row r="31" spans="1:17" x14ac:dyDescent="0.4">
      <c r="B31">
        <v>1.3440000000000003</v>
      </c>
      <c r="C31">
        <v>1.7640000000000002</v>
      </c>
      <c r="D31">
        <v>1.8840000000000003</v>
      </c>
      <c r="E31">
        <v>1.3680000000000001</v>
      </c>
      <c r="F31">
        <v>1.7400000000000002</v>
      </c>
      <c r="G31">
        <v>1.9320000000000004</v>
      </c>
      <c r="H31">
        <v>1.7400000000000002</v>
      </c>
      <c r="I31">
        <v>1.8720000000000003</v>
      </c>
      <c r="J31">
        <v>1.7760000000000002</v>
      </c>
      <c r="K31">
        <v>1.7520000000000002</v>
      </c>
      <c r="L31">
        <v>1.9800000000000002</v>
      </c>
      <c r="M31">
        <v>1.5360000000000003</v>
      </c>
      <c r="N31">
        <v>1.8360000000000003</v>
      </c>
      <c r="O31">
        <v>1.5960000000000003</v>
      </c>
    </row>
    <row r="32" spans="1:17" x14ac:dyDescent="0.4">
      <c r="B32">
        <v>1.3440000000000003</v>
      </c>
      <c r="C32">
        <v>1.7640000000000002</v>
      </c>
      <c r="D32">
        <v>1.8840000000000003</v>
      </c>
      <c r="E32">
        <v>1.3680000000000001</v>
      </c>
      <c r="F32">
        <v>1.7400000000000002</v>
      </c>
      <c r="G32">
        <v>1.9320000000000004</v>
      </c>
      <c r="H32">
        <v>1.7400000000000002</v>
      </c>
      <c r="I32">
        <v>1.8720000000000003</v>
      </c>
      <c r="J32">
        <v>1.7760000000000002</v>
      </c>
      <c r="K32">
        <v>1.7520000000000002</v>
      </c>
      <c r="L32">
        <v>1.9800000000000002</v>
      </c>
      <c r="M32">
        <v>1.5360000000000003</v>
      </c>
      <c r="N32">
        <v>1.8360000000000003</v>
      </c>
      <c r="O32">
        <v>1.5960000000000003</v>
      </c>
    </row>
    <row r="33" spans="1:15" x14ac:dyDescent="0.4">
      <c r="B33">
        <v>1.3440000000000003</v>
      </c>
      <c r="C33">
        <v>1.7640000000000002</v>
      </c>
      <c r="D33">
        <v>1.8840000000000003</v>
      </c>
      <c r="E33">
        <v>1.3680000000000001</v>
      </c>
      <c r="F33">
        <v>1.7400000000000002</v>
      </c>
      <c r="G33">
        <v>1.9320000000000004</v>
      </c>
      <c r="H33">
        <v>1.7400000000000002</v>
      </c>
      <c r="I33">
        <v>1.8720000000000003</v>
      </c>
      <c r="J33">
        <v>1.7760000000000002</v>
      </c>
      <c r="K33">
        <v>1.7520000000000002</v>
      </c>
      <c r="L33">
        <v>1.9800000000000002</v>
      </c>
      <c r="M33">
        <v>1.5360000000000003</v>
      </c>
      <c r="N33">
        <v>1.8360000000000003</v>
      </c>
      <c r="O33">
        <v>1.5960000000000003</v>
      </c>
    </row>
    <row r="35" spans="1:15" x14ac:dyDescent="0.4">
      <c r="A35" t="s">
        <v>116</v>
      </c>
      <c r="B35" t="s">
        <v>93</v>
      </c>
      <c r="C35" t="s">
        <v>94</v>
      </c>
      <c r="D35" t="s">
        <v>95</v>
      </c>
      <c r="E35" t="s">
        <v>93</v>
      </c>
      <c r="F35" t="s">
        <v>94</v>
      </c>
      <c r="G35" t="s">
        <v>95</v>
      </c>
      <c r="H35" t="s">
        <v>96</v>
      </c>
      <c r="I35" t="s">
        <v>97</v>
      </c>
      <c r="J35" t="s">
        <v>98</v>
      </c>
      <c r="K35" t="s">
        <v>99</v>
      </c>
      <c r="L35" t="s">
        <v>100</v>
      </c>
      <c r="M35" t="s">
        <v>101</v>
      </c>
      <c r="N35" t="s">
        <v>102</v>
      </c>
      <c r="O35" t="s">
        <v>103</v>
      </c>
    </row>
    <row r="36" spans="1:15" x14ac:dyDescent="0.4">
      <c r="A36" t="s">
        <v>66</v>
      </c>
      <c r="B36">
        <v>483.25892857142856</v>
      </c>
      <c r="C36">
        <v>4.818594104308362</v>
      </c>
      <c r="D36">
        <v>146.76220806794052</v>
      </c>
      <c r="E36">
        <v>461.25730994152042</v>
      </c>
      <c r="F36">
        <v>6.0344827586207259</v>
      </c>
      <c r="G36">
        <v>112.57763975155275</v>
      </c>
      <c r="H36">
        <v>110.34482758620685</v>
      </c>
      <c r="I36">
        <v>77.99145299145296</v>
      </c>
      <c r="J36">
        <v>13.795045045045088</v>
      </c>
      <c r="K36">
        <v>9.4178082191781218</v>
      </c>
      <c r="L36">
        <v>5.3030303030302788</v>
      </c>
      <c r="M36">
        <v>16.113281249999993</v>
      </c>
      <c r="N36">
        <v>29.547930283224467</v>
      </c>
      <c r="O36">
        <v>13.314536340852124</v>
      </c>
    </row>
    <row r="37" spans="1:15" x14ac:dyDescent="0.4">
      <c r="A37" t="s">
        <v>67</v>
      </c>
      <c r="B37">
        <v>542.22470238095229</v>
      </c>
      <c r="C37">
        <v>8.503401360544224</v>
      </c>
      <c r="D37">
        <v>127.91932059447984</v>
      </c>
      <c r="E37">
        <v>506.9444444444444</v>
      </c>
      <c r="F37">
        <v>6.3218390804597755</v>
      </c>
      <c r="G37">
        <v>101.19047619047615</v>
      </c>
      <c r="H37">
        <v>112.49999999999997</v>
      </c>
      <c r="I37">
        <v>77.99145299145296</v>
      </c>
      <c r="J37">
        <v>18.862612612612658</v>
      </c>
      <c r="K37">
        <v>21.974885844748844</v>
      </c>
      <c r="L37">
        <v>6.3131313131312901</v>
      </c>
      <c r="M37">
        <v>19.531249999999979</v>
      </c>
      <c r="N37">
        <v>33.360566448801755</v>
      </c>
      <c r="O37">
        <v>17.073934837092725</v>
      </c>
    </row>
    <row r="38" spans="1:15" x14ac:dyDescent="0.4">
      <c r="A38" t="s">
        <v>68</v>
      </c>
      <c r="B38">
        <v>500.37202380952385</v>
      </c>
      <c r="C38">
        <v>1.7006802721088448</v>
      </c>
      <c r="D38">
        <v>126.72505307855629</v>
      </c>
      <c r="E38">
        <v>452.11988304093563</v>
      </c>
      <c r="F38">
        <v>6.1781609195402503</v>
      </c>
      <c r="G38">
        <v>112.06004140786746</v>
      </c>
      <c r="H38">
        <v>106.60919540229881</v>
      </c>
      <c r="I38">
        <v>79.727564102564031</v>
      </c>
      <c r="J38">
        <v>14.35810810810815</v>
      </c>
      <c r="K38">
        <v>10.702054794520571</v>
      </c>
      <c r="L38">
        <v>5.808080808080784</v>
      </c>
      <c r="M38">
        <v>24.088541666666686</v>
      </c>
      <c r="N38">
        <v>37.173202614379157</v>
      </c>
      <c r="O38">
        <v>15.194235588972424</v>
      </c>
    </row>
    <row r="41" spans="1:15" x14ac:dyDescent="0.4">
      <c r="A41" t="s">
        <v>24</v>
      </c>
      <c r="B41">
        <v>508.61855158730151</v>
      </c>
      <c r="C41">
        <v>5.0075585789871431</v>
      </c>
      <c r="D41">
        <v>133.8021939136589</v>
      </c>
      <c r="E41">
        <v>473.44054580896682</v>
      </c>
      <c r="F41">
        <v>6.1781609195402503</v>
      </c>
      <c r="G41">
        <v>108.60938578329878</v>
      </c>
      <c r="H41">
        <v>109.8180076628352</v>
      </c>
      <c r="I41">
        <v>78.570156695156655</v>
      </c>
      <c r="J41">
        <v>15.671921921921964</v>
      </c>
      <c r="K41">
        <v>14.031582952815846</v>
      </c>
      <c r="L41">
        <v>5.8080808080807849</v>
      </c>
      <c r="M41">
        <v>19.911024305555554</v>
      </c>
      <c r="N41">
        <v>33.360566448801791</v>
      </c>
      <c r="O41">
        <v>15.194235588972425</v>
      </c>
    </row>
    <row r="42" spans="1:15" x14ac:dyDescent="0.4">
      <c r="A42" t="s">
        <v>25</v>
      </c>
      <c r="B42">
        <v>30.335532557237617</v>
      </c>
      <c r="C42">
        <v>3.4052950285223202</v>
      </c>
      <c r="D42">
        <v>11.239574897845685</v>
      </c>
      <c r="E42">
        <v>29.37271796111402</v>
      </c>
      <c r="F42">
        <v>0.14367816091952479</v>
      </c>
      <c r="G42">
        <v>6.4301743111056702</v>
      </c>
      <c r="H42">
        <v>2.9805283299811567</v>
      </c>
      <c r="I42">
        <v>1.0023442173430774</v>
      </c>
      <c r="J42">
        <v>2.77752413418709</v>
      </c>
      <c r="K42">
        <v>6.9090062918854729</v>
      </c>
      <c r="L42">
        <v>0.50505050505050564</v>
      </c>
      <c r="M42">
        <v>4.0011705875634433</v>
      </c>
      <c r="N42">
        <v>3.8126361655773451</v>
      </c>
      <c r="O42">
        <v>1.8796992481202943</v>
      </c>
    </row>
    <row r="43" spans="1:15" x14ac:dyDescent="0.4">
      <c r="A43">
        <v>1.7320508075688772</v>
      </c>
    </row>
    <row r="44" spans="1:15" x14ac:dyDescent="0.4">
      <c r="A44" t="s">
        <v>62</v>
      </c>
      <c r="B44">
        <v>17.514227863348658</v>
      </c>
      <c r="C44">
        <v>1.9660479986278925</v>
      </c>
      <c r="D44">
        <v>6.4891715837399051</v>
      </c>
      <c r="E44">
        <v>16.958346597877242</v>
      </c>
      <c r="F44">
        <v>8.2952624767124922E-2</v>
      </c>
      <c r="G44">
        <v>3.7124628642422275</v>
      </c>
      <c r="H44">
        <v>1.7208088312265832</v>
      </c>
      <c r="I44">
        <v>0.57870370289141659</v>
      </c>
      <c r="J44">
        <v>1.6036043043027646</v>
      </c>
      <c r="K44">
        <v>3.988916636854015</v>
      </c>
      <c r="L44">
        <v>0.29159104463598595</v>
      </c>
      <c r="M44">
        <v>2.3100769125609215</v>
      </c>
      <c r="N44">
        <v>2.2012265134285207</v>
      </c>
      <c r="O44">
        <v>1.0852448653745292</v>
      </c>
    </row>
    <row r="57" spans="1:7" x14ac:dyDescent="0.4">
      <c r="A57" t="s">
        <v>116</v>
      </c>
      <c r="B57" t="s">
        <v>117</v>
      </c>
      <c r="C57" t="s">
        <v>118</v>
      </c>
      <c r="D57" t="s">
        <v>119</v>
      </c>
      <c r="E57" t="s">
        <v>120</v>
      </c>
      <c r="F57" t="s">
        <v>121</v>
      </c>
      <c r="G57" t="s">
        <v>122</v>
      </c>
    </row>
    <row r="58" spans="1:7" x14ac:dyDescent="0.4">
      <c r="A58" t="s">
        <v>24</v>
      </c>
      <c r="B58">
        <v>508.61855158730151</v>
      </c>
      <c r="C58">
        <v>5.0075585789871431</v>
      </c>
      <c r="D58">
        <v>133.8021939136589</v>
      </c>
      <c r="E58">
        <v>19.911024305555554</v>
      </c>
      <c r="F58">
        <v>33.360566448801791</v>
      </c>
      <c r="G58">
        <v>15.194235588972425</v>
      </c>
    </row>
    <row r="59" spans="1:7" x14ac:dyDescent="0.4">
      <c r="A59" t="s">
        <v>25</v>
      </c>
      <c r="B59">
        <v>30.335532557237617</v>
      </c>
      <c r="C59">
        <v>3.4052950285223202</v>
      </c>
      <c r="D59">
        <v>11.239574897845685</v>
      </c>
      <c r="E59">
        <v>4.0011705875634433</v>
      </c>
      <c r="F59">
        <v>3.8126361655773451</v>
      </c>
      <c r="G59">
        <v>1.8796992481202943</v>
      </c>
    </row>
    <row r="60" spans="1:7" x14ac:dyDescent="0.4">
      <c r="A60">
        <v>1.7320508075688772</v>
      </c>
    </row>
    <row r="61" spans="1:7" x14ac:dyDescent="0.4">
      <c r="A61" t="s">
        <v>62</v>
      </c>
      <c r="B61">
        <v>17.514227863348658</v>
      </c>
      <c r="C61">
        <v>1.9660479986278925</v>
      </c>
      <c r="D61">
        <v>6.4891715837399051</v>
      </c>
      <c r="E61">
        <v>2.3100769125609215</v>
      </c>
      <c r="F61">
        <v>2.2012265134285207</v>
      </c>
      <c r="G61">
        <v>1.0852448653745292</v>
      </c>
    </row>
    <row r="66" spans="1:9" x14ac:dyDescent="0.4">
      <c r="A66" t="s">
        <v>116</v>
      </c>
      <c r="B66" t="s">
        <v>117</v>
      </c>
      <c r="C66" t="s">
        <v>118</v>
      </c>
      <c r="D66" t="s">
        <v>119</v>
      </c>
      <c r="E66" t="s">
        <v>123</v>
      </c>
      <c r="F66" t="s">
        <v>124</v>
      </c>
      <c r="G66" t="s">
        <v>125</v>
      </c>
      <c r="H66" t="s">
        <v>126</v>
      </c>
      <c r="I66" t="s">
        <v>127</v>
      </c>
    </row>
    <row r="67" spans="1:9" x14ac:dyDescent="0.4">
      <c r="A67" t="s">
        <v>24</v>
      </c>
      <c r="B67">
        <v>473.44054580896682</v>
      </c>
      <c r="C67">
        <v>6.1781609195402503</v>
      </c>
      <c r="D67">
        <v>108.60938578329878</v>
      </c>
      <c r="E67">
        <v>109.8180076628352</v>
      </c>
      <c r="F67">
        <v>78.570156695156655</v>
      </c>
      <c r="G67">
        <v>5.8080808080807849</v>
      </c>
      <c r="H67">
        <v>15.671921921921964</v>
      </c>
      <c r="I67">
        <v>14.031582952815846</v>
      </c>
    </row>
    <row r="68" spans="1:9" x14ac:dyDescent="0.4">
      <c r="A68" t="s">
        <v>25</v>
      </c>
      <c r="B68">
        <v>29.37271796111402</v>
      </c>
      <c r="C68">
        <v>0.14367816091952479</v>
      </c>
      <c r="D68">
        <v>6.4301743111056702</v>
      </c>
      <c r="E68">
        <v>2.9805283299811567</v>
      </c>
      <c r="F68">
        <v>1.0023442173430774</v>
      </c>
      <c r="G68">
        <v>0.50505050505050564</v>
      </c>
      <c r="H68">
        <v>2.77752413418709</v>
      </c>
      <c r="I68">
        <v>6.9090062918854729</v>
      </c>
    </row>
    <row r="69" spans="1:9" x14ac:dyDescent="0.4">
      <c r="A69">
        <v>1.7320508075688772</v>
      </c>
    </row>
    <row r="70" spans="1:9" x14ac:dyDescent="0.4">
      <c r="A70" t="s">
        <v>62</v>
      </c>
      <c r="B70">
        <v>16.958346597877242</v>
      </c>
      <c r="C70">
        <v>8.2952624767124922E-2</v>
      </c>
      <c r="D70">
        <v>3.7124628642422275</v>
      </c>
      <c r="E70">
        <v>1.7208088312265832</v>
      </c>
      <c r="F70">
        <v>0.57870370289141659</v>
      </c>
      <c r="G70">
        <v>0.29159104463598595</v>
      </c>
      <c r="H70">
        <v>1.6036043043027646</v>
      </c>
      <c r="I70">
        <v>3.988916636854015</v>
      </c>
    </row>
  </sheetData>
  <phoneticPr fontId="2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H15:W26"/>
  <sheetViews>
    <sheetView topLeftCell="A10" workbookViewId="0">
      <selection activeCell="L37" sqref="L37"/>
    </sheetView>
  </sheetViews>
  <sheetFormatPr defaultColWidth="11.19921875" defaultRowHeight="17.399999999999999" x14ac:dyDescent="0.4"/>
  <sheetData>
    <row r="15" spans="11:23" x14ac:dyDescent="0.4">
      <c r="K15" t="s">
        <v>0</v>
      </c>
      <c r="W15" t="s">
        <v>0</v>
      </c>
    </row>
    <row r="16" spans="11:23" x14ac:dyDescent="0.4">
      <c r="K16" t="s">
        <v>1</v>
      </c>
      <c r="W16" t="s">
        <v>2</v>
      </c>
    </row>
    <row r="18" spans="8:23" x14ac:dyDescent="0.4">
      <c r="K18" s="3">
        <v>42867</v>
      </c>
      <c r="W18" s="3">
        <v>42867</v>
      </c>
    </row>
    <row r="26" spans="8:23" ht="21" x14ac:dyDescent="0.4">
      <c r="H26" s="2"/>
    </row>
  </sheetData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F14:F23"/>
  <sheetViews>
    <sheetView tabSelected="1" topLeftCell="C61" workbookViewId="0">
      <selection activeCell="R46" sqref="R46"/>
    </sheetView>
  </sheetViews>
  <sheetFormatPr defaultColWidth="11.19921875" defaultRowHeight="17.399999999999999" x14ac:dyDescent="0.4"/>
  <sheetData>
    <row r="14" spans="6:6" x14ac:dyDescent="0.4">
      <c r="F14" t="s">
        <v>3</v>
      </c>
    </row>
    <row r="23" spans="6:6" x14ac:dyDescent="0.4">
      <c r="F23" t="s">
        <v>2</v>
      </c>
    </row>
  </sheetData>
  <phoneticPr fontId="23" type="noConversion"/>
  <pageMargins left="0.75" right="0.75" top="1" bottom="1" header="0.5" footer="0.5"/>
  <pageSetup orientation="portrait" horizontalDpi="4294967292" verticalDpi="4294967292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I3" sqref="I3"/>
    </sheetView>
  </sheetViews>
  <sheetFormatPr defaultColWidth="11.19921875" defaultRowHeight="17.399999999999999" x14ac:dyDescent="0.4"/>
  <sheetData/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6:A18"/>
  <sheetViews>
    <sheetView topLeftCell="F14" workbookViewId="0">
      <selection activeCell="P14" sqref="P14"/>
    </sheetView>
  </sheetViews>
  <sheetFormatPr defaultColWidth="11.19921875" defaultRowHeight="17.399999999999999" x14ac:dyDescent="0.4"/>
  <sheetData>
    <row r="16" spans="1:1" x14ac:dyDescent="0.4">
      <c r="A16" t="s">
        <v>4</v>
      </c>
    </row>
    <row r="17" spans="1:1" x14ac:dyDescent="0.4">
      <c r="A17" t="s">
        <v>5</v>
      </c>
    </row>
    <row r="18" spans="1:1" x14ac:dyDescent="0.4">
      <c r="A18" t="s">
        <v>6</v>
      </c>
    </row>
  </sheetData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3" workbookViewId="0">
      <selection activeCell="V42" sqref="V42"/>
    </sheetView>
  </sheetViews>
  <sheetFormatPr defaultColWidth="11.19921875" defaultRowHeight="17.399999999999999" x14ac:dyDescent="0.4"/>
  <sheetData/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5" workbookViewId="0">
      <selection activeCell="P16" sqref="P16"/>
    </sheetView>
  </sheetViews>
  <sheetFormatPr defaultColWidth="11.19921875" defaultRowHeight="17.399999999999999" x14ac:dyDescent="0.4"/>
  <sheetData/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25:I28"/>
  <sheetViews>
    <sheetView topLeftCell="A37" workbookViewId="0">
      <selection activeCell="H33" sqref="H33"/>
    </sheetView>
  </sheetViews>
  <sheetFormatPr defaultColWidth="11.19921875" defaultRowHeight="17.399999999999999" x14ac:dyDescent="0.4"/>
  <sheetData>
    <row r="25" spans="9:9" x14ac:dyDescent="0.4">
      <c r="I25" t="s">
        <v>172</v>
      </c>
    </row>
    <row r="26" spans="9:9" x14ac:dyDescent="0.4">
      <c r="I26" s="27" t="s">
        <v>169</v>
      </c>
    </row>
    <row r="27" spans="9:9" x14ac:dyDescent="0.4">
      <c r="I27" s="27" t="s">
        <v>170</v>
      </c>
    </row>
    <row r="28" spans="9:9" x14ac:dyDescent="0.4">
      <c r="I28" s="27" t="s">
        <v>171</v>
      </c>
    </row>
  </sheetData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AG54"/>
  <sheetViews>
    <sheetView topLeftCell="O27" workbookViewId="0">
      <selection activeCell="Y59" sqref="Y59"/>
    </sheetView>
  </sheetViews>
  <sheetFormatPr defaultColWidth="11.19921875" defaultRowHeight="17.399999999999999" x14ac:dyDescent="0.4"/>
  <sheetData>
    <row r="2" spans="2:33" x14ac:dyDescent="0.4">
      <c r="B2" s="3">
        <v>43399</v>
      </c>
      <c r="S2" s="3">
        <v>43412</v>
      </c>
    </row>
    <row r="4" spans="2:33" x14ac:dyDescent="0.4">
      <c r="V4">
        <v>1</v>
      </c>
      <c r="W4">
        <v>2</v>
      </c>
      <c r="X4">
        <v>3</v>
      </c>
      <c r="Y4">
        <v>4</v>
      </c>
      <c r="Z4">
        <v>5</v>
      </c>
      <c r="AA4">
        <v>6</v>
      </c>
      <c r="AB4">
        <v>7</v>
      </c>
      <c r="AC4">
        <v>8</v>
      </c>
      <c r="AD4">
        <v>9</v>
      </c>
      <c r="AE4">
        <v>10</v>
      </c>
      <c r="AF4">
        <v>11</v>
      </c>
      <c r="AG4">
        <v>12</v>
      </c>
    </row>
    <row r="5" spans="2:33" x14ac:dyDescent="0.4">
      <c r="B5" s="21" t="s">
        <v>41</v>
      </c>
      <c r="E5" t="s">
        <v>42</v>
      </c>
      <c r="H5" t="s">
        <v>43</v>
      </c>
      <c r="K5" t="s">
        <v>44</v>
      </c>
      <c r="N5" t="s">
        <v>45</v>
      </c>
      <c r="S5" s="21" t="s">
        <v>64</v>
      </c>
      <c r="V5" t="s">
        <v>42</v>
      </c>
      <c r="Y5" t="s">
        <v>43</v>
      </c>
      <c r="AB5" t="s">
        <v>44</v>
      </c>
      <c r="AE5" t="s">
        <v>45</v>
      </c>
    </row>
    <row r="6" spans="2:33" x14ac:dyDescent="0.4">
      <c r="E6" t="s">
        <v>46</v>
      </c>
      <c r="F6" t="s">
        <v>47</v>
      </c>
      <c r="G6" t="s">
        <v>48</v>
      </c>
      <c r="H6" t="s">
        <v>49</v>
      </c>
      <c r="I6" t="s">
        <v>50</v>
      </c>
      <c r="J6" t="s">
        <v>51</v>
      </c>
      <c r="K6" t="s">
        <v>52</v>
      </c>
      <c r="L6" t="s">
        <v>53</v>
      </c>
      <c r="M6" t="s">
        <v>54</v>
      </c>
      <c r="N6" t="s">
        <v>55</v>
      </c>
      <c r="O6" t="s">
        <v>56</v>
      </c>
      <c r="P6" t="s">
        <v>57</v>
      </c>
      <c r="U6" t="s">
        <v>58</v>
      </c>
      <c r="V6" t="s">
        <v>46</v>
      </c>
      <c r="W6" t="s">
        <v>47</v>
      </c>
      <c r="X6" t="s">
        <v>48</v>
      </c>
      <c r="Y6" t="s">
        <v>49</v>
      </c>
      <c r="Z6" t="s">
        <v>50</v>
      </c>
      <c r="AA6" t="s">
        <v>51</v>
      </c>
      <c r="AB6" t="s">
        <v>52</v>
      </c>
      <c r="AC6" t="s">
        <v>53</v>
      </c>
      <c r="AD6" t="s">
        <v>54</v>
      </c>
      <c r="AE6" t="s">
        <v>55</v>
      </c>
      <c r="AF6" t="s">
        <v>56</v>
      </c>
      <c r="AG6" t="s">
        <v>57</v>
      </c>
    </row>
    <row r="7" spans="2:33" x14ac:dyDescent="0.4">
      <c r="D7" t="s">
        <v>58</v>
      </c>
      <c r="E7">
        <v>1.1340000000000001E-4</v>
      </c>
      <c r="F7">
        <v>5.6680000000000001E-4</v>
      </c>
      <c r="G7">
        <v>7.6789999999999996E-4</v>
      </c>
      <c r="H7">
        <v>7.4800000000000005E-2</v>
      </c>
      <c r="I7">
        <v>1.0019E-2</v>
      </c>
      <c r="J7">
        <v>2.4600000000000002E-4</v>
      </c>
      <c r="K7">
        <v>0.38500000000000001</v>
      </c>
      <c r="L7">
        <v>0.3962</v>
      </c>
      <c r="M7">
        <v>4.8549999999999999E-3</v>
      </c>
      <c r="N7">
        <v>0.2084</v>
      </c>
      <c r="O7">
        <v>6.0499999999999998E-2</v>
      </c>
      <c r="P7">
        <v>3.1839999999999999E-4</v>
      </c>
      <c r="V7">
        <v>5.4911200000000004E-4</v>
      </c>
      <c r="W7">
        <v>6.1340699999999995E-4</v>
      </c>
      <c r="X7">
        <v>9.1823499999999999E-4</v>
      </c>
      <c r="Y7">
        <v>1.0265117511153221E-2</v>
      </c>
      <c r="Z7">
        <v>1.0024535469710827E-2</v>
      </c>
      <c r="AA7">
        <v>1.38648203574121E-3</v>
      </c>
      <c r="AB7">
        <v>0.36265948414802551</v>
      </c>
      <c r="AC7">
        <v>0.3809453547000885</v>
      </c>
      <c r="AD7">
        <v>1.6654871869832277E-3</v>
      </c>
      <c r="AE7">
        <v>0.245467609167099</v>
      </c>
      <c r="AF7">
        <v>0.20438959538936599</v>
      </c>
      <c r="AG7">
        <v>7.6839339453727007E-4</v>
      </c>
    </row>
    <row r="8" spans="2:33" x14ac:dyDescent="0.4">
      <c r="E8">
        <v>5.8610000000000003E-5</v>
      </c>
      <c r="F8">
        <v>5.3339999999999995E-4</v>
      </c>
      <c r="G8">
        <v>1.0020000000000001E-3</v>
      </c>
      <c r="H8">
        <v>7.8399999999999997E-2</v>
      </c>
      <c r="I8">
        <v>1.0683E-2</v>
      </c>
      <c r="J8">
        <v>2.9070000000000002E-4</v>
      </c>
      <c r="K8">
        <v>0.40560000000000002</v>
      </c>
      <c r="L8">
        <v>0.37280000000000002</v>
      </c>
      <c r="M8">
        <v>4.9300000000000004E-3</v>
      </c>
      <c r="N8">
        <v>0.2185</v>
      </c>
      <c r="O8">
        <v>6.1199999999999997E-2</v>
      </c>
      <c r="P8">
        <v>3.3579999999999998E-4</v>
      </c>
      <c r="V8">
        <v>7.2416899999999998E-4</v>
      </c>
      <c r="W8">
        <v>8.4760599999999999E-4</v>
      </c>
      <c r="X8">
        <v>8.7957300000000003E-4</v>
      </c>
      <c r="Y8">
        <v>9.5405029132962227E-3</v>
      </c>
      <c r="Z8">
        <v>1.1944969184696674E-2</v>
      </c>
      <c r="AA8">
        <v>1.3120274525135756E-3</v>
      </c>
      <c r="AB8">
        <v>0.4068063497543335</v>
      </c>
      <c r="AC8">
        <v>0.3642425537109375</v>
      </c>
      <c r="AD8">
        <v>1.6726397443562746E-3</v>
      </c>
      <c r="AE8">
        <v>0.19532266557216599</v>
      </c>
      <c r="AF8">
        <v>0.231854957938194</v>
      </c>
      <c r="AG8">
        <v>6.7727477289736271E-4</v>
      </c>
    </row>
    <row r="9" spans="2:33" x14ac:dyDescent="0.4">
      <c r="E9">
        <v>8.6020000000000007E-5</v>
      </c>
      <c r="F9">
        <v>5.5009999999999998E-4</v>
      </c>
      <c r="G9">
        <v>8.8469999999999998E-4</v>
      </c>
      <c r="H9">
        <v>8.0600000000000005E-2</v>
      </c>
      <c r="I9">
        <v>1.1851E-2</v>
      </c>
      <c r="J9">
        <v>2.6830000000000002E-4</v>
      </c>
      <c r="K9">
        <v>0.3715</v>
      </c>
      <c r="L9">
        <v>0.38450000000000001</v>
      </c>
      <c r="M9">
        <v>4.8929999999999998E-3</v>
      </c>
      <c r="N9">
        <v>0.24349999999999999</v>
      </c>
      <c r="O9">
        <v>5.5399999999999998E-2</v>
      </c>
      <c r="P9">
        <v>3.2709999999999998E-4</v>
      </c>
      <c r="V9">
        <v>6.3664099999999996E-4</v>
      </c>
      <c r="W9">
        <v>7.3050600000000002E-4</v>
      </c>
      <c r="X9">
        <v>8.9890399999999996E-4</v>
      </c>
      <c r="Y9">
        <v>9.9028106778860092E-3</v>
      </c>
      <c r="Z9">
        <v>1.0984752327203751E-2</v>
      </c>
      <c r="AA9">
        <v>1.3492547441273928E-3</v>
      </c>
      <c r="AB9">
        <v>0.38473290205001831</v>
      </c>
      <c r="AC9">
        <v>0.37259393930435181</v>
      </c>
      <c r="AD9">
        <v>1.6690634656697512E-3</v>
      </c>
      <c r="AE9">
        <v>0.225395129919052</v>
      </c>
      <c r="AF9">
        <v>0.26812227666378002</v>
      </c>
      <c r="AG9">
        <v>7.2283408371731639E-4</v>
      </c>
    </row>
    <row r="16" spans="2:33" x14ac:dyDescent="0.4">
      <c r="U16" t="s">
        <v>16</v>
      </c>
      <c r="V16">
        <v>1</v>
      </c>
      <c r="W16">
        <v>2</v>
      </c>
      <c r="X16">
        <v>3</v>
      </c>
      <c r="Y16">
        <v>4</v>
      </c>
      <c r="Z16">
        <v>5</v>
      </c>
      <c r="AA16">
        <v>6</v>
      </c>
      <c r="AB16">
        <v>7</v>
      </c>
      <c r="AC16">
        <v>8</v>
      </c>
      <c r="AD16">
        <v>9</v>
      </c>
      <c r="AE16">
        <v>10</v>
      </c>
      <c r="AF16">
        <v>11</v>
      </c>
      <c r="AG16">
        <v>12</v>
      </c>
    </row>
    <row r="17" spans="4:33" x14ac:dyDescent="0.4">
      <c r="V17">
        <v>1.38885E-4</v>
      </c>
      <c r="W17">
        <v>1.7176100000000001E-4</v>
      </c>
      <c r="X17">
        <v>1.96477E-4</v>
      </c>
      <c r="Y17">
        <v>2.324445522390306E-4</v>
      </c>
      <c r="Z17">
        <v>1.9840641471091658E-4</v>
      </c>
      <c r="AA17">
        <v>1.8059046124108136E-4</v>
      </c>
      <c r="AB17">
        <v>1.8958841974381357E-4</v>
      </c>
      <c r="AC17">
        <v>1.9719745614565909E-4</v>
      </c>
      <c r="AD17">
        <v>1.6810622764751315E-4</v>
      </c>
      <c r="AE17">
        <v>2.4753712932579219E-4</v>
      </c>
      <c r="AF17">
        <v>1.9234789942856878E-4</v>
      </c>
      <c r="AG17">
        <v>1.7102851415984333E-4</v>
      </c>
    </row>
    <row r="18" spans="4:33" x14ac:dyDescent="0.4">
      <c r="E18">
        <v>1</v>
      </c>
      <c r="F18">
        <v>2</v>
      </c>
      <c r="G18">
        <v>3</v>
      </c>
      <c r="H18">
        <v>4</v>
      </c>
      <c r="I18">
        <v>5</v>
      </c>
      <c r="J18">
        <v>6</v>
      </c>
      <c r="K18">
        <v>7</v>
      </c>
      <c r="L18">
        <v>8</v>
      </c>
      <c r="M18">
        <v>9</v>
      </c>
      <c r="N18">
        <v>10</v>
      </c>
      <c r="O18">
        <v>11</v>
      </c>
      <c r="P18">
        <v>12</v>
      </c>
      <c r="V18">
        <v>2.25033E-4</v>
      </c>
      <c r="W18">
        <v>1.9929E-4</v>
      </c>
      <c r="X18">
        <v>1.9560500000000001E-4</v>
      </c>
      <c r="Y18">
        <v>1.366408250760287E-4</v>
      </c>
      <c r="Z18">
        <v>2.07257762667723E-4</v>
      </c>
      <c r="AA18">
        <v>2.0558192045427859E-4</v>
      </c>
      <c r="AB18">
        <v>2.0156407845206559E-4</v>
      </c>
      <c r="AC18">
        <v>1.8317875219509006E-4</v>
      </c>
      <c r="AD18">
        <v>1.9483480718918145E-4</v>
      </c>
      <c r="AE18">
        <v>2.2537406766787171E-4</v>
      </c>
      <c r="AF18">
        <v>2.0887977734673768E-4</v>
      </c>
      <c r="AG18">
        <v>2.0521342230495065E-4</v>
      </c>
    </row>
    <row r="19" spans="4:33" x14ac:dyDescent="0.4">
      <c r="D19" t="s">
        <v>16</v>
      </c>
      <c r="E19">
        <v>4.3209999999999999E-4</v>
      </c>
      <c r="F19">
        <v>5.7689999999999998E-4</v>
      </c>
      <c r="G19">
        <v>3.6329999999999999E-4</v>
      </c>
      <c r="H19">
        <v>0.1032</v>
      </c>
      <c r="I19">
        <v>0.13120000000000001</v>
      </c>
      <c r="J19">
        <v>9.0010000000000007E-2</v>
      </c>
      <c r="K19">
        <v>5.4900000000000001E-4</v>
      </c>
      <c r="L19">
        <v>5.4449999999999995E-4</v>
      </c>
      <c r="M19">
        <v>4.8910000000000002E-4</v>
      </c>
      <c r="N19">
        <v>0.10045</v>
      </c>
      <c r="O19">
        <v>7.4120000000000005E-2</v>
      </c>
      <c r="P19">
        <v>8.1009999999999999E-2</v>
      </c>
      <c r="V19">
        <v>1.8195900000000001E-4</v>
      </c>
      <c r="W19">
        <v>1.85525E-4</v>
      </c>
      <c r="X19">
        <v>1.9604099999999999E-4</v>
      </c>
      <c r="Y19">
        <v>1.8454268865752965E-4</v>
      </c>
      <c r="Z19">
        <v>2.0283208868931979E-4</v>
      </c>
      <c r="AA19">
        <v>1.9308619084767997E-4</v>
      </c>
      <c r="AB19">
        <v>1.9557625637389719E-4</v>
      </c>
      <c r="AC19">
        <v>1.9018810417037457E-4</v>
      </c>
      <c r="AD19">
        <v>1.814705174183473E-4</v>
      </c>
      <c r="AE19">
        <v>2.3645559849683195E-4</v>
      </c>
      <c r="AF19">
        <v>2.0061383838765323E-4</v>
      </c>
      <c r="AG19">
        <v>1.8812096095643938E-4</v>
      </c>
    </row>
    <row r="20" spans="4:33" x14ac:dyDescent="0.4">
      <c r="E20">
        <v>4.8509999999999997E-4</v>
      </c>
      <c r="F20">
        <v>5.3120000000000001E-4</v>
      </c>
      <c r="G20">
        <v>4.4660000000000001E-4</v>
      </c>
      <c r="H20">
        <v>0.1067</v>
      </c>
      <c r="I20">
        <v>0.17069999999999999</v>
      </c>
      <c r="J20">
        <v>8.2299999999999998E-2</v>
      </c>
      <c r="K20">
        <v>5.7220000000000003E-4</v>
      </c>
      <c r="L20">
        <v>6.4760000000000002E-4</v>
      </c>
      <c r="M20">
        <v>5.9139999999999996E-4</v>
      </c>
      <c r="N20">
        <v>0.11276</v>
      </c>
      <c r="O20">
        <v>8.1159999999999996E-2</v>
      </c>
      <c r="P20">
        <v>9.2530000000000001E-2</v>
      </c>
    </row>
    <row r="21" spans="4:33" x14ac:dyDescent="0.4">
      <c r="E21">
        <v>4.5859999999999998E-4</v>
      </c>
      <c r="F21">
        <v>5.5409999999999997E-4</v>
      </c>
      <c r="G21">
        <v>4.0499999999999998E-4</v>
      </c>
      <c r="H21">
        <v>0.10489999999999999</v>
      </c>
      <c r="I21">
        <v>0.16589999999999999</v>
      </c>
      <c r="J21">
        <v>8.0699999999999994E-2</v>
      </c>
      <c r="K21">
        <v>5.6059999999999997E-4</v>
      </c>
      <c r="L21">
        <v>5.9610000000000002E-4</v>
      </c>
      <c r="M21">
        <v>5.4020000000000001E-4</v>
      </c>
      <c r="N21">
        <v>0.10161000000000001</v>
      </c>
      <c r="O21">
        <v>7.0639999999999994E-2</v>
      </c>
      <c r="P21">
        <v>7.0129999999999998E-2</v>
      </c>
    </row>
    <row r="26" spans="4:33" x14ac:dyDescent="0.4">
      <c r="U26" t="s">
        <v>59</v>
      </c>
      <c r="V26">
        <v>1</v>
      </c>
      <c r="W26">
        <v>2</v>
      </c>
      <c r="X26">
        <v>3</v>
      </c>
      <c r="Y26">
        <v>4</v>
      </c>
      <c r="Z26">
        <v>5</v>
      </c>
      <c r="AA26">
        <v>6</v>
      </c>
      <c r="AB26">
        <v>7</v>
      </c>
      <c r="AC26">
        <v>8</v>
      </c>
      <c r="AD26">
        <v>9</v>
      </c>
      <c r="AE26">
        <v>10</v>
      </c>
      <c r="AF26">
        <v>11</v>
      </c>
      <c r="AG26">
        <v>12</v>
      </c>
    </row>
    <row r="27" spans="4:33" x14ac:dyDescent="0.4">
      <c r="V27">
        <v>1.1442022E-2</v>
      </c>
      <c r="W27">
        <v>2.0043874E-2</v>
      </c>
      <c r="X27">
        <v>1.574884E-2</v>
      </c>
      <c r="Y27">
        <v>1.1765090748667717E-2</v>
      </c>
      <c r="Z27">
        <v>1.1966961435973644E-2</v>
      </c>
      <c r="AA27">
        <v>1.1939637362957001E-2</v>
      </c>
      <c r="AB27">
        <v>1.9220564514398575E-2</v>
      </c>
      <c r="AC27">
        <v>1.8003575503826141E-2</v>
      </c>
      <c r="AD27">
        <v>2.0336085930466652E-2</v>
      </c>
      <c r="AE27">
        <v>1.2825591489672661E-2</v>
      </c>
      <c r="AF27">
        <v>1.0809103958308697E-2</v>
      </c>
      <c r="AG27">
        <v>1.3220351189374924E-2</v>
      </c>
    </row>
    <row r="28" spans="4:33" x14ac:dyDescent="0.4">
      <c r="V28">
        <v>1.3532898E-2</v>
      </c>
      <c r="W28">
        <v>1.7375998E-2</v>
      </c>
      <c r="X28">
        <v>1.6185419999999999E-2</v>
      </c>
      <c r="Y28">
        <v>1.2079911306500435E-2</v>
      </c>
      <c r="Z28">
        <v>1.2738185934722424E-2</v>
      </c>
      <c r="AA28">
        <v>1.0462744161486626E-2</v>
      </c>
      <c r="AB28">
        <v>1.6950143501162529E-2</v>
      </c>
      <c r="AC28">
        <v>1.8841208890080452E-2</v>
      </c>
      <c r="AD28">
        <v>2.0120944827795029E-2</v>
      </c>
      <c r="AE28">
        <v>1.1828316375613213E-2</v>
      </c>
      <c r="AF28">
        <v>1.3170047663152218E-2</v>
      </c>
      <c r="AG28">
        <v>1.3896184042096138E-2</v>
      </c>
    </row>
    <row r="29" spans="4:33" x14ac:dyDescent="0.4">
      <c r="E29">
        <v>1</v>
      </c>
      <c r="F29">
        <v>2</v>
      </c>
      <c r="G29">
        <v>3</v>
      </c>
      <c r="H29">
        <v>4</v>
      </c>
      <c r="I29">
        <v>5</v>
      </c>
      <c r="J29">
        <v>6</v>
      </c>
      <c r="K29">
        <v>7</v>
      </c>
      <c r="L29">
        <v>8</v>
      </c>
      <c r="M29">
        <v>9</v>
      </c>
      <c r="N29">
        <v>10</v>
      </c>
      <c r="O29">
        <v>11</v>
      </c>
      <c r="P29">
        <v>12</v>
      </c>
      <c r="V29">
        <v>1.2487460000000001E-2</v>
      </c>
      <c r="W29">
        <v>1.8709935E-2</v>
      </c>
      <c r="X29">
        <v>1.5967130999999999E-2</v>
      </c>
      <c r="Y29">
        <v>1.1922501027584076E-2</v>
      </c>
      <c r="Z29">
        <v>1.2352573685348034E-2</v>
      </c>
      <c r="AA29">
        <v>1.1201190762221813E-2</v>
      </c>
      <c r="AB29">
        <v>1.8085353076457977E-2</v>
      </c>
      <c r="AC29">
        <v>1.8422391265630722E-2</v>
      </c>
      <c r="AD29">
        <v>2.0228516310453415E-2</v>
      </c>
      <c r="AE29">
        <v>1.2326953932642937E-2</v>
      </c>
      <c r="AF29">
        <v>1.1989575810730457E-2</v>
      </c>
      <c r="AG29">
        <v>1.3558267615735531E-2</v>
      </c>
    </row>
    <row r="30" spans="4:33" x14ac:dyDescent="0.4">
      <c r="D30" t="s">
        <v>59</v>
      </c>
      <c r="E30">
        <v>3.1719999999999999E-3</v>
      </c>
      <c r="F30">
        <v>1.507E-2</v>
      </c>
      <c r="G30">
        <v>1.7680000000000001E-2</v>
      </c>
      <c r="H30">
        <v>2.957E-3</v>
      </c>
      <c r="I30">
        <v>4.2560000000000002E-3</v>
      </c>
      <c r="J30">
        <v>2.457E-3</v>
      </c>
      <c r="K30">
        <v>1.8839999999999999E-2</v>
      </c>
      <c r="L30">
        <v>2.154E-2</v>
      </c>
      <c r="M30">
        <v>1.5259999999999999E-2</v>
      </c>
      <c r="N30">
        <v>2.9199999999999999E-3</v>
      </c>
      <c r="O30">
        <v>2.3050000000000002E-3</v>
      </c>
      <c r="P30">
        <v>2.2330000000000002E-3</v>
      </c>
    </row>
    <row r="31" spans="4:33" x14ac:dyDescent="0.4">
      <c r="E31">
        <v>5.8939999999999999E-3</v>
      </c>
      <c r="F31">
        <v>1.7899999999999999E-2</v>
      </c>
      <c r="G31">
        <v>2.2669999999999999E-2</v>
      </c>
      <c r="H31">
        <v>3.5590000000000001E-3</v>
      </c>
      <c r="I31">
        <v>4.8349999999999999E-3</v>
      </c>
      <c r="J31">
        <v>2.4729999999999999E-3</v>
      </c>
      <c r="K31">
        <v>2.495E-2</v>
      </c>
      <c r="L31">
        <v>1.958E-2</v>
      </c>
      <c r="M31">
        <v>2.0729999999999998E-2</v>
      </c>
      <c r="N31">
        <v>4.202E-3</v>
      </c>
      <c r="O31">
        <v>2.4420000000000002E-3</v>
      </c>
      <c r="P31">
        <v>3.1519999999999999E-3</v>
      </c>
    </row>
    <row r="32" spans="4:33" x14ac:dyDescent="0.4">
      <c r="E32">
        <v>4.5329999999999997E-3</v>
      </c>
      <c r="F32">
        <v>1.6480000000000002E-2</v>
      </c>
      <c r="G32">
        <v>2.017E-2</v>
      </c>
      <c r="H32">
        <v>3.258E-3</v>
      </c>
      <c r="I32">
        <v>4.5450000000000004E-3</v>
      </c>
      <c r="J32">
        <v>2.4650000000000002E-3</v>
      </c>
      <c r="K32">
        <v>2.1899999999999999E-2</v>
      </c>
      <c r="L32">
        <v>2.0559999999999998E-2</v>
      </c>
      <c r="M32">
        <v>1.7999999999999999E-2</v>
      </c>
      <c r="N32">
        <v>3.5609999999999999E-3</v>
      </c>
      <c r="O32">
        <v>2.3730000000000001E-3</v>
      </c>
      <c r="P32">
        <v>2.6930000000000001E-3</v>
      </c>
    </row>
    <row r="34" spans="4:33" x14ac:dyDescent="0.4">
      <c r="V34" s="22" t="s">
        <v>42</v>
      </c>
      <c r="W34" s="22"/>
      <c r="X34" s="22"/>
      <c r="Y34" s="22" t="s">
        <v>43</v>
      </c>
      <c r="Z34" s="22"/>
      <c r="AA34" s="22"/>
      <c r="AB34" s="22" t="s">
        <v>44</v>
      </c>
      <c r="AC34" s="22"/>
      <c r="AD34" s="22"/>
      <c r="AE34" s="22" t="s">
        <v>45</v>
      </c>
      <c r="AF34" s="22"/>
      <c r="AG34" s="22"/>
    </row>
    <row r="35" spans="4:33" x14ac:dyDescent="0.4">
      <c r="V35" s="22" t="s">
        <v>46</v>
      </c>
      <c r="W35" s="22" t="s">
        <v>47</v>
      </c>
      <c r="X35" s="22" t="s">
        <v>48</v>
      </c>
      <c r="Y35" s="22" t="s">
        <v>49</v>
      </c>
      <c r="Z35" s="22" t="s">
        <v>50</v>
      </c>
      <c r="AA35" s="22" t="s">
        <v>51</v>
      </c>
      <c r="AB35" s="22" t="s">
        <v>52</v>
      </c>
      <c r="AC35" s="22" t="s">
        <v>53</v>
      </c>
      <c r="AD35" s="22" t="s">
        <v>54</v>
      </c>
      <c r="AE35" s="22" t="s">
        <v>55</v>
      </c>
      <c r="AF35" s="22" t="s">
        <v>56</v>
      </c>
      <c r="AG35" s="22" t="s">
        <v>57</v>
      </c>
    </row>
    <row r="36" spans="4:33" x14ac:dyDescent="0.4">
      <c r="E36">
        <v>1</v>
      </c>
      <c r="F36">
        <v>2</v>
      </c>
      <c r="G36">
        <v>3</v>
      </c>
      <c r="H36">
        <v>4</v>
      </c>
      <c r="I36">
        <v>5</v>
      </c>
      <c r="J36">
        <v>6</v>
      </c>
      <c r="K36">
        <v>7</v>
      </c>
      <c r="L36">
        <v>8</v>
      </c>
      <c r="M36">
        <v>9</v>
      </c>
      <c r="N36">
        <v>10</v>
      </c>
      <c r="O36">
        <v>11</v>
      </c>
      <c r="P36">
        <v>12</v>
      </c>
      <c r="U36" t="s">
        <v>60</v>
      </c>
      <c r="V36" s="28">
        <v>4.7990818406047464E-2</v>
      </c>
      <c r="W36" s="28">
        <v>3.0603215725662613E-2</v>
      </c>
      <c r="X36" s="28">
        <v>5.8304929124938724E-2</v>
      </c>
      <c r="Y36" s="28">
        <v>0.87250644558909562</v>
      </c>
      <c r="Z36" s="28">
        <v>0.83768427961807168</v>
      </c>
      <c r="AA36" s="28">
        <v>0.11612430039481789</v>
      </c>
      <c r="AB36" s="28">
        <v>18.868305552438319</v>
      </c>
      <c r="AC36" s="28">
        <v>21.159427726960654</v>
      </c>
      <c r="AD36" s="28">
        <v>8.1898119071579373E-2</v>
      </c>
      <c r="AE36" s="28">
        <v>19.138891907227269</v>
      </c>
      <c r="AF36" s="28">
        <v>18.909023002989684</v>
      </c>
      <c r="AG36" s="28">
        <v>5.8122010794601345E-2</v>
      </c>
    </row>
    <row r="37" spans="4:33" x14ac:dyDescent="0.4">
      <c r="E37" s="22" t="s">
        <v>42</v>
      </c>
      <c r="F37" s="22"/>
      <c r="G37" s="22"/>
      <c r="H37" s="22" t="s">
        <v>43</v>
      </c>
      <c r="I37" s="22"/>
      <c r="J37" s="22"/>
      <c r="K37" s="22" t="s">
        <v>44</v>
      </c>
      <c r="L37" s="22"/>
      <c r="M37" s="22"/>
      <c r="N37" s="22" t="s">
        <v>45</v>
      </c>
      <c r="O37" s="22"/>
      <c r="P37" s="22"/>
      <c r="V37" s="28">
        <v>5.3511745968971319E-2</v>
      </c>
      <c r="W37" s="28">
        <v>4.878027725371515E-2</v>
      </c>
      <c r="X37" s="28">
        <v>5.434353881456274E-2</v>
      </c>
      <c r="Y37" s="28">
        <v>0.78978252995634934</v>
      </c>
      <c r="Z37" s="28">
        <v>0.93772922187738228</v>
      </c>
      <c r="AA37" s="28">
        <v>0.1253999364089538</v>
      </c>
      <c r="AB37" s="28">
        <v>24.000171427836737</v>
      </c>
      <c r="AC37" s="28">
        <v>19.332228406145664</v>
      </c>
      <c r="AD37" s="28">
        <v>8.3129284368679043E-2</v>
      </c>
      <c r="AE37" s="28">
        <v>16.513141800541323</v>
      </c>
      <c r="AF37" s="28">
        <v>17.604716692627374</v>
      </c>
      <c r="AG37" s="28">
        <v>4.8738183867288558E-2</v>
      </c>
    </row>
    <row r="38" spans="4:33" x14ac:dyDescent="0.4">
      <c r="E38" s="22" t="s">
        <v>46</v>
      </c>
      <c r="F38" s="22" t="s">
        <v>47</v>
      </c>
      <c r="G38" s="22" t="s">
        <v>48</v>
      </c>
      <c r="H38" s="22" t="s">
        <v>49</v>
      </c>
      <c r="I38" s="22" t="s">
        <v>50</v>
      </c>
      <c r="J38" s="22" t="s">
        <v>51</v>
      </c>
      <c r="K38" s="22" t="s">
        <v>52</v>
      </c>
      <c r="L38" s="22" t="s">
        <v>53</v>
      </c>
      <c r="M38" s="22" t="s">
        <v>54</v>
      </c>
      <c r="N38" s="22" t="s">
        <v>55</v>
      </c>
      <c r="O38" s="22" t="s">
        <v>56</v>
      </c>
      <c r="P38" s="22" t="s">
        <v>57</v>
      </c>
      <c r="V38" s="28">
        <v>5.098242556933115E-2</v>
      </c>
      <c r="W38" s="28">
        <v>3.904374868218409E-2</v>
      </c>
      <c r="X38" s="28">
        <v>5.6297151942950804E-2</v>
      </c>
      <c r="Y38" s="28">
        <v>0.83059843358157148</v>
      </c>
      <c r="Z38" s="28">
        <v>0.88926831015250529</v>
      </c>
      <c r="AA38" s="28">
        <v>0.12045636689609965</v>
      </c>
      <c r="AB38" s="28">
        <v>21.273176167670837</v>
      </c>
      <c r="AC38" s="28">
        <v>20.225058404848475</v>
      </c>
      <c r="AD38" s="28">
        <v>8.251042439564564E-2</v>
      </c>
      <c r="AE38" s="28">
        <v>18.284738561582877</v>
      </c>
      <c r="AF38" s="28">
        <v>22.362949356708295</v>
      </c>
      <c r="AG38" s="28">
        <v>5.3313159483473059E-2</v>
      </c>
    </row>
    <row r="39" spans="4:33" x14ac:dyDescent="0.4">
      <c r="D39" t="s">
        <v>60</v>
      </c>
      <c r="E39" s="28">
        <v>3.575031525851198E-2</v>
      </c>
      <c r="F39" s="28">
        <v>3.7611147976111481E-2</v>
      </c>
      <c r="G39" s="28">
        <v>4.3433257918552029E-2</v>
      </c>
      <c r="H39" s="28">
        <v>25.295908014879949</v>
      </c>
      <c r="I39" s="28">
        <v>2.3540883458646618</v>
      </c>
      <c r="J39" s="28">
        <v>0.10012210012210013</v>
      </c>
      <c r="K39" s="28">
        <v>20.435244161358813</v>
      </c>
      <c r="L39" s="28">
        <v>18.393686165273909</v>
      </c>
      <c r="M39" s="28">
        <v>0.31815203145478377</v>
      </c>
      <c r="N39" s="28">
        <v>71.369863013698634</v>
      </c>
      <c r="O39" s="28">
        <v>26.247288503253792</v>
      </c>
      <c r="P39" s="28">
        <v>0.14258844603672188</v>
      </c>
      <c r="U39" t="s">
        <v>61</v>
      </c>
      <c r="V39" s="29">
        <v>5.0828329981449982E-2</v>
      </c>
      <c r="W39" s="29">
        <v>3.9475747220520614E-2</v>
      </c>
      <c r="X39" s="29">
        <v>5.6315206627484092E-2</v>
      </c>
      <c r="Y39" s="29">
        <v>0.83096246970900545</v>
      </c>
      <c r="Z39" s="29">
        <v>0.88822727054931983</v>
      </c>
      <c r="AA39" s="29">
        <v>0.12066020123329045</v>
      </c>
      <c r="AB39" s="29">
        <v>21.380551049315297</v>
      </c>
      <c r="AC39" s="29">
        <v>20.23890484598493</v>
      </c>
      <c r="AD39" s="29">
        <v>8.2512609278634685E-2</v>
      </c>
      <c r="AE39" s="29">
        <v>17.978924089783824</v>
      </c>
      <c r="AF39" s="29">
        <v>19.625563017441788</v>
      </c>
      <c r="AG39" s="29">
        <v>5.3391118048454318E-2</v>
      </c>
    </row>
    <row r="40" spans="4:33" x14ac:dyDescent="0.4">
      <c r="E40" s="28">
        <v>9.9440108585001699E-3</v>
      </c>
      <c r="F40" s="28">
        <v>2.9798882681564245E-2</v>
      </c>
      <c r="G40" s="28">
        <v>4.4199382443758276E-2</v>
      </c>
      <c r="H40" s="28">
        <v>22.028659735880865</v>
      </c>
      <c r="I40" s="28">
        <v>2.2095139607032057</v>
      </c>
      <c r="J40" s="28">
        <v>0.11754953497775981</v>
      </c>
      <c r="K40" s="28">
        <v>16.256513026052104</v>
      </c>
      <c r="L40" s="28">
        <v>19.039836567926457</v>
      </c>
      <c r="M40" s="28">
        <v>0.23781958514230586</v>
      </c>
      <c r="N40" s="28">
        <v>51.999048072346504</v>
      </c>
      <c r="O40" s="28">
        <v>25.061425061425059</v>
      </c>
      <c r="P40" s="28">
        <v>0.10653553299492385</v>
      </c>
      <c r="U40" t="s">
        <v>25</v>
      </c>
      <c r="V40" s="28">
        <v>2.7636876408914986E-3</v>
      </c>
      <c r="W40" s="28">
        <v>9.0962277072144434E-3</v>
      </c>
      <c r="X40" s="28">
        <v>1.9807568696108011E-3</v>
      </c>
      <c r="Y40" s="28">
        <v>4.1363159286132739E-2</v>
      </c>
      <c r="Z40" s="28">
        <v>5.0030595044519996E-2</v>
      </c>
      <c r="AA40" s="28">
        <v>4.6411762727187307E-3</v>
      </c>
      <c r="AB40" s="28">
        <v>2.5676173516853744</v>
      </c>
      <c r="AC40" s="28">
        <v>0.91367835283856869</v>
      </c>
      <c r="AD40" s="28">
        <v>6.1558555658891708E-4</v>
      </c>
      <c r="AE40" s="28">
        <v>1.3393217589741513</v>
      </c>
      <c r="AF40" s="28">
        <v>2.4587124101071134</v>
      </c>
      <c r="AG40" s="28">
        <v>4.6923991841946473E-3</v>
      </c>
    </row>
    <row r="41" spans="4:33" x14ac:dyDescent="0.4">
      <c r="E41" s="28">
        <v>1.897639532318553E-2</v>
      </c>
      <c r="F41" s="28">
        <v>3.3379854368932031E-2</v>
      </c>
      <c r="G41" s="28">
        <v>4.3862171541893903E-2</v>
      </c>
      <c r="H41" s="28">
        <v>24.739103744628608</v>
      </c>
      <c r="I41" s="28">
        <v>2.6074807480748072</v>
      </c>
      <c r="J41" s="28">
        <v>0.10884381338742394</v>
      </c>
      <c r="K41" s="28">
        <v>16.963470319634702</v>
      </c>
      <c r="L41" s="28">
        <v>18.701361867704282</v>
      </c>
      <c r="M41" s="28">
        <v>0.27183333333333332</v>
      </c>
      <c r="N41" s="28">
        <v>68.37966863240662</v>
      </c>
      <c r="O41" s="28">
        <v>23.345975558364938</v>
      </c>
      <c r="P41" s="28">
        <v>0.12146305235796509</v>
      </c>
      <c r="U41" t="s">
        <v>62</v>
      </c>
      <c r="V41" s="28">
        <v>1.5956158034247487E-3</v>
      </c>
      <c r="W41" s="28">
        <v>5.2517095153703916E-3</v>
      </c>
      <c r="X41" s="28">
        <v>1.1435905118689965E-3</v>
      </c>
      <c r="Y41" s="28">
        <v>2.3881031148382106E-2</v>
      </c>
      <c r="Z41" s="28">
        <v>2.8885177516670777E-2</v>
      </c>
      <c r="AA41" s="28">
        <v>2.6795843704106631E-3</v>
      </c>
      <c r="AB41" s="28">
        <v>1.4824145691715049</v>
      </c>
      <c r="AC41" s="28">
        <v>0.52751244296408151</v>
      </c>
      <c r="AD41" s="28">
        <v>3.5540848680585689E-4</v>
      </c>
      <c r="AE41" s="28">
        <v>0.77325777807524931</v>
      </c>
      <c r="AF41" s="28">
        <v>1.4195382718352156</v>
      </c>
      <c r="AG41" s="28">
        <v>2.7091579321399601E-3</v>
      </c>
    </row>
    <row r="42" spans="4:33" x14ac:dyDescent="0.4">
      <c r="D42" t="s">
        <v>61</v>
      </c>
      <c r="E42" s="29">
        <v>2.155690714673256E-2</v>
      </c>
      <c r="F42" s="29">
        <v>3.3596628342202589E-2</v>
      </c>
      <c r="G42" s="29">
        <v>4.3831603968068067E-2</v>
      </c>
      <c r="H42" s="29">
        <v>24.021223831796476</v>
      </c>
      <c r="I42" s="29">
        <v>2.3903610182142248</v>
      </c>
      <c r="J42" s="29">
        <v>0.10883848282909463</v>
      </c>
      <c r="K42" s="29">
        <v>17.885075835681871</v>
      </c>
      <c r="L42" s="29">
        <v>18.711628200301547</v>
      </c>
      <c r="M42" s="29">
        <v>0.27593498331014099</v>
      </c>
      <c r="N42" s="29">
        <v>63.916193239483924</v>
      </c>
      <c r="O42" s="29">
        <v>24.884896374347932</v>
      </c>
      <c r="P42" s="29">
        <v>0.1235290104632036</v>
      </c>
    </row>
    <row r="43" spans="4:33" x14ac:dyDescent="0.4">
      <c r="D43" t="s">
        <v>25</v>
      </c>
      <c r="E43" s="28">
        <v>1.3095251721525508E-2</v>
      </c>
      <c r="F43" s="28">
        <v>3.9106413124591769E-3</v>
      </c>
      <c r="G43" s="28">
        <v>3.8397588395343594E-4</v>
      </c>
      <c r="H43" s="28">
        <v>1.7479249143174094</v>
      </c>
      <c r="I43" s="28">
        <v>0.20144768807869812</v>
      </c>
      <c r="J43" s="28">
        <v>8.7137186506797797E-3</v>
      </c>
      <c r="K43" s="28">
        <v>2.2366193285183655</v>
      </c>
      <c r="L43" s="28">
        <v>0.32319751530722018</v>
      </c>
      <c r="M43" s="28">
        <v>4.0322985157797482E-2</v>
      </c>
      <c r="N43" s="28">
        <v>10.42828256763535</v>
      </c>
      <c r="O43" s="28">
        <v>1.4586898176328613</v>
      </c>
      <c r="P43" s="28">
        <v>1.8115028895072618E-2</v>
      </c>
    </row>
    <row r="44" spans="4:33" x14ac:dyDescent="0.4">
      <c r="D44" t="s">
        <v>62</v>
      </c>
      <c r="E44" s="28">
        <v>7.5605471065286626E-3</v>
      </c>
      <c r="F44" s="28">
        <v>2.2578098144523774E-3</v>
      </c>
      <c r="G44" s="28">
        <v>2.2168857996284077E-4</v>
      </c>
      <c r="H44" s="28">
        <v>1.0091649198044099</v>
      </c>
      <c r="I44" s="28">
        <v>0.11630587693986413</v>
      </c>
      <c r="J44" s="28">
        <v>5.0308678086126339E-3</v>
      </c>
      <c r="K44" s="28">
        <v>1.2913127713947985</v>
      </c>
      <c r="L44" s="28">
        <v>0.18659817246404178</v>
      </c>
      <c r="M44" s="28">
        <v>2.3280486335383661E-2</v>
      </c>
      <c r="N44" s="28">
        <v>6.0207717476097509</v>
      </c>
      <c r="O44" s="28">
        <v>0.84217495887449867</v>
      </c>
      <c r="P44" s="28">
        <v>1.0458716808948026E-2</v>
      </c>
      <c r="V44" s="22" t="s">
        <v>42</v>
      </c>
      <c r="W44" s="22"/>
      <c r="X44" s="22"/>
      <c r="Y44" s="22" t="s">
        <v>43</v>
      </c>
      <c r="Z44" s="22"/>
      <c r="AA44" s="22"/>
      <c r="AB44" s="22" t="s">
        <v>44</v>
      </c>
      <c r="AC44" s="22"/>
      <c r="AD44" s="22"/>
      <c r="AE44" s="22" t="s">
        <v>45</v>
      </c>
      <c r="AF44" s="22"/>
      <c r="AG44" s="22"/>
    </row>
    <row r="45" spans="4:33" x14ac:dyDescent="0.4">
      <c r="V45" s="22" t="s">
        <v>46</v>
      </c>
      <c r="W45" s="22" t="s">
        <v>47</v>
      </c>
      <c r="X45" s="22" t="s">
        <v>48</v>
      </c>
      <c r="Y45" s="22" t="s">
        <v>49</v>
      </c>
      <c r="Z45" s="22" t="s">
        <v>50</v>
      </c>
      <c r="AA45" s="22" t="s">
        <v>51</v>
      </c>
      <c r="AB45" s="22" t="s">
        <v>52</v>
      </c>
      <c r="AC45" s="22" t="s">
        <v>53</v>
      </c>
      <c r="AD45" s="22" t="s">
        <v>54</v>
      </c>
      <c r="AE45" s="22" t="s">
        <v>55</v>
      </c>
      <c r="AF45" s="22" t="s">
        <v>56</v>
      </c>
      <c r="AG45" s="22" t="s">
        <v>57</v>
      </c>
    </row>
    <row r="46" spans="4:33" x14ac:dyDescent="0.4">
      <c r="U46" t="s">
        <v>63</v>
      </c>
      <c r="V46" s="28">
        <v>1.2138151805686092E-2</v>
      </c>
      <c r="W46" s="28">
        <v>8.5692516326933612E-3</v>
      </c>
      <c r="X46" s="28">
        <v>1.247564900018033E-2</v>
      </c>
      <c r="Y46" s="28">
        <v>1.9757140612396272E-2</v>
      </c>
      <c r="Z46" s="28">
        <v>1.6579514839455488E-2</v>
      </c>
      <c r="AA46" s="28">
        <v>1.5125288629064013E-2</v>
      </c>
      <c r="AB46" s="28">
        <v>9.8638320223003052E-3</v>
      </c>
      <c r="AC46" s="28">
        <v>1.0953238488862973E-2</v>
      </c>
      <c r="AD46" s="28">
        <v>8.2664003398836752E-3</v>
      </c>
      <c r="AE46" s="28">
        <v>1.9300250559602841E-2</v>
      </c>
      <c r="AF46" s="28">
        <v>1.7794990238826931E-2</v>
      </c>
      <c r="AG46" s="28">
        <v>1.2936760280415046E-2</v>
      </c>
    </row>
    <row r="47" spans="4:33" x14ac:dyDescent="0.4">
      <c r="E47" s="22" t="s">
        <v>42</v>
      </c>
      <c r="F47" s="22"/>
      <c r="G47" s="22"/>
      <c r="H47" s="22" t="s">
        <v>43</v>
      </c>
      <c r="I47" s="22"/>
      <c r="J47" s="22"/>
      <c r="K47" s="22" t="s">
        <v>44</v>
      </c>
      <c r="L47" s="22"/>
      <c r="M47" s="22"/>
      <c r="N47" s="22" t="s">
        <v>45</v>
      </c>
      <c r="O47" s="22"/>
      <c r="P47" s="22"/>
      <c r="V47" s="28">
        <v>1.6628589087126795E-2</v>
      </c>
      <c r="W47" s="28">
        <v>1.1469269275928784E-2</v>
      </c>
      <c r="X47" s="28">
        <v>1.2085259449553982E-2</v>
      </c>
      <c r="Y47" s="28">
        <v>1.1311409629514385E-2</v>
      </c>
      <c r="Z47" s="28">
        <v>1.6270587015280471E-2</v>
      </c>
      <c r="AA47" s="28">
        <v>1.9648948428943325E-2</v>
      </c>
      <c r="AB47" s="28">
        <v>1.1891585368480289E-2</v>
      </c>
      <c r="AC47" s="28">
        <v>9.7222398660167866E-3</v>
      </c>
      <c r="AD47" s="28">
        <v>9.6831838095414423E-3</v>
      </c>
      <c r="AE47" s="28">
        <v>1.9053774054651772E-2</v>
      </c>
      <c r="AF47" s="28">
        <v>1.5860214229227992E-2</v>
      </c>
      <c r="AG47" s="28">
        <v>1.4767609703735307E-2</v>
      </c>
    </row>
    <row r="48" spans="4:33" x14ac:dyDescent="0.4">
      <c r="E48" s="22" t="s">
        <v>46</v>
      </c>
      <c r="F48" s="22" t="s">
        <v>47</v>
      </c>
      <c r="G48" s="22" t="s">
        <v>48</v>
      </c>
      <c r="H48" s="22" t="s">
        <v>49</v>
      </c>
      <c r="I48" s="22" t="s">
        <v>50</v>
      </c>
      <c r="J48" s="22" t="s">
        <v>51</v>
      </c>
      <c r="K48" s="22" t="s">
        <v>52</v>
      </c>
      <c r="L48" s="22" t="s">
        <v>53</v>
      </c>
      <c r="M48" s="22" t="s">
        <v>54</v>
      </c>
      <c r="N48" s="22" t="s">
        <v>55</v>
      </c>
      <c r="O48" s="22" t="s">
        <v>56</v>
      </c>
      <c r="P48" s="22" t="s">
        <v>57</v>
      </c>
      <c r="V48" s="28">
        <v>1.457133796624774E-2</v>
      </c>
      <c r="W48" s="28">
        <v>9.915854865342931E-3</v>
      </c>
      <c r="X48" s="28">
        <v>1.2277784907006775E-2</v>
      </c>
      <c r="Y48" s="28">
        <v>1.5478521514115951E-2</v>
      </c>
      <c r="Z48" s="28">
        <v>1.6420229002957368E-2</v>
      </c>
      <c r="AA48" s="28">
        <v>1.7238005757289714E-2</v>
      </c>
      <c r="AB48" s="28">
        <v>1.081406901745713E-2</v>
      </c>
      <c r="AC48" s="28">
        <v>1.032374687021192E-2</v>
      </c>
      <c r="AD48" s="28">
        <v>8.9710245988021114E-3</v>
      </c>
      <c r="AE48" s="28">
        <v>1.918199741711334E-2</v>
      </c>
      <c r="AF48" s="28">
        <v>1.6732354968564227E-2</v>
      </c>
      <c r="AG48" s="28">
        <v>1.3874999836860344E-2</v>
      </c>
    </row>
    <row r="49" spans="4:33" x14ac:dyDescent="0.4">
      <c r="D49" t="s">
        <v>63</v>
      </c>
      <c r="E49" s="28">
        <v>0.13622320302648172</v>
      </c>
      <c r="F49" s="28">
        <v>3.8281353682813539E-2</v>
      </c>
      <c r="G49" s="28">
        <v>2.0548642533936651E-2</v>
      </c>
      <c r="H49" s="28">
        <v>34.900236726411904</v>
      </c>
      <c r="I49" s="28">
        <v>30.827067669172934</v>
      </c>
      <c r="J49" s="28">
        <v>36.634106634106637</v>
      </c>
      <c r="K49" s="28">
        <v>2.9140127388535032E-2</v>
      </c>
      <c r="L49" s="28">
        <v>2.5278551532033424E-2</v>
      </c>
      <c r="M49" s="28">
        <v>3.2051114023591093E-2</v>
      </c>
      <c r="N49" s="28">
        <v>34.400684931506852</v>
      </c>
      <c r="O49" s="28">
        <v>32.156182212581342</v>
      </c>
      <c r="P49" s="28">
        <v>36.278549037169725</v>
      </c>
      <c r="U49" t="s">
        <v>61</v>
      </c>
      <c r="V49" s="29">
        <v>1.4446026286353541E-2</v>
      </c>
      <c r="W49" s="29">
        <v>9.984791924655026E-3</v>
      </c>
      <c r="X49" s="29">
        <v>1.227956445224703E-2</v>
      </c>
      <c r="Y49" s="29">
        <v>1.5515690585342204E-2</v>
      </c>
      <c r="Z49" s="29">
        <v>1.6423443619231107E-2</v>
      </c>
      <c r="AA49" s="29">
        <v>1.7337414271765685E-2</v>
      </c>
      <c r="AB49" s="29">
        <v>1.0856495469412574E-2</v>
      </c>
      <c r="AC49" s="29">
        <v>1.033307507503056E-2</v>
      </c>
      <c r="AD49" s="29">
        <v>8.9735362494090757E-3</v>
      </c>
      <c r="AE49" s="29">
        <v>1.9178674010455986E-2</v>
      </c>
      <c r="AF49" s="29">
        <v>1.6795853145539715E-2</v>
      </c>
      <c r="AG49" s="29">
        <v>1.3859789940336898E-2</v>
      </c>
    </row>
    <row r="50" spans="4:33" x14ac:dyDescent="0.4">
      <c r="E50" s="28">
        <v>8.2304038004750585E-2</v>
      </c>
      <c r="F50" s="28">
        <v>2.9675977653631287E-2</v>
      </c>
      <c r="G50" s="28">
        <v>1.9700044111160126E-2</v>
      </c>
      <c r="H50" s="28">
        <v>29.98033155380725</v>
      </c>
      <c r="I50" s="28">
        <v>35.30506721820062</v>
      </c>
      <c r="J50" s="28">
        <v>33.279417711281845</v>
      </c>
      <c r="K50" s="28">
        <v>2.2933867735470945E-2</v>
      </c>
      <c r="L50" s="28">
        <v>3.3074565883554646E-2</v>
      </c>
      <c r="M50" s="28">
        <v>2.8528702363724071E-2</v>
      </c>
      <c r="N50" s="28">
        <v>26.834840552118038</v>
      </c>
      <c r="O50" s="28">
        <v>33.235053235053229</v>
      </c>
      <c r="P50" s="28">
        <v>29.355964467005077</v>
      </c>
      <c r="U50" t="s">
        <v>25</v>
      </c>
      <c r="V50" s="28">
        <v>2.2478398536098097E-3</v>
      </c>
      <c r="W50" s="28">
        <v>1.4512373415052182E-3</v>
      </c>
      <c r="X50" s="28">
        <v>1.9520085910545339E-4</v>
      </c>
      <c r="Y50" s="28">
        <v>4.2229881735205699E-3</v>
      </c>
      <c r="Z50" s="28">
        <v>1.5448899784683081E-4</v>
      </c>
      <c r="AA50" s="28">
        <v>2.2634677015198985E-3</v>
      </c>
      <c r="AB50" s="28">
        <v>1.0145422175075695E-3</v>
      </c>
      <c r="AC50" s="28">
        <v>6.1555232427158929E-4</v>
      </c>
      <c r="AD50" s="28">
        <v>7.0839507428090847E-4</v>
      </c>
      <c r="AE50" s="28">
        <v>1.2327185667086084E-4</v>
      </c>
      <c r="AF50" s="28">
        <v>9.6894972299356496E-4</v>
      </c>
      <c r="AG50" s="28">
        <v>9.1551947463296699E-4</v>
      </c>
    </row>
    <row r="51" spans="4:33" x14ac:dyDescent="0.4">
      <c r="E51" s="28">
        <v>0.10116920361791308</v>
      </c>
      <c r="F51" s="28">
        <v>3.3622572815533977E-2</v>
      </c>
      <c r="G51" s="28">
        <v>2.0079325731284084E-2</v>
      </c>
      <c r="H51" s="28">
        <v>32.197667280540209</v>
      </c>
      <c r="I51" s="28">
        <v>36.5016501650165</v>
      </c>
      <c r="J51" s="28">
        <v>32.738336713995942</v>
      </c>
      <c r="K51" s="28">
        <v>2.5598173515981735E-2</v>
      </c>
      <c r="L51" s="28">
        <v>2.8993190661478603E-2</v>
      </c>
      <c r="M51" s="28">
        <v>3.0011111111111113E-2</v>
      </c>
      <c r="N51" s="28">
        <v>28.534119629317608</v>
      </c>
      <c r="O51" s="28">
        <v>29.768225874420562</v>
      </c>
      <c r="P51" s="28">
        <v>26.041589305607129</v>
      </c>
      <c r="U51" t="s">
        <v>62</v>
      </c>
      <c r="V51" s="28">
        <v>1.2977909445767927E-3</v>
      </c>
      <c r="W51" s="28">
        <v>8.3787226977607467E-4</v>
      </c>
      <c r="X51" s="28">
        <v>1.1269926855057974E-4</v>
      </c>
      <c r="Y51" s="28">
        <v>2.4381433587667071E-3</v>
      </c>
      <c r="Z51" s="28">
        <v>8.9194264493703293E-5</v>
      </c>
      <c r="AA51" s="28">
        <v>1.306813686774537E-3</v>
      </c>
      <c r="AB51" s="28">
        <v>5.8574622238223508E-4</v>
      </c>
      <c r="AC51" s="28">
        <v>3.5538930011850189E-4</v>
      </c>
      <c r="AD51" s="28">
        <v>4.0899208682868747E-4</v>
      </c>
      <c r="AE51" s="28">
        <v>7.1171039632426478E-5</v>
      </c>
      <c r="AF51" s="28">
        <v>5.5942338340154811E-4</v>
      </c>
      <c r="AG51" s="28">
        <v>5.2857541512768829E-4</v>
      </c>
    </row>
    <row r="52" spans="4:33" x14ac:dyDescent="0.4">
      <c r="D52" t="s">
        <v>61</v>
      </c>
      <c r="E52" s="29">
        <v>0.10656548154971512</v>
      </c>
      <c r="F52" s="29">
        <v>3.3859968050659599E-2</v>
      </c>
      <c r="G52" s="29">
        <v>2.0109337458793619E-2</v>
      </c>
      <c r="H52" s="29">
        <v>32.359411853586458</v>
      </c>
      <c r="I52" s="29">
        <v>34.211261684130015</v>
      </c>
      <c r="J52" s="29">
        <v>34.21728701979481</v>
      </c>
      <c r="K52" s="29">
        <v>2.5890722879995904E-2</v>
      </c>
      <c r="L52" s="29">
        <v>2.911543602568889E-2</v>
      </c>
      <c r="M52" s="29">
        <v>3.0196975832808757E-2</v>
      </c>
      <c r="N52" s="29">
        <v>29.923215037647498</v>
      </c>
      <c r="O52" s="29">
        <v>31.719820440685044</v>
      </c>
      <c r="P52" s="29">
        <v>30.558700936593979</v>
      </c>
    </row>
    <row r="53" spans="4:33" x14ac:dyDescent="0.4">
      <c r="D53" t="s">
        <v>25</v>
      </c>
      <c r="E53" s="28">
        <v>2.7361632824049621E-2</v>
      </c>
      <c r="F53" s="28">
        <v>4.3075969547012394E-3</v>
      </c>
      <c r="G53" s="28">
        <v>4.2509451728501663E-4</v>
      </c>
      <c r="H53" s="28">
        <v>2.4639374397573373</v>
      </c>
      <c r="I53" s="28">
        <v>2.9912421391967179</v>
      </c>
      <c r="J53" s="28">
        <v>2.1104395152426805</v>
      </c>
      <c r="K53" s="28">
        <v>3.1134552458806299E-3</v>
      </c>
      <c r="L53" s="28">
        <v>3.8994445616118709E-3</v>
      </c>
      <c r="M53" s="28">
        <v>1.7685460826539392E-3</v>
      </c>
      <c r="N53" s="28">
        <v>3.9695956763082045</v>
      </c>
      <c r="O53" s="28">
        <v>1.7741284294230713</v>
      </c>
      <c r="P53" s="28">
        <v>5.2233865832300479</v>
      </c>
    </row>
    <row r="54" spans="4:33" x14ac:dyDescent="0.4">
      <c r="D54" t="s">
        <v>62</v>
      </c>
      <c r="E54" s="28">
        <v>1.579724607643275E-2</v>
      </c>
      <c r="F54" s="28">
        <v>2.4869922613571728E-3</v>
      </c>
      <c r="G54" s="28">
        <v>2.4542843398553838E-4</v>
      </c>
      <c r="H54" s="28">
        <v>1.422554944110296</v>
      </c>
      <c r="I54" s="28">
        <v>1.7269944542765772</v>
      </c>
      <c r="J54" s="28">
        <v>1.218462822233785</v>
      </c>
      <c r="K54" s="28">
        <v>1.7975542243190343E-3</v>
      </c>
      <c r="L54" s="28">
        <v>2.251345367336636E-3</v>
      </c>
      <c r="M54" s="28">
        <v>1.0210705568945099E-3</v>
      </c>
      <c r="N54" s="28">
        <v>2.2918471322905165</v>
      </c>
      <c r="O54" s="28">
        <v>1.0242935263043782</v>
      </c>
      <c r="P54" s="28">
        <v>3.015723649909348</v>
      </c>
    </row>
  </sheetData>
  <phoneticPr fontId="2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O48"/>
  <sheetViews>
    <sheetView topLeftCell="A38" workbookViewId="0">
      <selection activeCell="I72" sqref="I72"/>
    </sheetView>
  </sheetViews>
  <sheetFormatPr defaultColWidth="11.19921875" defaultRowHeight="17.399999999999999" x14ac:dyDescent="0.4"/>
  <sheetData>
    <row r="1" spans="1:14" x14ac:dyDescent="0.4">
      <c r="A1" s="3">
        <v>42665</v>
      </c>
    </row>
    <row r="4" spans="1:14" x14ac:dyDescent="0.4">
      <c r="C4" s="26" t="s">
        <v>12</v>
      </c>
      <c r="F4" s="26" t="s">
        <v>81</v>
      </c>
      <c r="J4" t="s">
        <v>24</v>
      </c>
      <c r="M4" t="s">
        <v>25</v>
      </c>
    </row>
    <row r="5" spans="1:14" x14ac:dyDescent="0.4">
      <c r="B5" t="s">
        <v>163</v>
      </c>
      <c r="C5" t="s">
        <v>66</v>
      </c>
      <c r="D5" t="s">
        <v>67</v>
      </c>
      <c r="E5" t="s">
        <v>68</v>
      </c>
      <c r="F5" t="s">
        <v>66</v>
      </c>
      <c r="G5" t="s">
        <v>67</v>
      </c>
      <c r="H5" t="s">
        <v>68</v>
      </c>
      <c r="I5" t="s">
        <v>163</v>
      </c>
      <c r="J5" s="26" t="s">
        <v>12</v>
      </c>
      <c r="K5" s="26" t="s">
        <v>81</v>
      </c>
      <c r="M5" s="26" t="s">
        <v>12</v>
      </c>
      <c r="N5" s="26" t="s">
        <v>81</v>
      </c>
    </row>
    <row r="6" spans="1:14" x14ac:dyDescent="0.4">
      <c r="B6" s="22">
        <v>0</v>
      </c>
      <c r="C6">
        <v>1.06</v>
      </c>
      <c r="D6">
        <v>1.1299999999999999</v>
      </c>
      <c r="E6">
        <v>1.01</v>
      </c>
      <c r="F6">
        <v>0.77</v>
      </c>
      <c r="G6">
        <v>0.86</v>
      </c>
      <c r="H6">
        <v>0.67</v>
      </c>
      <c r="I6" s="22">
        <v>0</v>
      </c>
      <c r="J6">
        <v>1.07</v>
      </c>
      <c r="K6">
        <v>0.76</v>
      </c>
      <c r="M6">
        <v>0.06</v>
      </c>
      <c r="N6">
        <v>0.1</v>
      </c>
    </row>
    <row r="7" spans="1:14" x14ac:dyDescent="0.4">
      <c r="B7" s="22">
        <v>20</v>
      </c>
      <c r="C7">
        <v>0.83</v>
      </c>
      <c r="D7">
        <v>0.88</v>
      </c>
      <c r="E7">
        <v>0.8</v>
      </c>
      <c r="F7">
        <v>1.1100000000000001</v>
      </c>
      <c r="G7">
        <v>1.17</v>
      </c>
      <c r="H7">
        <v>1.04</v>
      </c>
      <c r="I7" s="22">
        <v>20</v>
      </c>
      <c r="J7">
        <v>0.84</v>
      </c>
      <c r="K7">
        <v>1.1000000000000001</v>
      </c>
      <c r="M7">
        <v>0.04</v>
      </c>
      <c r="N7">
        <v>7.0000000000000007E-2</v>
      </c>
    </row>
    <row r="8" spans="1:14" x14ac:dyDescent="0.4">
      <c r="B8" s="22">
        <v>40</v>
      </c>
      <c r="C8">
        <v>1.2</v>
      </c>
      <c r="D8">
        <v>1.26</v>
      </c>
      <c r="E8">
        <v>1.1299999999999999</v>
      </c>
      <c r="F8">
        <v>1.44</v>
      </c>
      <c r="G8">
        <v>1.62</v>
      </c>
      <c r="H8">
        <v>1.25</v>
      </c>
      <c r="I8" s="22">
        <v>40</v>
      </c>
      <c r="J8">
        <v>1.19</v>
      </c>
      <c r="K8">
        <v>1.44</v>
      </c>
      <c r="M8">
        <v>7.0000000000000007E-2</v>
      </c>
      <c r="N8">
        <v>0.19</v>
      </c>
    </row>
    <row r="9" spans="1:14" x14ac:dyDescent="0.4">
      <c r="B9" s="22">
        <v>60</v>
      </c>
      <c r="C9">
        <v>1.95</v>
      </c>
      <c r="D9">
        <v>2.06</v>
      </c>
      <c r="E9">
        <v>1.85</v>
      </c>
      <c r="F9">
        <v>1.1499999999999999</v>
      </c>
      <c r="G9">
        <v>1.22</v>
      </c>
      <c r="H9">
        <v>1.1000000000000001</v>
      </c>
      <c r="I9" s="22">
        <v>60</v>
      </c>
      <c r="J9">
        <v>1.95</v>
      </c>
      <c r="K9">
        <v>1.1599999999999999</v>
      </c>
      <c r="M9">
        <v>0.11</v>
      </c>
      <c r="N9">
        <v>0.06</v>
      </c>
    </row>
    <row r="10" spans="1:14" x14ac:dyDescent="0.4">
      <c r="B10" s="22">
        <v>80</v>
      </c>
      <c r="C10">
        <v>2.0699999999999998</v>
      </c>
      <c r="D10">
        <v>2.4500000000000002</v>
      </c>
      <c r="E10">
        <v>1.7</v>
      </c>
      <c r="F10">
        <v>1.85</v>
      </c>
      <c r="G10">
        <v>1.95</v>
      </c>
      <c r="H10">
        <v>1.78</v>
      </c>
      <c r="I10" s="22">
        <v>80</v>
      </c>
      <c r="J10">
        <v>2.08</v>
      </c>
      <c r="K10">
        <v>1.86</v>
      </c>
      <c r="M10">
        <v>0.38</v>
      </c>
      <c r="N10">
        <v>0.09</v>
      </c>
    </row>
    <row r="11" spans="1:14" x14ac:dyDescent="0.4">
      <c r="B11" s="22">
        <v>100</v>
      </c>
      <c r="C11">
        <v>2.06</v>
      </c>
      <c r="D11">
        <v>2.17</v>
      </c>
      <c r="E11">
        <v>1.96</v>
      </c>
      <c r="F11">
        <v>2.13</v>
      </c>
      <c r="G11">
        <v>2.2400000000000002</v>
      </c>
      <c r="H11">
        <v>2.02</v>
      </c>
      <c r="I11" s="22">
        <v>100</v>
      </c>
      <c r="J11">
        <v>2.06</v>
      </c>
      <c r="K11">
        <v>2.13</v>
      </c>
      <c r="M11">
        <v>0.11</v>
      </c>
      <c r="N11">
        <v>0.10999999999999988</v>
      </c>
    </row>
    <row r="13" spans="1:14" x14ac:dyDescent="0.4">
      <c r="C13" s="26" t="s">
        <v>12</v>
      </c>
      <c r="F13" s="26" t="s">
        <v>81</v>
      </c>
      <c r="J13" t="s">
        <v>24</v>
      </c>
      <c r="M13" t="s">
        <v>25</v>
      </c>
    </row>
    <row r="14" spans="1:14" x14ac:dyDescent="0.4">
      <c r="B14" t="s">
        <v>164</v>
      </c>
      <c r="C14" t="s">
        <v>66</v>
      </c>
      <c r="D14" t="s">
        <v>67</v>
      </c>
      <c r="E14" t="s">
        <v>68</v>
      </c>
      <c r="F14" t="s">
        <v>66</v>
      </c>
      <c r="G14" t="s">
        <v>67</v>
      </c>
      <c r="H14" t="s">
        <v>68</v>
      </c>
      <c r="I14" t="s">
        <v>164</v>
      </c>
      <c r="J14" s="26" t="s">
        <v>12</v>
      </c>
      <c r="K14" s="26" t="s">
        <v>81</v>
      </c>
      <c r="M14" s="26" t="s">
        <v>12</v>
      </c>
      <c r="N14" s="26" t="s">
        <v>81</v>
      </c>
    </row>
    <row r="15" spans="1:14" x14ac:dyDescent="0.4">
      <c r="B15" s="22">
        <v>0</v>
      </c>
      <c r="C15">
        <v>4.83</v>
      </c>
      <c r="D15">
        <v>5.1100000000000003</v>
      </c>
      <c r="E15">
        <v>4.5599999999999996</v>
      </c>
      <c r="F15">
        <v>3.51</v>
      </c>
      <c r="G15">
        <v>3.69</v>
      </c>
      <c r="H15">
        <v>3.32</v>
      </c>
      <c r="I15" s="22">
        <v>0</v>
      </c>
      <c r="J15">
        <v>4.83</v>
      </c>
      <c r="K15">
        <v>3.51</v>
      </c>
      <c r="M15">
        <v>0.28000000000000003</v>
      </c>
      <c r="N15">
        <v>0.19</v>
      </c>
    </row>
    <row r="16" spans="1:14" x14ac:dyDescent="0.4">
      <c r="B16" s="22">
        <v>20</v>
      </c>
      <c r="C16">
        <v>6.74</v>
      </c>
      <c r="D16">
        <v>7.09</v>
      </c>
      <c r="E16">
        <v>6.39</v>
      </c>
      <c r="F16">
        <v>4.3</v>
      </c>
      <c r="G16">
        <v>4.82</v>
      </c>
      <c r="H16">
        <v>3.74</v>
      </c>
      <c r="I16" s="22">
        <v>20</v>
      </c>
      <c r="J16">
        <v>6.74</v>
      </c>
      <c r="K16">
        <v>4.29</v>
      </c>
      <c r="M16">
        <v>0.35</v>
      </c>
      <c r="N16">
        <v>0.54</v>
      </c>
    </row>
    <row r="17" spans="2:14" x14ac:dyDescent="0.4">
      <c r="B17" s="22">
        <v>40</v>
      </c>
      <c r="C17">
        <v>8.73</v>
      </c>
      <c r="D17">
        <v>9.18</v>
      </c>
      <c r="E17">
        <v>8.3000000000000007</v>
      </c>
      <c r="F17">
        <v>4.45</v>
      </c>
      <c r="G17">
        <v>4.7300000000000004</v>
      </c>
      <c r="H17">
        <v>4.17</v>
      </c>
      <c r="I17" s="22">
        <v>40</v>
      </c>
      <c r="J17">
        <v>8.74</v>
      </c>
      <c r="K17">
        <v>4.45</v>
      </c>
      <c r="M17">
        <v>0.44</v>
      </c>
      <c r="N17">
        <v>0.2799999999999998</v>
      </c>
    </row>
    <row r="18" spans="2:14" x14ac:dyDescent="0.4">
      <c r="B18" s="22">
        <v>60</v>
      </c>
      <c r="C18">
        <v>10.7</v>
      </c>
      <c r="D18">
        <v>11.71</v>
      </c>
      <c r="E18">
        <v>9.69</v>
      </c>
      <c r="F18">
        <v>5.01</v>
      </c>
      <c r="G18">
        <v>5.3</v>
      </c>
      <c r="H18">
        <v>4.33</v>
      </c>
      <c r="I18" s="22">
        <v>60</v>
      </c>
      <c r="J18">
        <v>10.7</v>
      </c>
      <c r="K18">
        <v>4.88</v>
      </c>
      <c r="M18">
        <v>1.01</v>
      </c>
      <c r="N18">
        <v>0.5</v>
      </c>
    </row>
    <row r="19" spans="2:14" x14ac:dyDescent="0.4">
      <c r="B19" s="22">
        <v>80</v>
      </c>
      <c r="C19">
        <v>13.62</v>
      </c>
      <c r="D19">
        <v>14.32</v>
      </c>
      <c r="E19">
        <v>13.02</v>
      </c>
      <c r="F19">
        <v>5.0599999999999996</v>
      </c>
      <c r="G19">
        <v>5.86</v>
      </c>
      <c r="H19">
        <v>4.17</v>
      </c>
      <c r="I19" s="22">
        <v>80</v>
      </c>
      <c r="J19">
        <v>13.66</v>
      </c>
      <c r="K19">
        <v>5.03</v>
      </c>
      <c r="M19">
        <v>0.65</v>
      </c>
      <c r="N19">
        <v>0.85</v>
      </c>
    </row>
    <row r="20" spans="2:14" x14ac:dyDescent="0.4">
      <c r="B20" s="22">
        <v>100</v>
      </c>
      <c r="C20">
        <v>16.28</v>
      </c>
      <c r="D20">
        <v>17.22</v>
      </c>
      <c r="E20">
        <v>15.44</v>
      </c>
      <c r="F20">
        <v>5.32</v>
      </c>
      <c r="G20">
        <v>5.63</v>
      </c>
      <c r="H20">
        <v>4.8</v>
      </c>
      <c r="I20" s="22">
        <v>100</v>
      </c>
      <c r="J20">
        <v>16.309999999999999</v>
      </c>
      <c r="K20">
        <v>5.25</v>
      </c>
      <c r="M20">
        <v>0.89</v>
      </c>
      <c r="N20">
        <v>0.42</v>
      </c>
    </row>
    <row r="33" spans="2:15" x14ac:dyDescent="0.4">
      <c r="C33" t="s">
        <v>165</v>
      </c>
      <c r="F33" t="s">
        <v>166</v>
      </c>
      <c r="K33" t="s">
        <v>24</v>
      </c>
      <c r="N33" t="s">
        <v>25</v>
      </c>
    </row>
    <row r="34" spans="2:15" x14ac:dyDescent="0.4">
      <c r="B34" t="s">
        <v>12</v>
      </c>
      <c r="C34" t="s">
        <v>66</v>
      </c>
      <c r="D34" t="s">
        <v>67</v>
      </c>
      <c r="E34" t="s">
        <v>68</v>
      </c>
      <c r="F34" t="s">
        <v>66</v>
      </c>
      <c r="G34" t="s">
        <v>67</v>
      </c>
      <c r="H34" t="s">
        <v>68</v>
      </c>
      <c r="J34" t="s">
        <v>12</v>
      </c>
      <c r="K34" t="s">
        <v>165</v>
      </c>
      <c r="L34" t="s">
        <v>166</v>
      </c>
      <c r="M34" t="s">
        <v>12</v>
      </c>
      <c r="N34" t="s">
        <v>165</v>
      </c>
      <c r="O34" t="s">
        <v>166</v>
      </c>
    </row>
    <row r="35" spans="2:15" x14ac:dyDescent="0.4">
      <c r="B35" s="22">
        <v>0</v>
      </c>
      <c r="C35">
        <v>1.76</v>
      </c>
      <c r="D35">
        <v>2.06</v>
      </c>
      <c r="E35">
        <v>1.45</v>
      </c>
      <c r="F35">
        <v>3.78</v>
      </c>
      <c r="G35">
        <v>3.98</v>
      </c>
      <c r="H35">
        <v>3.56</v>
      </c>
      <c r="J35" s="22">
        <v>0</v>
      </c>
      <c r="K35">
        <v>1.76</v>
      </c>
      <c r="L35">
        <v>3.78</v>
      </c>
      <c r="N35">
        <v>0.31</v>
      </c>
      <c r="O35">
        <v>0.21</v>
      </c>
    </row>
    <row r="36" spans="2:15" x14ac:dyDescent="0.4">
      <c r="B36" s="22">
        <v>20</v>
      </c>
      <c r="C36">
        <v>1.64</v>
      </c>
      <c r="D36">
        <v>2.04</v>
      </c>
      <c r="E36">
        <v>1.23</v>
      </c>
      <c r="F36">
        <v>8.07</v>
      </c>
      <c r="G36">
        <v>8.68</v>
      </c>
      <c r="H36">
        <v>7.44</v>
      </c>
      <c r="J36" s="22">
        <v>20</v>
      </c>
      <c r="K36">
        <v>1.64</v>
      </c>
      <c r="L36">
        <v>8.06</v>
      </c>
      <c r="N36">
        <v>0.41</v>
      </c>
      <c r="O36">
        <v>0.62</v>
      </c>
    </row>
    <row r="37" spans="2:15" x14ac:dyDescent="0.4">
      <c r="B37" s="22">
        <v>40</v>
      </c>
      <c r="C37">
        <v>1.82</v>
      </c>
      <c r="D37">
        <v>2.33</v>
      </c>
      <c r="E37">
        <v>1.35</v>
      </c>
      <c r="F37">
        <v>11.57</v>
      </c>
      <c r="G37">
        <v>13.47</v>
      </c>
      <c r="H37">
        <v>9.8699999999999992</v>
      </c>
      <c r="J37" s="22">
        <v>40</v>
      </c>
      <c r="K37">
        <v>1.84</v>
      </c>
      <c r="L37">
        <v>11.64</v>
      </c>
      <c r="N37">
        <v>0.49</v>
      </c>
      <c r="O37">
        <v>1.8</v>
      </c>
    </row>
    <row r="38" spans="2:15" x14ac:dyDescent="0.4">
      <c r="B38" s="22">
        <v>60</v>
      </c>
      <c r="C38">
        <v>1.98</v>
      </c>
      <c r="D38">
        <v>0.79</v>
      </c>
      <c r="E38">
        <v>3.18</v>
      </c>
      <c r="F38">
        <v>12.73</v>
      </c>
      <c r="G38">
        <v>13.03</v>
      </c>
      <c r="H38">
        <v>12.53</v>
      </c>
      <c r="J38" s="22">
        <v>60</v>
      </c>
      <c r="K38">
        <v>1.99</v>
      </c>
      <c r="L38">
        <v>12.77</v>
      </c>
      <c r="N38">
        <v>1.19</v>
      </c>
      <c r="O38">
        <v>0.25</v>
      </c>
    </row>
    <row r="39" spans="2:15" x14ac:dyDescent="0.4">
      <c r="B39" s="22">
        <v>80</v>
      </c>
      <c r="C39">
        <v>2.2599999999999998</v>
      </c>
      <c r="D39">
        <v>2.96</v>
      </c>
      <c r="E39">
        <v>1.67</v>
      </c>
      <c r="F39">
        <v>13.76</v>
      </c>
      <c r="G39">
        <v>14.76</v>
      </c>
      <c r="H39">
        <v>12.88</v>
      </c>
      <c r="J39" s="22">
        <v>80</v>
      </c>
      <c r="K39">
        <v>2.2999999999999998</v>
      </c>
      <c r="L39">
        <v>13.8</v>
      </c>
      <c r="N39">
        <v>0.65</v>
      </c>
      <c r="O39">
        <v>0.94</v>
      </c>
    </row>
    <row r="40" spans="2:15" x14ac:dyDescent="0.4">
      <c r="B40" s="22">
        <v>100</v>
      </c>
      <c r="C40">
        <v>2.97</v>
      </c>
      <c r="D40">
        <v>3.97</v>
      </c>
      <c r="E40">
        <v>2.02</v>
      </c>
      <c r="F40">
        <v>16.059999999999999</v>
      </c>
      <c r="G40">
        <v>16.46</v>
      </c>
      <c r="H40">
        <v>15.76</v>
      </c>
      <c r="J40" s="22">
        <v>100</v>
      </c>
      <c r="K40">
        <v>2.99</v>
      </c>
      <c r="L40">
        <v>16.100000000000001</v>
      </c>
      <c r="N40">
        <v>0.98</v>
      </c>
      <c r="O40">
        <v>0.35</v>
      </c>
    </row>
    <row r="41" spans="2:15" x14ac:dyDescent="0.4">
      <c r="C41" t="s">
        <v>165</v>
      </c>
      <c r="F41" t="s">
        <v>166</v>
      </c>
      <c r="K41" t="s">
        <v>24</v>
      </c>
      <c r="N41" t="s">
        <v>25</v>
      </c>
    </row>
    <row r="42" spans="2:15" x14ac:dyDescent="0.4">
      <c r="B42" t="s">
        <v>81</v>
      </c>
      <c r="C42" t="s">
        <v>66</v>
      </c>
      <c r="D42" t="s">
        <v>67</v>
      </c>
      <c r="E42" t="s">
        <v>68</v>
      </c>
      <c r="F42" t="s">
        <v>66</v>
      </c>
      <c r="G42" t="s">
        <v>67</v>
      </c>
      <c r="H42" t="s">
        <v>68</v>
      </c>
      <c r="J42" t="s">
        <v>81</v>
      </c>
      <c r="K42" t="s">
        <v>165</v>
      </c>
      <c r="L42" t="s">
        <v>166</v>
      </c>
      <c r="M42" t="s">
        <v>81</v>
      </c>
      <c r="N42" t="s">
        <v>165</v>
      </c>
      <c r="O42" t="s">
        <v>166</v>
      </c>
    </row>
    <row r="43" spans="2:15" x14ac:dyDescent="0.4">
      <c r="B43" s="22">
        <v>0</v>
      </c>
      <c r="C43">
        <v>1.1499999999999999</v>
      </c>
      <c r="D43">
        <v>1.502</v>
      </c>
      <c r="E43">
        <v>0.92</v>
      </c>
      <c r="F43">
        <v>3.21</v>
      </c>
      <c r="G43">
        <v>3.77</v>
      </c>
      <c r="H43">
        <v>2.8</v>
      </c>
      <c r="J43" s="22">
        <v>0</v>
      </c>
      <c r="K43">
        <v>1.19</v>
      </c>
      <c r="L43">
        <v>3.26</v>
      </c>
      <c r="N43">
        <v>0.28999999999999998</v>
      </c>
      <c r="O43">
        <v>0.49</v>
      </c>
    </row>
    <row r="44" spans="2:15" x14ac:dyDescent="0.4">
      <c r="B44" s="22">
        <v>20</v>
      </c>
      <c r="C44">
        <v>0.87</v>
      </c>
      <c r="D44">
        <v>1.071</v>
      </c>
      <c r="E44">
        <v>0.67</v>
      </c>
      <c r="F44">
        <v>4.08</v>
      </c>
      <c r="G44">
        <v>4.38</v>
      </c>
      <c r="H44">
        <v>3.89</v>
      </c>
      <c r="J44" s="22">
        <v>20</v>
      </c>
      <c r="K44">
        <v>0.87</v>
      </c>
      <c r="L44">
        <v>4.12</v>
      </c>
      <c r="N44">
        <v>0.20000000000000009</v>
      </c>
      <c r="O44">
        <v>0.25</v>
      </c>
    </row>
    <row r="45" spans="2:15" x14ac:dyDescent="0.4">
      <c r="B45" s="22">
        <v>40</v>
      </c>
      <c r="C45">
        <v>1.5</v>
      </c>
      <c r="D45">
        <v>1.93</v>
      </c>
      <c r="E45">
        <v>1.1399999999999999</v>
      </c>
      <c r="F45">
        <v>5.01</v>
      </c>
      <c r="G45">
        <v>6.11</v>
      </c>
      <c r="H45">
        <v>4.01</v>
      </c>
      <c r="J45" s="22">
        <v>40</v>
      </c>
      <c r="K45">
        <v>1.52</v>
      </c>
      <c r="L45">
        <v>5.05</v>
      </c>
      <c r="N45">
        <v>0.4</v>
      </c>
      <c r="O45">
        <v>1.05</v>
      </c>
    </row>
    <row r="46" spans="2:15" x14ac:dyDescent="0.4">
      <c r="B46" s="22">
        <v>60</v>
      </c>
      <c r="C46">
        <v>1.27</v>
      </c>
      <c r="D46">
        <v>1.88</v>
      </c>
      <c r="E46">
        <v>0.78</v>
      </c>
      <c r="F46">
        <v>5.67</v>
      </c>
      <c r="G46">
        <v>6.57</v>
      </c>
      <c r="H46">
        <v>4.82</v>
      </c>
      <c r="J46" s="22">
        <v>60</v>
      </c>
      <c r="K46">
        <v>1.31</v>
      </c>
      <c r="L46">
        <v>5.68</v>
      </c>
      <c r="N46">
        <v>0.55000000000000004</v>
      </c>
      <c r="O46">
        <v>0.88</v>
      </c>
    </row>
    <row r="47" spans="2:15" x14ac:dyDescent="0.4">
      <c r="B47" s="22">
        <v>80</v>
      </c>
      <c r="C47">
        <v>1.29</v>
      </c>
      <c r="D47">
        <v>2.4900000000000002</v>
      </c>
      <c r="E47">
        <v>0.79</v>
      </c>
      <c r="F47">
        <v>4.22</v>
      </c>
      <c r="G47">
        <v>4.92</v>
      </c>
      <c r="H47">
        <v>3.88</v>
      </c>
      <c r="J47" s="22">
        <v>80</v>
      </c>
      <c r="K47">
        <v>1.53</v>
      </c>
      <c r="L47">
        <v>4.34</v>
      </c>
      <c r="N47">
        <v>0.87</v>
      </c>
      <c r="O47">
        <v>0.53</v>
      </c>
    </row>
    <row r="48" spans="2:15" x14ac:dyDescent="0.4">
      <c r="B48" s="22">
        <v>100</v>
      </c>
      <c r="C48">
        <v>2.06</v>
      </c>
      <c r="D48">
        <v>2.77</v>
      </c>
      <c r="E48">
        <v>1.47</v>
      </c>
      <c r="F48">
        <v>6.39</v>
      </c>
      <c r="G48">
        <v>7.09</v>
      </c>
      <c r="H48">
        <v>5.89</v>
      </c>
      <c r="J48" s="22">
        <v>100</v>
      </c>
      <c r="K48">
        <v>2.1</v>
      </c>
      <c r="L48">
        <v>6.45</v>
      </c>
      <c r="N48">
        <v>0.65</v>
      </c>
      <c r="O48">
        <v>0.6</v>
      </c>
    </row>
  </sheetData>
  <phoneticPr fontId="15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100"/>
    </ext>
  </extLst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51"/>
  <sheetViews>
    <sheetView topLeftCell="A14" workbookViewId="0">
      <selection activeCell="S21" sqref="S21"/>
    </sheetView>
  </sheetViews>
  <sheetFormatPr defaultColWidth="11.19921875" defaultRowHeight="17.399999999999999" x14ac:dyDescent="0.4"/>
  <sheetData>
    <row r="1" spans="1:34" x14ac:dyDescent="0.4">
      <c r="A1" s="3">
        <v>42681</v>
      </c>
    </row>
    <row r="2" spans="1:34" x14ac:dyDescent="0.4">
      <c r="A2" s="30" t="s">
        <v>132</v>
      </c>
      <c r="B2" s="30"/>
      <c r="C2" s="30"/>
      <c r="D2" s="30"/>
      <c r="E2" s="30"/>
      <c r="F2" s="30"/>
      <c r="G2" s="30"/>
      <c r="H2" s="30"/>
      <c r="I2" s="30"/>
      <c r="J2" s="30"/>
      <c r="K2" s="30"/>
      <c r="L2" s="30"/>
      <c r="M2" s="30"/>
      <c r="O2" t="s">
        <v>129</v>
      </c>
      <c r="S2" t="s">
        <v>131</v>
      </c>
      <c r="T2">
        <v>1.7320508075688772</v>
      </c>
      <c r="W2" s="30"/>
      <c r="X2" s="30" t="s">
        <v>128</v>
      </c>
      <c r="Y2" s="30"/>
      <c r="Z2" s="30"/>
      <c r="AA2" s="30"/>
      <c r="AB2" s="30"/>
      <c r="AC2" s="30"/>
      <c r="AD2" s="30"/>
      <c r="AE2" s="30"/>
      <c r="AF2" s="30"/>
      <c r="AG2" s="30"/>
      <c r="AH2" s="30"/>
    </row>
    <row r="3" spans="1:34" x14ac:dyDescent="0.4">
      <c r="A3" s="30"/>
      <c r="B3" s="30" t="s">
        <v>58</v>
      </c>
      <c r="C3" s="30"/>
      <c r="D3" s="30"/>
      <c r="E3" s="30"/>
      <c r="F3" s="30" t="s">
        <v>59</v>
      </c>
      <c r="G3" s="30"/>
      <c r="H3" s="30"/>
      <c r="I3" s="30"/>
      <c r="J3" s="30"/>
      <c r="K3" s="30" t="s">
        <v>60</v>
      </c>
      <c r="L3" s="30"/>
      <c r="M3" s="30"/>
      <c r="W3" s="30" t="s">
        <v>58</v>
      </c>
      <c r="X3" s="30"/>
      <c r="Y3" s="30"/>
      <c r="Z3" s="30"/>
      <c r="AA3" s="30" t="s">
        <v>59</v>
      </c>
      <c r="AB3" s="30"/>
      <c r="AC3" s="30"/>
      <c r="AD3" s="30"/>
      <c r="AE3" s="30"/>
      <c r="AF3" s="30" t="s">
        <v>60</v>
      </c>
      <c r="AG3" s="30"/>
      <c r="AH3" s="30"/>
    </row>
    <row r="4" spans="1:34" x14ac:dyDescent="0.4">
      <c r="A4" s="30"/>
      <c r="B4" s="30" t="s">
        <v>133</v>
      </c>
      <c r="C4" s="30" t="s">
        <v>66</v>
      </c>
      <c r="D4" s="30" t="s">
        <v>67</v>
      </c>
      <c r="E4" s="30" t="s">
        <v>68</v>
      </c>
      <c r="F4" s="30" t="s">
        <v>133</v>
      </c>
      <c r="G4" s="30" t="s">
        <v>66</v>
      </c>
      <c r="H4" s="30" t="s">
        <v>67</v>
      </c>
      <c r="I4" s="30" t="s">
        <v>68</v>
      </c>
      <c r="J4" s="30"/>
      <c r="K4" s="30" t="s">
        <v>66</v>
      </c>
      <c r="L4" s="30" t="s">
        <v>67</v>
      </c>
      <c r="M4" s="30" t="s">
        <v>68</v>
      </c>
      <c r="O4" t="s">
        <v>66</v>
      </c>
      <c r="P4" t="s">
        <v>67</v>
      </c>
      <c r="Q4" t="s">
        <v>68</v>
      </c>
      <c r="S4" s="1" t="s">
        <v>73</v>
      </c>
      <c r="T4" t="s">
        <v>25</v>
      </c>
      <c r="U4" s="1" t="s">
        <v>62</v>
      </c>
      <c r="W4" s="30" t="s">
        <v>133</v>
      </c>
      <c r="X4" s="30" t="s">
        <v>66</v>
      </c>
      <c r="Y4" s="30" t="s">
        <v>67</v>
      </c>
      <c r="Z4" s="30" t="s">
        <v>68</v>
      </c>
      <c r="AA4" s="30" t="s">
        <v>133</v>
      </c>
      <c r="AB4" s="30" t="s">
        <v>66</v>
      </c>
      <c r="AC4" s="30" t="s">
        <v>67</v>
      </c>
      <c r="AD4" s="30" t="s">
        <v>68</v>
      </c>
      <c r="AE4" s="30"/>
      <c r="AF4" s="30"/>
      <c r="AG4" s="30"/>
      <c r="AH4" s="30"/>
    </row>
    <row r="5" spans="1:34" x14ac:dyDescent="0.4">
      <c r="A5" s="30" t="s">
        <v>12</v>
      </c>
      <c r="B5" s="30">
        <v>2</v>
      </c>
      <c r="C5" s="30">
        <v>2.0330067093507399E-5</v>
      </c>
      <c r="D5" s="30">
        <v>2.54230067093507E-5</v>
      </c>
      <c r="E5" s="30">
        <v>2.0170067093507401E-5</v>
      </c>
      <c r="F5" s="30">
        <v>2</v>
      </c>
      <c r="G5" s="30">
        <v>1.1533412180142477E-4</v>
      </c>
      <c r="H5" s="30">
        <v>1.1893412180142499E-4</v>
      </c>
      <c r="I5" s="30">
        <v>1.03533412180142E-4</v>
      </c>
      <c r="J5" s="30"/>
      <c r="K5" s="30">
        <v>0.17627105297173429</v>
      </c>
      <c r="L5" s="30">
        <v>0.21375704738289913</v>
      </c>
      <c r="M5" s="30">
        <v>0.19481698389706967</v>
      </c>
      <c r="O5">
        <v>11.43201177607788</v>
      </c>
      <c r="P5">
        <v>11.772889065973462</v>
      </c>
      <c r="Q5">
        <v>13.323126513636545</v>
      </c>
      <c r="S5" s="24">
        <v>12.17600911856263</v>
      </c>
      <c r="T5" s="32">
        <v>1.0079474541128193</v>
      </c>
      <c r="U5" s="24">
        <v>0.58193900529015863</v>
      </c>
      <c r="W5" s="30">
        <v>6</v>
      </c>
      <c r="X5" s="30">
        <v>4.203413613140583E-3</v>
      </c>
      <c r="Y5" s="30">
        <v>4.2534136131405801E-3</v>
      </c>
      <c r="Z5" s="30">
        <v>4.1763413613140499E-3</v>
      </c>
      <c r="AA5" s="30"/>
      <c r="AB5" s="30">
        <v>0.27261126041412354</v>
      </c>
      <c r="AC5" s="30">
        <v>0.234261126041412</v>
      </c>
      <c r="AD5" s="30">
        <v>0.28561126041412399</v>
      </c>
      <c r="AE5" s="30"/>
      <c r="AF5" s="30">
        <v>1.5419075524448921E-2</v>
      </c>
      <c r="AG5" s="30">
        <v>1.8156719746957393E-2</v>
      </c>
      <c r="AH5" s="30">
        <v>1.4622467458945895E-2</v>
      </c>
    </row>
    <row r="6" spans="1:34" x14ac:dyDescent="0.4">
      <c r="A6" s="30"/>
      <c r="B6" s="30">
        <v>6</v>
      </c>
      <c r="C6" s="30">
        <v>2.9941859549134902E-4</v>
      </c>
      <c r="D6" s="30">
        <v>3.1581859549134898E-4</v>
      </c>
      <c r="E6" s="30">
        <v>3.21E-4</v>
      </c>
      <c r="F6" s="30">
        <v>6</v>
      </c>
      <c r="G6" s="30">
        <v>2.7700000000000001E-4</v>
      </c>
      <c r="H6" s="30">
        <v>2.7799999999999998E-4</v>
      </c>
      <c r="I6" s="30">
        <v>2.7680000000000001E-4</v>
      </c>
      <c r="J6" s="30"/>
      <c r="K6" s="30">
        <v>1.0809335577305019</v>
      </c>
      <c r="L6" s="30">
        <v>1.1360381132782338</v>
      </c>
      <c r="M6" s="30">
        <v>1.1596820809248554</v>
      </c>
      <c r="O6">
        <v>70.103655437483468</v>
      </c>
      <c r="P6">
        <v>62.568466612401451</v>
      </c>
      <c r="Q6">
        <v>79.308234686162507</v>
      </c>
      <c r="S6" s="24">
        <v>70.660118912015818</v>
      </c>
      <c r="T6" s="32">
        <v>8.3837460296513004</v>
      </c>
      <c r="U6" s="24">
        <v>4.8403602838551425</v>
      </c>
      <c r="W6" s="30">
        <v>6</v>
      </c>
      <c r="X6" s="30">
        <v>4.203413613140583E-3</v>
      </c>
      <c r="Y6" s="30">
        <v>4.2534136131405801E-3</v>
      </c>
      <c r="Z6" s="30">
        <v>4.1763413613140499E-3</v>
      </c>
      <c r="AA6" s="30"/>
      <c r="AB6" s="30">
        <v>0.27261126041412354</v>
      </c>
      <c r="AC6" s="30">
        <v>0.234261126041412</v>
      </c>
      <c r="AD6" s="30">
        <v>0.28561126041412399</v>
      </c>
      <c r="AE6" s="30"/>
      <c r="AF6" s="30">
        <v>1.5419075524448921E-2</v>
      </c>
      <c r="AG6" s="30">
        <v>1.8156719746957393E-2</v>
      </c>
      <c r="AH6" s="30">
        <v>1.4622467458945895E-2</v>
      </c>
    </row>
    <row r="7" spans="1:34" x14ac:dyDescent="0.4">
      <c r="A7" s="30"/>
      <c r="B7" s="30">
        <v>9</v>
      </c>
      <c r="C7" s="30">
        <v>1.3456260661999999E-4</v>
      </c>
      <c r="D7" s="30">
        <v>1.92E-4</v>
      </c>
      <c r="E7" s="30">
        <v>2.0062606619999999E-4</v>
      </c>
      <c r="F7" s="30">
        <v>9</v>
      </c>
      <c r="G7" s="30">
        <v>2.9736214830540102E-4</v>
      </c>
      <c r="H7" s="30">
        <v>3.09401E-4</v>
      </c>
      <c r="I7" s="30">
        <v>3.1136214830540098E-4</v>
      </c>
      <c r="J7" s="30"/>
      <c r="K7" s="30">
        <v>0.452520966057185</v>
      </c>
      <c r="L7" s="30">
        <v>0.62055390900481899</v>
      </c>
      <c r="M7" s="30">
        <v>0.64434956943839883</v>
      </c>
      <c r="O7">
        <v>29.348125660300127</v>
      </c>
      <c r="P7">
        <v>34.177644291106496</v>
      </c>
      <c r="Q7">
        <v>44.065720867389693</v>
      </c>
      <c r="S7" s="24">
        <v>35.863830272932105</v>
      </c>
      <c r="T7" s="32">
        <v>7.502287620713779</v>
      </c>
      <c r="U7" s="24">
        <v>4.3314497968960355</v>
      </c>
      <c r="W7" s="30">
        <v>6</v>
      </c>
      <c r="X7" s="30">
        <v>4.203413613140583E-3</v>
      </c>
      <c r="Y7" s="30">
        <v>4.2534136131405801E-3</v>
      </c>
      <c r="Z7" s="30">
        <v>4.1763413613140499E-3</v>
      </c>
      <c r="AA7" s="30"/>
      <c r="AB7" s="30">
        <v>0.27261126041412354</v>
      </c>
      <c r="AC7" s="30">
        <v>0.234261126041412</v>
      </c>
      <c r="AD7" s="30">
        <v>0.28561126041412399</v>
      </c>
      <c r="AE7" s="30"/>
      <c r="AF7" s="30">
        <v>1.5419075524448921E-2</v>
      </c>
      <c r="AG7" s="30">
        <v>1.8156719746957393E-2</v>
      </c>
      <c r="AH7" s="30">
        <v>1.4622467458945895E-2</v>
      </c>
    </row>
    <row r="8" spans="1:34" x14ac:dyDescent="0.4">
      <c r="A8" s="30"/>
      <c r="B8" s="30">
        <v>21</v>
      </c>
      <c r="C8" s="30">
        <v>2.4094999999999999E-5</v>
      </c>
      <c r="D8" s="30">
        <v>2.4447361999999998E-5</v>
      </c>
      <c r="E8" s="30">
        <v>2.5954099999999999E-5</v>
      </c>
      <c r="F8" s="30">
        <v>21</v>
      </c>
      <c r="G8" s="30">
        <v>2.8094600000000002E-4</v>
      </c>
      <c r="H8" s="30">
        <v>2.7938667956000003E-4</v>
      </c>
      <c r="I8" s="30">
        <v>2.7867955999999998E-4</v>
      </c>
      <c r="J8" s="30"/>
      <c r="K8" s="30">
        <v>8.5763812262854774E-2</v>
      </c>
      <c r="L8" s="30">
        <v>8.7503677836400839E-2</v>
      </c>
      <c r="M8" s="30">
        <v>9.3132413442880424E-2</v>
      </c>
      <c r="O8">
        <v>5.5621889993900906</v>
      </c>
      <c r="P8">
        <v>4.8193549856969202</v>
      </c>
      <c r="Q8">
        <v>6.3691311814753151</v>
      </c>
      <c r="S8" s="24">
        <v>5.583558388854108</v>
      </c>
      <c r="T8" s="32">
        <v>0.77510905836204269</v>
      </c>
      <c r="U8" s="24">
        <v>0.44750963214805728</v>
      </c>
      <c r="W8" s="30">
        <v>6</v>
      </c>
      <c r="X8" s="30">
        <v>4.203413613140583E-3</v>
      </c>
      <c r="Y8" s="30">
        <v>4.2534136131405801E-3</v>
      </c>
      <c r="Z8" s="30">
        <v>4.1763413613140499E-3</v>
      </c>
      <c r="AA8" s="30"/>
      <c r="AB8" s="30">
        <v>0.27261126041412354</v>
      </c>
      <c r="AC8" s="30">
        <v>0.234261126041412</v>
      </c>
      <c r="AD8" s="30">
        <v>0.28561126041412399</v>
      </c>
      <c r="AE8" s="30"/>
      <c r="AF8" s="30">
        <v>1.5419075524448921E-2</v>
      </c>
      <c r="AG8" s="30">
        <v>1.8156719746957393E-2</v>
      </c>
      <c r="AH8" s="30">
        <v>1.4622467458945895E-2</v>
      </c>
    </row>
    <row r="9" spans="1:34" x14ac:dyDescent="0.4">
      <c r="A9" s="30" t="s">
        <v>81</v>
      </c>
      <c r="B9" s="30">
        <v>2</v>
      </c>
      <c r="C9" s="30">
        <v>4.0259596189577099E-5</v>
      </c>
      <c r="D9" s="30">
        <v>4.0318950000000001E-5</v>
      </c>
      <c r="E9" s="30">
        <v>4.1759557709999999E-5</v>
      </c>
      <c r="F9" s="30">
        <v>2</v>
      </c>
      <c r="G9" s="30">
        <v>1.8289034173599999E-4</v>
      </c>
      <c r="H9" s="30">
        <v>1.5291034173600001E-4</v>
      </c>
      <c r="I9" s="30">
        <v>1.7235089034600001E-4</v>
      </c>
      <c r="J9" s="30"/>
      <c r="K9" s="30">
        <v>0.22012970071263435</v>
      </c>
      <c r="L9" s="30">
        <v>0.26367706423422127</v>
      </c>
      <c r="M9" s="30">
        <v>0.24229383222892745</v>
      </c>
      <c r="O9">
        <v>14.059866407375289</v>
      </c>
      <c r="P9">
        <v>16.926407462351307</v>
      </c>
      <c r="Q9">
        <v>15.749637770815841</v>
      </c>
      <c r="S9" s="24">
        <v>15.578637213514147</v>
      </c>
      <c r="T9" s="32">
        <v>1.4409008633191507</v>
      </c>
      <c r="U9" s="24">
        <v>0.83190488918862082</v>
      </c>
      <c r="W9" s="30">
        <v>6</v>
      </c>
      <c r="X9" s="30">
        <v>4.8864060081541538E-3</v>
      </c>
      <c r="Y9" s="30">
        <v>4.7369723400000003E-3</v>
      </c>
      <c r="Z9" s="30">
        <v>4.9240600815415002E-3</v>
      </c>
      <c r="AA9" s="30"/>
      <c r="AB9" s="30">
        <v>0.31209880113601685</v>
      </c>
      <c r="AC9" s="30">
        <v>0.30408380113601702</v>
      </c>
      <c r="AD9" s="30">
        <v>0.32007485263899998</v>
      </c>
      <c r="AE9" s="30"/>
      <c r="AF9" s="30">
        <v>1.565659973818545E-2</v>
      </c>
      <c r="AG9" s="30">
        <v>1.5577851639262912E-2</v>
      </c>
      <c r="AH9" s="30">
        <v>1.538408919333365E-2</v>
      </c>
    </row>
    <row r="10" spans="1:34" x14ac:dyDescent="0.4">
      <c r="A10" s="30"/>
      <c r="B10" s="30">
        <v>6</v>
      </c>
      <c r="C10" s="30">
        <v>4.5956369999999997E-5</v>
      </c>
      <c r="D10" s="30">
        <v>4.3371100000000002E-5</v>
      </c>
      <c r="E10" s="30">
        <v>4.8251913E-5</v>
      </c>
      <c r="F10" s="30">
        <v>6</v>
      </c>
      <c r="G10" s="30">
        <v>1.8469809999999999E-4</v>
      </c>
      <c r="H10" s="30">
        <v>1.7452200000000001E-4</v>
      </c>
      <c r="I10" s="30">
        <v>1.9817500000000001E-4</v>
      </c>
      <c r="J10" s="30"/>
      <c r="K10" s="30">
        <v>0.248818856284932</v>
      </c>
      <c r="L10" s="30">
        <v>0.24851365443898191</v>
      </c>
      <c r="M10" s="30">
        <v>0.2434813321559228</v>
      </c>
      <c r="O10">
        <v>15.89226654866054</v>
      </c>
      <c r="P10">
        <v>15.953012019489273</v>
      </c>
      <c r="Q10">
        <v>15.826827906160995</v>
      </c>
      <c r="S10" s="24">
        <v>15.890702158103602</v>
      </c>
      <c r="T10" s="32">
        <v>6.3106601100613405E-2</v>
      </c>
      <c r="U10" s="24">
        <v>3.6434630120731733E-2</v>
      </c>
      <c r="W10" s="30">
        <v>6</v>
      </c>
      <c r="X10" s="30">
        <v>4.8864060081541538E-3</v>
      </c>
      <c r="Y10" s="30">
        <v>4.7369723400000003E-3</v>
      </c>
      <c r="Z10" s="30">
        <v>4.9240600815415002E-3</v>
      </c>
      <c r="AA10" s="30"/>
      <c r="AB10" s="30">
        <v>0.31209880113601685</v>
      </c>
      <c r="AC10" s="30">
        <v>0.30408380113601702</v>
      </c>
      <c r="AD10" s="30">
        <v>0.32007485263899998</v>
      </c>
      <c r="AE10" s="30"/>
      <c r="AF10" s="30">
        <v>1.565659973818545E-2</v>
      </c>
      <c r="AG10" s="30">
        <v>1.5577851639262912E-2</v>
      </c>
      <c r="AH10" s="30">
        <v>1.538408919333365E-2</v>
      </c>
    </row>
    <row r="11" spans="1:34" x14ac:dyDescent="0.4">
      <c r="A11" s="30"/>
      <c r="B11" s="30">
        <v>9</v>
      </c>
      <c r="C11" s="30">
        <v>6.1432548299999998E-5</v>
      </c>
      <c r="D11" s="30">
        <v>6.2045479999999999E-5</v>
      </c>
      <c r="E11" s="30">
        <v>6.8641979100000005E-5</v>
      </c>
      <c r="F11" s="30">
        <v>9</v>
      </c>
      <c r="G11" s="30">
        <v>3.0519100000000001E-4</v>
      </c>
      <c r="H11" s="30">
        <v>3.0128300000000001E-4</v>
      </c>
      <c r="I11" s="30">
        <v>2.9876107999999999E-4</v>
      </c>
      <c r="J11" s="30"/>
      <c r="K11" s="30">
        <v>0.20129213607216462</v>
      </c>
      <c r="L11" s="30">
        <v>0.20593754045200027</v>
      </c>
      <c r="M11" s="30">
        <v>0.2297554256397788</v>
      </c>
      <c r="O11">
        <v>12.856695542980887</v>
      </c>
      <c r="P11">
        <v>13.21989355277648</v>
      </c>
      <c r="Q11">
        <v>14.93461346670677</v>
      </c>
      <c r="S11" s="24">
        <v>13.670400854154712</v>
      </c>
      <c r="T11" s="32">
        <v>1.1097987862138092</v>
      </c>
      <c r="U11" s="24">
        <v>0.64074292671332189</v>
      </c>
      <c r="W11" s="30">
        <v>6</v>
      </c>
      <c r="X11" s="30">
        <v>4.8864060081541538E-3</v>
      </c>
      <c r="Y11" s="30">
        <v>4.7369723400000003E-3</v>
      </c>
      <c r="Z11" s="30">
        <v>4.9240600815415002E-3</v>
      </c>
      <c r="AA11" s="30"/>
      <c r="AB11" s="30">
        <v>0.31209880113601685</v>
      </c>
      <c r="AC11" s="30">
        <v>0.30408380113601702</v>
      </c>
      <c r="AD11" s="30">
        <v>0.32007485263899998</v>
      </c>
      <c r="AE11" s="30"/>
      <c r="AF11" s="30">
        <v>1.565659973818545E-2</v>
      </c>
      <c r="AG11" s="30">
        <v>1.5577851639262912E-2</v>
      </c>
      <c r="AH11" s="30">
        <v>1.538408919333365E-2</v>
      </c>
    </row>
    <row r="12" spans="1:34" x14ac:dyDescent="0.4">
      <c r="A12" s="30"/>
      <c r="B12" s="30">
        <v>21</v>
      </c>
      <c r="C12" s="30">
        <v>3.5514800000000001E-5</v>
      </c>
      <c r="D12" s="30">
        <v>3.1665770000000002E-5</v>
      </c>
      <c r="E12" s="30">
        <v>3.1688937999999998E-5</v>
      </c>
      <c r="F12" s="30">
        <v>21</v>
      </c>
      <c r="G12" s="30">
        <v>3.7192900000000001E-4</v>
      </c>
      <c r="H12" s="30">
        <v>3.519218E-4</v>
      </c>
      <c r="I12" s="30">
        <v>3.3184748E-4</v>
      </c>
      <c r="J12" s="30"/>
      <c r="K12" s="30">
        <v>9.5488117355731872E-2</v>
      </c>
      <c r="L12" s="30">
        <v>8.9979563641695404E-2</v>
      </c>
      <c r="M12" s="30">
        <v>9.5492477447772089E-2</v>
      </c>
      <c r="O12">
        <v>6.0989051871104829</v>
      </c>
      <c r="P12">
        <v>5.7761214912913958</v>
      </c>
      <c r="Q12">
        <v>6.2072233362474014</v>
      </c>
      <c r="S12" s="24">
        <v>6.0274166715497595</v>
      </c>
      <c r="T12" s="32">
        <v>0.22426581566062348</v>
      </c>
      <c r="U12" s="24">
        <v>0.1294799894117511</v>
      </c>
      <c r="W12" s="30">
        <v>6</v>
      </c>
      <c r="X12" s="30">
        <v>4.8864060081541538E-3</v>
      </c>
      <c r="Y12" s="30">
        <v>4.7369723400000003E-3</v>
      </c>
      <c r="Z12" s="30">
        <v>4.9240600815415002E-3</v>
      </c>
      <c r="AA12" s="30"/>
      <c r="AB12" s="30">
        <v>0.31209880113601685</v>
      </c>
      <c r="AC12" s="30">
        <v>0.30408380113601702</v>
      </c>
      <c r="AD12" s="30">
        <v>0.32007485263899998</v>
      </c>
      <c r="AE12" s="30"/>
      <c r="AF12" s="30">
        <v>1.565659973818545E-2</v>
      </c>
      <c r="AG12" s="30">
        <v>1.5577851639262912E-2</v>
      </c>
      <c r="AH12" s="30">
        <v>1.538408919333365E-2</v>
      </c>
    </row>
    <row r="13" spans="1:34" x14ac:dyDescent="0.4">
      <c r="A13" s="30" t="s">
        <v>16</v>
      </c>
      <c r="B13" s="30">
        <v>2</v>
      </c>
      <c r="C13" s="30">
        <v>2.0996394699999999E-5</v>
      </c>
      <c r="D13" s="30">
        <v>3.0396369600000001E-5</v>
      </c>
      <c r="E13" s="30">
        <v>1.3996696611E-5</v>
      </c>
      <c r="F13" s="30">
        <v>2</v>
      </c>
      <c r="G13" s="30">
        <v>1.205942E-4</v>
      </c>
      <c r="H13" s="30">
        <v>1.535307E-4</v>
      </c>
      <c r="I13" s="30">
        <v>1.3072600000000001E-4</v>
      </c>
      <c r="J13" s="30"/>
      <c r="K13" s="30">
        <v>0.17410783188577891</v>
      </c>
      <c r="L13" s="30">
        <v>0.19798235532046685</v>
      </c>
      <c r="M13" s="30">
        <v>0.1070689580573107</v>
      </c>
      <c r="O13">
        <v>13.965270749284075</v>
      </c>
      <c r="P13">
        <v>16.408393879875099</v>
      </c>
      <c r="Q13">
        <v>7.6617684263806218</v>
      </c>
      <c r="S13" s="24">
        <v>12.678477685179933</v>
      </c>
      <c r="T13" s="32">
        <v>4.5130634272408816</v>
      </c>
      <c r="U13" s="24">
        <v>2.6056195994577993</v>
      </c>
      <c r="W13" s="30">
        <v>6</v>
      </c>
      <c r="X13" s="30">
        <v>2.713994E-3</v>
      </c>
      <c r="Y13" s="30">
        <v>2.6957355800000002E-3</v>
      </c>
      <c r="Z13" s="30">
        <v>2.872271E-3</v>
      </c>
      <c r="AA13" s="30"/>
      <c r="AB13" s="30">
        <v>0.21769073</v>
      </c>
      <c r="AC13" s="30">
        <v>0.22341733999999999</v>
      </c>
      <c r="AD13" s="30">
        <v>0.20553740000000001</v>
      </c>
      <c r="AE13" s="30"/>
      <c r="AF13" s="30">
        <v>1.2467200601513901E-2</v>
      </c>
      <c r="AG13" s="30">
        <v>1.2065919234379928E-2</v>
      </c>
      <c r="AH13" s="30">
        <v>1.3974444553643278E-2</v>
      </c>
    </row>
    <row r="14" spans="1:34" x14ac:dyDescent="0.4">
      <c r="A14" s="30"/>
      <c r="B14" s="30">
        <v>6</v>
      </c>
      <c r="C14" s="30">
        <v>1.35799255E-5</v>
      </c>
      <c r="D14" s="30">
        <v>2.9773025199999999E-5</v>
      </c>
      <c r="E14" s="30">
        <v>3.4223025199999999E-5</v>
      </c>
      <c r="F14" s="30">
        <v>6</v>
      </c>
      <c r="G14" s="30">
        <v>1.9054400000000001E-4</v>
      </c>
      <c r="H14" s="30">
        <v>1.32423E-4</v>
      </c>
      <c r="I14" s="30">
        <v>1.6230062999999999E-4</v>
      </c>
      <c r="J14" s="30"/>
      <c r="K14" s="30">
        <v>7.1269237026618526E-2</v>
      </c>
      <c r="L14" s="30">
        <v>0.22483273449476299</v>
      </c>
      <c r="M14" s="30">
        <v>0.21086193688835342</v>
      </c>
      <c r="O14">
        <v>5.7165388850777177</v>
      </c>
      <c r="P14">
        <v>18.633701264478688</v>
      </c>
      <c r="Q14">
        <v>15.089110417156409</v>
      </c>
      <c r="S14" s="24">
        <v>13.146450188904273</v>
      </c>
      <c r="T14" s="32">
        <v>6.6741079970118395</v>
      </c>
      <c r="U14" s="24">
        <v>3.853299845276891</v>
      </c>
      <c r="W14" s="30">
        <v>6</v>
      </c>
      <c r="X14" s="30">
        <v>2.713994E-3</v>
      </c>
      <c r="Y14" s="30">
        <v>2.6957355800000002E-3</v>
      </c>
      <c r="Z14" s="30">
        <v>2.872271E-3</v>
      </c>
      <c r="AA14" s="30"/>
      <c r="AB14" s="30">
        <v>0.21769073</v>
      </c>
      <c r="AC14" s="30">
        <v>0.22341733999999999</v>
      </c>
      <c r="AD14" s="30">
        <v>0.20553740000000001</v>
      </c>
      <c r="AE14" s="30"/>
      <c r="AF14" s="30">
        <v>1.2467200601513901E-2</v>
      </c>
      <c r="AG14" s="30">
        <v>1.2065919234379928E-2</v>
      </c>
      <c r="AH14" s="30">
        <v>1.3974444553643278E-2</v>
      </c>
    </row>
    <row r="15" spans="1:34" x14ac:dyDescent="0.4">
      <c r="A15" s="30"/>
      <c r="B15" s="30">
        <v>9</v>
      </c>
      <c r="C15" s="30">
        <v>1.887271E-5</v>
      </c>
      <c r="D15" s="30">
        <v>3.3862709999999998E-5</v>
      </c>
      <c r="E15" s="30">
        <v>5.1911979000000003E-5</v>
      </c>
      <c r="F15" s="30">
        <v>9</v>
      </c>
      <c r="G15" s="30">
        <v>2.3121900000000001E-4</v>
      </c>
      <c r="H15" s="30">
        <v>2.2190689999999999E-4</v>
      </c>
      <c r="I15" s="30">
        <v>2.1980740000000001E-4</v>
      </c>
      <c r="J15" s="30"/>
      <c r="K15" s="30">
        <v>8.1622660767497482E-2</v>
      </c>
      <c r="L15" s="30">
        <v>0.15259872496078308</v>
      </c>
      <c r="M15" s="30">
        <v>0.23617029726933672</v>
      </c>
      <c r="O15">
        <v>6.5469918529734725</v>
      </c>
      <c r="P15">
        <v>12.64708655814446</v>
      </c>
      <c r="Q15">
        <v>16.900156307662673</v>
      </c>
      <c r="S15" s="24">
        <v>12.031411572926869</v>
      </c>
      <c r="T15" s="32">
        <v>5.2039691891888653</v>
      </c>
      <c r="U15" s="24">
        <v>3.0045144130878816</v>
      </c>
      <c r="W15" s="30">
        <v>6</v>
      </c>
      <c r="X15" s="30">
        <v>2.713994E-3</v>
      </c>
      <c r="Y15" s="30">
        <v>2.6957355800000002E-3</v>
      </c>
      <c r="Z15" s="30">
        <v>2.872271E-3</v>
      </c>
      <c r="AA15" s="30"/>
      <c r="AB15" s="30">
        <v>0.21769073</v>
      </c>
      <c r="AC15" s="30">
        <v>0.22341733999999999</v>
      </c>
      <c r="AD15" s="30">
        <v>0.20553740000000001</v>
      </c>
      <c r="AE15" s="30"/>
      <c r="AF15" s="30">
        <v>1.2467200601513901E-2</v>
      </c>
      <c r="AG15" s="30">
        <v>1.2065919234379928E-2</v>
      </c>
      <c r="AH15" s="30">
        <v>1.3974444553643278E-2</v>
      </c>
    </row>
    <row r="16" spans="1:34" x14ac:dyDescent="0.4">
      <c r="A16" s="30"/>
      <c r="B16" s="30">
        <v>21</v>
      </c>
      <c r="C16" s="30">
        <v>2.1819819999999999E-5</v>
      </c>
      <c r="D16" s="30">
        <v>1.2718614E-5</v>
      </c>
      <c r="E16" s="30">
        <v>3.9614947000000001E-5</v>
      </c>
      <c r="F16" s="30">
        <v>21</v>
      </c>
      <c r="G16" s="30">
        <v>3.3297200000000001E-4</v>
      </c>
      <c r="H16" s="30">
        <v>3.2442149999999998E-4</v>
      </c>
      <c r="I16" s="30">
        <v>3.422656E-4</v>
      </c>
      <c r="J16" s="30"/>
      <c r="K16" s="30">
        <v>6.5530495056641394E-2</v>
      </c>
      <c r="L16" s="30">
        <v>3.9203980007490258E-2</v>
      </c>
      <c r="M16" s="30">
        <v>0.11574329117504067</v>
      </c>
      <c r="O16">
        <v>5.2562317035858062</v>
      </c>
      <c r="P16">
        <v>3.2491498779292933</v>
      </c>
      <c r="Q16">
        <v>8.2824967196900321</v>
      </c>
      <c r="S16" s="24">
        <v>5.595959433735044</v>
      </c>
      <c r="T16" s="32">
        <v>2.5338126026484185</v>
      </c>
      <c r="U16" s="24">
        <v>1.4628980702915149</v>
      </c>
      <c r="W16" s="30">
        <v>6</v>
      </c>
      <c r="X16" s="30">
        <v>2.713994E-3</v>
      </c>
      <c r="Y16" s="30">
        <v>2.6957355800000002E-3</v>
      </c>
      <c r="Z16" s="30">
        <v>2.872271E-3</v>
      </c>
      <c r="AA16" s="30"/>
      <c r="AB16" s="30">
        <v>0.21769073</v>
      </c>
      <c r="AC16" s="30">
        <v>0.22341733999999999</v>
      </c>
      <c r="AD16" s="30">
        <v>0.20553740000000001</v>
      </c>
      <c r="AE16" s="30"/>
      <c r="AF16" s="30">
        <v>1.2467200601513901E-2</v>
      </c>
      <c r="AG16" s="30">
        <v>1.2065919234379928E-2</v>
      </c>
      <c r="AH16" s="30">
        <v>1.3974444553643278E-2</v>
      </c>
    </row>
    <row r="17" spans="1:34" x14ac:dyDescent="0.4">
      <c r="A17" s="30"/>
      <c r="B17" s="30"/>
      <c r="C17" s="30"/>
      <c r="D17" s="30"/>
      <c r="E17" s="30"/>
      <c r="F17" s="30"/>
      <c r="G17" s="30"/>
      <c r="H17" s="30"/>
      <c r="I17" s="30"/>
      <c r="J17" s="30"/>
      <c r="K17" s="30"/>
      <c r="L17" s="30"/>
      <c r="M17" s="30"/>
      <c r="S17" s="24"/>
      <c r="T17" s="32"/>
      <c r="U17" s="24"/>
      <c r="W17" s="30"/>
      <c r="X17" s="30"/>
      <c r="Y17" s="30"/>
      <c r="Z17" s="30"/>
      <c r="AA17" s="30"/>
      <c r="AB17" s="30"/>
      <c r="AC17" s="30"/>
      <c r="AD17" s="30"/>
      <c r="AE17" s="30"/>
      <c r="AF17" s="30"/>
      <c r="AG17" s="30"/>
      <c r="AH17" s="30"/>
    </row>
    <row r="18" spans="1:34" x14ac:dyDescent="0.4">
      <c r="A18" s="30"/>
      <c r="B18" s="30"/>
      <c r="C18" s="30"/>
      <c r="D18" s="30"/>
      <c r="E18" s="30"/>
      <c r="F18" s="30"/>
      <c r="G18" s="30"/>
      <c r="H18" s="30"/>
      <c r="I18" s="30"/>
      <c r="J18" s="30"/>
      <c r="K18" s="30"/>
      <c r="L18" s="30"/>
      <c r="M18" s="30"/>
      <c r="S18" s="24"/>
      <c r="T18" s="32"/>
      <c r="U18" s="24"/>
      <c r="W18" s="30"/>
      <c r="X18" s="30"/>
      <c r="Y18" s="30"/>
      <c r="Z18" s="30"/>
      <c r="AA18" s="30"/>
      <c r="AB18" s="30"/>
      <c r="AC18" s="30"/>
      <c r="AD18" s="30"/>
      <c r="AE18" s="30"/>
      <c r="AF18" s="30"/>
      <c r="AG18" s="30"/>
      <c r="AH18" s="30"/>
    </row>
    <row r="19" spans="1:34" x14ac:dyDescent="0.4">
      <c r="A19" s="30"/>
      <c r="B19" s="30"/>
      <c r="C19" s="30"/>
      <c r="D19" s="30"/>
      <c r="E19" s="30"/>
      <c r="F19" s="30"/>
      <c r="G19" s="30"/>
      <c r="H19" s="30"/>
      <c r="I19" s="30"/>
      <c r="J19" s="30"/>
      <c r="K19" s="30"/>
      <c r="L19" s="30"/>
      <c r="M19" s="30"/>
      <c r="S19" s="24"/>
      <c r="T19" s="32"/>
      <c r="U19" s="24"/>
      <c r="W19" s="30"/>
      <c r="X19" s="30"/>
      <c r="Y19" s="30"/>
      <c r="Z19" s="30"/>
      <c r="AA19" s="30"/>
      <c r="AB19" s="30"/>
      <c r="AC19" s="30"/>
      <c r="AD19" s="30"/>
      <c r="AE19" s="30"/>
      <c r="AF19" s="30"/>
      <c r="AG19" s="30"/>
      <c r="AH19" s="30"/>
    </row>
    <row r="20" spans="1:34" x14ac:dyDescent="0.4">
      <c r="A20" s="30"/>
      <c r="B20" s="30"/>
      <c r="C20" s="30"/>
      <c r="D20" s="30"/>
      <c r="E20" s="30"/>
      <c r="F20" s="30"/>
      <c r="G20" s="30"/>
      <c r="H20" s="30"/>
      <c r="I20" s="30"/>
      <c r="J20" s="30"/>
      <c r="K20" s="30"/>
      <c r="L20" s="30"/>
      <c r="M20" s="30"/>
      <c r="S20" s="24"/>
      <c r="T20" s="32"/>
      <c r="U20" s="24"/>
      <c r="W20" s="30"/>
      <c r="X20" s="30"/>
      <c r="Y20" s="30"/>
      <c r="Z20" s="30"/>
      <c r="AA20" s="30"/>
      <c r="AB20" s="30"/>
      <c r="AC20" s="30"/>
      <c r="AD20" s="30"/>
      <c r="AE20" s="30"/>
      <c r="AF20" s="30"/>
      <c r="AG20" s="30"/>
      <c r="AH20" s="30"/>
    </row>
    <row r="21" spans="1:34" x14ac:dyDescent="0.4">
      <c r="A21" s="30"/>
      <c r="B21" s="30" t="s">
        <v>16</v>
      </c>
      <c r="C21" s="30"/>
      <c r="D21" s="30"/>
      <c r="E21" s="30"/>
      <c r="F21" s="30" t="s">
        <v>59</v>
      </c>
      <c r="G21" s="30"/>
      <c r="H21" s="30"/>
      <c r="I21" s="30"/>
      <c r="J21" s="30"/>
      <c r="K21" s="30" t="s">
        <v>63</v>
      </c>
      <c r="L21" s="30"/>
      <c r="M21" s="30"/>
      <c r="S21" s="24"/>
      <c r="T21" s="32"/>
      <c r="U21" s="24"/>
      <c r="W21" s="30" t="s">
        <v>16</v>
      </c>
      <c r="X21" s="30"/>
      <c r="Y21" s="30"/>
      <c r="Z21" s="30"/>
      <c r="AA21" s="31" t="s">
        <v>59</v>
      </c>
      <c r="AB21" s="30"/>
      <c r="AC21" s="30"/>
      <c r="AD21" s="30"/>
      <c r="AE21" s="30"/>
      <c r="AF21" s="30" t="s">
        <v>63</v>
      </c>
      <c r="AG21" s="30"/>
      <c r="AH21" s="30"/>
    </row>
    <row r="22" spans="1:34" x14ac:dyDescent="0.4">
      <c r="A22" s="30"/>
      <c r="B22" s="30" t="s">
        <v>133</v>
      </c>
      <c r="C22" s="30" t="s">
        <v>66</v>
      </c>
      <c r="D22" s="30" t="s">
        <v>67</v>
      </c>
      <c r="E22" s="30" t="s">
        <v>68</v>
      </c>
      <c r="F22" s="30" t="s">
        <v>133</v>
      </c>
      <c r="G22" s="30" t="s">
        <v>66</v>
      </c>
      <c r="H22" s="30" t="s">
        <v>67</v>
      </c>
      <c r="I22" s="30" t="s">
        <v>68</v>
      </c>
      <c r="J22" s="30"/>
      <c r="K22" s="30" t="s">
        <v>66</v>
      </c>
      <c r="L22" s="30" t="s">
        <v>67</v>
      </c>
      <c r="M22" s="30" t="s">
        <v>68</v>
      </c>
      <c r="O22" t="s">
        <v>66</v>
      </c>
      <c r="P22" t="s">
        <v>67</v>
      </c>
      <c r="Q22" t="s">
        <v>68</v>
      </c>
      <c r="S22" s="24"/>
      <c r="T22" s="32"/>
      <c r="U22" s="24"/>
      <c r="W22" s="30" t="s">
        <v>133</v>
      </c>
      <c r="X22" s="30" t="s">
        <v>66</v>
      </c>
      <c r="Y22" s="30" t="s">
        <v>67</v>
      </c>
      <c r="Z22" s="30" t="s">
        <v>68</v>
      </c>
      <c r="AA22" s="30" t="s">
        <v>133</v>
      </c>
      <c r="AB22" s="30" t="s">
        <v>66</v>
      </c>
      <c r="AC22" s="30" t="s">
        <v>67</v>
      </c>
      <c r="AD22" s="30" t="s">
        <v>68</v>
      </c>
      <c r="AE22" s="30"/>
      <c r="AF22" s="30"/>
      <c r="AG22" s="30"/>
      <c r="AH22" s="30"/>
    </row>
    <row r="23" spans="1:34" x14ac:dyDescent="0.4">
      <c r="A23" s="30" t="s">
        <v>12</v>
      </c>
      <c r="B23" s="30">
        <v>2</v>
      </c>
      <c r="C23" s="30">
        <v>9.8586740000000005E-5</v>
      </c>
      <c r="D23" s="30">
        <v>9.0491300000000006E-5</v>
      </c>
      <c r="E23" s="30">
        <v>1.035285E-4</v>
      </c>
      <c r="F23" s="30">
        <v>2</v>
      </c>
      <c r="G23" s="30">
        <v>1.1533412180142477E-4</v>
      </c>
      <c r="H23" s="30">
        <v>1.1893412180142499E-4</v>
      </c>
      <c r="I23" s="30">
        <v>1.03533412180142E-4</v>
      </c>
      <c r="J23" s="30"/>
      <c r="K23" s="30">
        <v>0.85479247997171748</v>
      </c>
      <c r="L23" s="30">
        <v>0.76085229898183682</v>
      </c>
      <c r="M23" s="30">
        <v>0.99995255463875321</v>
      </c>
      <c r="O23">
        <v>75.180379606507785</v>
      </c>
      <c r="P23">
        <v>70.536369654705183</v>
      </c>
      <c r="Q23">
        <v>84.003758539589143</v>
      </c>
      <c r="S23" s="24">
        <v>76.573502600267361</v>
      </c>
      <c r="T23" s="32">
        <v>6.8409235195973546</v>
      </c>
      <c r="U23" s="24">
        <v>3.9496108770516751</v>
      </c>
      <c r="W23" s="30">
        <v>6</v>
      </c>
      <c r="X23" s="30">
        <v>3.0999339600000001E-3</v>
      </c>
      <c r="Y23" s="30">
        <v>3.1933E-3</v>
      </c>
      <c r="Z23" s="30">
        <v>2.9893196399999999E-3</v>
      </c>
      <c r="AA23" s="30"/>
      <c r="AB23" s="30">
        <v>0.2726442</v>
      </c>
      <c r="AC23" s="30">
        <v>0.29604141239999998</v>
      </c>
      <c r="AD23" s="30">
        <v>0.25112600000000002</v>
      </c>
      <c r="AE23" s="30"/>
      <c r="AF23" s="30">
        <v>1.1369887787820171E-2</v>
      </c>
      <c r="AG23" s="30">
        <v>1.0786666548142709E-2</v>
      </c>
      <c r="AH23" s="30">
        <v>1.1903664455293358E-2</v>
      </c>
    </row>
    <row r="24" spans="1:34" x14ac:dyDescent="0.4">
      <c r="A24" s="30"/>
      <c r="B24" s="30">
        <v>6</v>
      </c>
      <c r="C24" s="30">
        <v>1.06109E-3</v>
      </c>
      <c r="D24" s="30">
        <v>9.4928500000000002E-4</v>
      </c>
      <c r="E24" s="30">
        <v>9.5529000000000002E-4</v>
      </c>
      <c r="F24" s="30">
        <v>6</v>
      </c>
      <c r="G24" s="30">
        <v>2.7700000000000001E-4</v>
      </c>
      <c r="H24" s="30">
        <v>2.7799999999999998E-4</v>
      </c>
      <c r="I24" s="30">
        <v>2.7680000000000001E-4</v>
      </c>
      <c r="J24" s="30"/>
      <c r="K24" s="30">
        <v>3.8306498194945848</v>
      </c>
      <c r="L24" s="30">
        <v>3.4146942446043167</v>
      </c>
      <c r="M24" s="30">
        <v>3.451192196531792</v>
      </c>
      <c r="O24">
        <v>336.91184037876906</v>
      </c>
      <c r="P24">
        <v>316.5662189856302</v>
      </c>
      <c r="Q24">
        <v>289.92687163633087</v>
      </c>
      <c r="S24" s="24">
        <v>314.46831033357671</v>
      </c>
      <c r="T24" s="32">
        <v>23.562634349033303</v>
      </c>
      <c r="U24" s="24">
        <v>13.603899627050779</v>
      </c>
      <c r="W24" s="30">
        <v>6</v>
      </c>
      <c r="X24" s="30">
        <v>3.0999339600000001E-3</v>
      </c>
      <c r="Y24" s="30">
        <v>3.1933E-3</v>
      </c>
      <c r="Z24" s="30">
        <v>2.9893196399999999E-3</v>
      </c>
      <c r="AA24" s="30"/>
      <c r="AB24" s="30">
        <v>0.2726442</v>
      </c>
      <c r="AC24" s="30">
        <v>0.29604141239999998</v>
      </c>
      <c r="AD24" s="30">
        <v>0.25112600000000002</v>
      </c>
      <c r="AE24" s="30"/>
      <c r="AF24" s="30">
        <v>1.1369887787820171E-2</v>
      </c>
      <c r="AG24" s="30">
        <v>1.0786666548142709E-2</v>
      </c>
      <c r="AH24" s="30">
        <v>1.1903664455293358E-2</v>
      </c>
    </row>
    <row r="25" spans="1:34" x14ac:dyDescent="0.4">
      <c r="A25" s="30"/>
      <c r="B25" s="30">
        <v>9</v>
      </c>
      <c r="C25" s="30">
        <v>5.0337397999999998E-4</v>
      </c>
      <c r="D25" s="30">
        <v>4.9983479999999995E-4</v>
      </c>
      <c r="E25" s="30">
        <v>5.2348035999999997E-4</v>
      </c>
      <c r="F25" s="30">
        <v>9</v>
      </c>
      <c r="G25" s="30">
        <v>2.9736214830540102E-4</v>
      </c>
      <c r="H25" s="30">
        <v>3.09401E-4</v>
      </c>
      <c r="I25" s="30">
        <v>3.1136214830540098E-4</v>
      </c>
      <c r="J25" s="30"/>
      <c r="K25" s="30">
        <v>1.6927977648420061</v>
      </c>
      <c r="L25" s="30">
        <v>1.6154918697741765</v>
      </c>
      <c r="M25" s="30">
        <v>1.6812588262544421</v>
      </c>
      <c r="O25">
        <v>148.8842982826437</v>
      </c>
      <c r="P25">
        <v>149.76748030209001</v>
      </c>
      <c r="Q25">
        <v>141.23876160729773</v>
      </c>
      <c r="S25" s="24">
        <v>146.63018006401049</v>
      </c>
      <c r="T25" s="32">
        <v>4.6899410818693079</v>
      </c>
      <c r="U25" s="24">
        <v>2.7077400085848029</v>
      </c>
      <c r="W25" s="30">
        <v>6</v>
      </c>
      <c r="X25" s="30">
        <v>3.0999339600000001E-3</v>
      </c>
      <c r="Y25" s="30">
        <v>3.1933E-3</v>
      </c>
      <c r="Z25" s="30">
        <v>2.9893196399999999E-3</v>
      </c>
      <c r="AA25" s="30"/>
      <c r="AB25" s="30">
        <v>0.2726442</v>
      </c>
      <c r="AC25" s="30">
        <v>0.29604141239999998</v>
      </c>
      <c r="AD25" s="30">
        <v>0.25112600000000002</v>
      </c>
      <c r="AE25" s="30"/>
      <c r="AF25" s="30">
        <v>1.1369887787820171E-2</v>
      </c>
      <c r="AG25" s="30">
        <v>1.0786666548142709E-2</v>
      </c>
      <c r="AH25" s="30">
        <v>1.1903664455293358E-2</v>
      </c>
    </row>
    <row r="26" spans="1:34" x14ac:dyDescent="0.4">
      <c r="A26" s="30"/>
      <c r="B26" s="30">
        <v>21</v>
      </c>
      <c r="C26" s="30">
        <v>2.1505421999999999E-4</v>
      </c>
      <c r="D26" s="30">
        <v>2.4526270000000002E-4</v>
      </c>
      <c r="E26" s="30">
        <v>2.1762735000000001E-4</v>
      </c>
      <c r="F26" s="30">
        <v>21</v>
      </c>
      <c r="G26" s="30">
        <v>2.8094600000000002E-4</v>
      </c>
      <c r="H26" s="30">
        <v>2.7938667956000003E-4</v>
      </c>
      <c r="I26" s="30">
        <v>2.7867955999999998E-4</v>
      </c>
      <c r="J26" s="30"/>
      <c r="K26" s="30">
        <v>0.76546460885721801</v>
      </c>
      <c r="L26" s="30">
        <v>0.87786110771730019</v>
      </c>
      <c r="M26" s="30">
        <v>0.78092325823967867</v>
      </c>
      <c r="O26">
        <v>67.323849024896361</v>
      </c>
      <c r="P26">
        <v>81.383910756790186</v>
      </c>
      <c r="Q26">
        <v>65.603601409683165</v>
      </c>
      <c r="S26" s="24">
        <v>71.437120397123238</v>
      </c>
      <c r="T26" s="32">
        <v>8.6570082481642689</v>
      </c>
      <c r="U26" s="24">
        <v>4.9981283728323485</v>
      </c>
      <c r="W26" s="30">
        <v>6</v>
      </c>
      <c r="X26" s="30">
        <v>3.0999339600000001E-3</v>
      </c>
      <c r="Y26" s="30">
        <v>3.1933E-3</v>
      </c>
      <c r="Z26" s="30">
        <v>2.9893196399999999E-3</v>
      </c>
      <c r="AA26" s="30"/>
      <c r="AB26" s="30">
        <v>0.2726442</v>
      </c>
      <c r="AC26" s="30">
        <v>0.29604141239999998</v>
      </c>
      <c r="AD26" s="30">
        <v>0.25112600000000002</v>
      </c>
      <c r="AE26" s="30"/>
      <c r="AF26" s="30">
        <v>1.1369887787820171E-2</v>
      </c>
      <c r="AG26" s="30">
        <v>1.0786666548142709E-2</v>
      </c>
      <c r="AH26" s="30">
        <v>1.1903664455293358E-2</v>
      </c>
    </row>
    <row r="27" spans="1:34" x14ac:dyDescent="0.4">
      <c r="A27" s="30" t="s">
        <v>81</v>
      </c>
      <c r="B27" s="30">
        <v>2</v>
      </c>
      <c r="C27" s="30">
        <v>1.6873100000000001E-4</v>
      </c>
      <c r="D27" s="30">
        <v>1.6410799999999999E-4</v>
      </c>
      <c r="E27" s="30">
        <v>1.8240690000000001E-4</v>
      </c>
      <c r="F27" s="30">
        <v>2</v>
      </c>
      <c r="G27" s="30">
        <v>1.8289034173599999E-4</v>
      </c>
      <c r="H27" s="30">
        <v>1.5091034173599999E-4</v>
      </c>
      <c r="I27" s="30">
        <v>1.7035089034599999E-4</v>
      </c>
      <c r="J27" s="30"/>
      <c r="K27" s="30">
        <v>0.92258015594700549</v>
      </c>
      <c r="L27" s="30">
        <v>1.0874536371210912</v>
      </c>
      <c r="M27" s="30">
        <v>1.0707716269020551</v>
      </c>
      <c r="O27">
        <v>88.021327764405527</v>
      </c>
      <c r="P27">
        <v>106.60084445532509</v>
      </c>
      <c r="Q27">
        <v>99.925267139242564</v>
      </c>
      <c r="S27" s="24">
        <v>98.182479786324393</v>
      </c>
      <c r="T27" s="32">
        <v>9.4115668692921854</v>
      </c>
      <c r="U27" s="24">
        <v>5.4337731989793507</v>
      </c>
      <c r="W27" s="30">
        <v>6</v>
      </c>
      <c r="X27" s="30">
        <v>3.2712090000000002E-3</v>
      </c>
      <c r="Y27" s="30">
        <v>3.1560400000000001E-3</v>
      </c>
      <c r="Z27" s="30">
        <v>3.3604694000000002E-3</v>
      </c>
      <c r="AA27" s="30"/>
      <c r="AB27" s="30">
        <v>0.31209880000000001</v>
      </c>
      <c r="AC27" s="30">
        <v>0.30938011300000001</v>
      </c>
      <c r="AD27" s="30">
        <v>0.31360169999999998</v>
      </c>
      <c r="AE27" s="30"/>
      <c r="AF27" s="30">
        <v>1.0481325144473481E-2</v>
      </c>
      <c r="AG27" s="30">
        <v>1.0201172820697754E-2</v>
      </c>
      <c r="AH27" s="30">
        <v>1.0715724436442788E-2</v>
      </c>
    </row>
    <row r="28" spans="1:34" x14ac:dyDescent="0.4">
      <c r="A28" s="30"/>
      <c r="B28" s="30">
        <v>6</v>
      </c>
      <c r="C28" s="30">
        <v>5.5730570000000004E-4</v>
      </c>
      <c r="D28" s="30">
        <v>5.3276319999999997E-4</v>
      </c>
      <c r="E28" s="30">
        <v>4.69512E-4</v>
      </c>
      <c r="F28" s="30">
        <v>6</v>
      </c>
      <c r="G28" s="30">
        <v>1.8469809999999999E-4</v>
      </c>
      <c r="H28" s="30">
        <v>1.7452200000000001E-4</v>
      </c>
      <c r="I28" s="30">
        <v>1.9817500000000001E-4</v>
      </c>
      <c r="J28" s="30"/>
      <c r="K28" s="30">
        <v>3.0173872931015535</v>
      </c>
      <c r="L28" s="30">
        <v>3.0526993731449328</v>
      </c>
      <c r="M28" s="30">
        <v>2.3691787561498674</v>
      </c>
      <c r="O28">
        <v>287.88223354491964</v>
      </c>
      <c r="P28">
        <v>299.24984379748309</v>
      </c>
      <c r="Q28">
        <v>221.09366195463164</v>
      </c>
      <c r="S28" s="24">
        <v>269.4085797656781</v>
      </c>
      <c r="T28" s="32">
        <v>42.226225299329123</v>
      </c>
      <c r="U28" s="24">
        <v>24.379333910296538</v>
      </c>
      <c r="W28" s="30">
        <v>6</v>
      </c>
      <c r="X28" s="30">
        <v>3.2712090000000002E-3</v>
      </c>
      <c r="Y28" s="30">
        <v>3.1560400000000001E-3</v>
      </c>
      <c r="Z28" s="30">
        <v>3.3604694000000002E-3</v>
      </c>
      <c r="AA28" s="30"/>
      <c r="AB28" s="30">
        <v>0.31209880000000001</v>
      </c>
      <c r="AC28" s="30">
        <v>0.30938011300000001</v>
      </c>
      <c r="AD28" s="30">
        <v>0.31360169999999998</v>
      </c>
      <c r="AE28" s="30"/>
      <c r="AF28" s="30">
        <v>1.0481325144473481E-2</v>
      </c>
      <c r="AG28" s="30">
        <v>1.0201172820697754E-2</v>
      </c>
      <c r="AH28" s="30">
        <v>1.0715724436442788E-2</v>
      </c>
    </row>
    <row r="29" spans="1:34" x14ac:dyDescent="0.4">
      <c r="A29" s="30"/>
      <c r="B29" s="30">
        <v>9</v>
      </c>
      <c r="C29" s="30">
        <v>4.9228710000000003E-4</v>
      </c>
      <c r="D29" s="30">
        <v>5.7216199999999997E-4</v>
      </c>
      <c r="E29" s="30">
        <v>4.1685300000000002E-4</v>
      </c>
      <c r="F29" s="30">
        <v>9</v>
      </c>
      <c r="G29" s="30">
        <v>3.0519100000000001E-4</v>
      </c>
      <c r="H29" s="30">
        <v>3.0128300000000001E-4</v>
      </c>
      <c r="I29" s="30">
        <v>2.9876107999999999E-4</v>
      </c>
      <c r="J29" s="30"/>
      <c r="K29" s="30">
        <v>1.613045928615195</v>
      </c>
      <c r="L29" s="30">
        <v>1.8990849135198467</v>
      </c>
      <c r="M29" s="30">
        <v>1.3952721017074916</v>
      </c>
      <c r="O29">
        <v>153.89713670563023</v>
      </c>
      <c r="P29">
        <v>186.16338992578213</v>
      </c>
      <c r="Q29">
        <v>130.20791174531814</v>
      </c>
      <c r="S29" s="24">
        <v>156.75614612557683</v>
      </c>
      <c r="T29" s="32">
        <v>28.087084856720118</v>
      </c>
      <c r="U29" s="24">
        <v>16.216093563534606</v>
      </c>
      <c r="W29" s="30">
        <v>6</v>
      </c>
      <c r="X29" s="30">
        <v>3.2712090000000002E-3</v>
      </c>
      <c r="Y29" s="30">
        <v>3.1560400000000001E-3</v>
      </c>
      <c r="Z29" s="30">
        <v>3.3604694000000002E-3</v>
      </c>
      <c r="AA29" s="30"/>
      <c r="AB29" s="30">
        <v>0.31209880000000001</v>
      </c>
      <c r="AC29" s="30">
        <v>0.30938011300000001</v>
      </c>
      <c r="AD29" s="30">
        <v>0.31360169999999998</v>
      </c>
      <c r="AE29" s="30"/>
      <c r="AF29" s="30">
        <v>1.0481325144473481E-2</v>
      </c>
      <c r="AG29" s="30">
        <v>1.0201172820697754E-2</v>
      </c>
      <c r="AH29" s="30">
        <v>1.0715724436442788E-2</v>
      </c>
    </row>
    <row r="30" spans="1:34" x14ac:dyDescent="0.4">
      <c r="A30" s="30"/>
      <c r="B30" s="30">
        <v>21</v>
      </c>
      <c r="C30" s="30">
        <v>2.6120700000000001E-4</v>
      </c>
      <c r="D30" s="30">
        <v>2.6555353000000002E-4</v>
      </c>
      <c r="E30" s="30">
        <v>2.8153100000000001E-4</v>
      </c>
      <c r="F30" s="30">
        <v>21</v>
      </c>
      <c r="G30" s="30">
        <v>3.7192900000000001E-4</v>
      </c>
      <c r="H30" s="30">
        <v>3.519218E-4</v>
      </c>
      <c r="I30" s="30">
        <v>3.3184748E-4</v>
      </c>
      <c r="J30" s="30"/>
      <c r="K30" s="30">
        <v>0.70230339661602081</v>
      </c>
      <c r="L30" s="30">
        <v>0.75458107454553836</v>
      </c>
      <c r="M30" s="30">
        <v>0.8483746810432311</v>
      </c>
      <c r="O30">
        <v>67.005210403793868</v>
      </c>
      <c r="P30">
        <v>73.970031466825546</v>
      </c>
      <c r="Q30">
        <v>79.171005756551466</v>
      </c>
      <c r="S30" s="24">
        <v>73.382082542390293</v>
      </c>
      <c r="T30" s="32">
        <v>6.1041712864731297</v>
      </c>
      <c r="U30" s="24">
        <v>3.524246578605196</v>
      </c>
      <c r="W30" s="30">
        <v>6</v>
      </c>
      <c r="X30" s="30">
        <v>3.2712090000000002E-3</v>
      </c>
      <c r="Y30" s="30">
        <v>3.1560400000000001E-3</v>
      </c>
      <c r="Z30" s="30">
        <v>3.3604694000000002E-3</v>
      </c>
      <c r="AA30" s="30"/>
      <c r="AB30" s="30">
        <v>0.31209880000000001</v>
      </c>
      <c r="AC30" s="30">
        <v>0.30938011300000001</v>
      </c>
      <c r="AD30" s="30">
        <v>0.31360169999999998</v>
      </c>
      <c r="AE30" s="30"/>
      <c r="AF30" s="30">
        <v>1.0481325144473481E-2</v>
      </c>
      <c r="AG30" s="30">
        <v>1.0201172820697754E-2</v>
      </c>
      <c r="AH30" s="30">
        <v>1.0715724436442788E-2</v>
      </c>
    </row>
    <row r="31" spans="1:34" x14ac:dyDescent="0.4">
      <c r="A31" s="30" t="s">
        <v>16</v>
      </c>
      <c r="B31" s="30">
        <v>2</v>
      </c>
      <c r="C31" s="30">
        <v>0</v>
      </c>
      <c r="D31" s="30">
        <v>0</v>
      </c>
      <c r="E31" s="30">
        <v>0</v>
      </c>
      <c r="F31" s="30">
        <v>2</v>
      </c>
      <c r="G31" s="30">
        <v>1.205942E-4</v>
      </c>
      <c r="H31" s="30">
        <v>1.535307E-4</v>
      </c>
      <c r="I31" s="30">
        <v>1.3072600000000001E-4</v>
      </c>
      <c r="J31" s="30"/>
      <c r="K31" s="30">
        <v>0</v>
      </c>
      <c r="L31" s="30">
        <v>0</v>
      </c>
      <c r="M31" s="30">
        <v>0</v>
      </c>
      <c r="O31" t="e">
        <v>#DIV/0!</v>
      </c>
      <c r="P31" t="e">
        <v>#DIV/0!</v>
      </c>
      <c r="Q31" t="e">
        <v>#DIV/0!</v>
      </c>
      <c r="S31" s="24" t="e">
        <v>#DIV/0!</v>
      </c>
      <c r="T31" s="32" t="e">
        <v>#DIV/0!</v>
      </c>
      <c r="U31" s="24" t="e">
        <v>#DIV/0!</v>
      </c>
      <c r="W31" s="30">
        <v>6</v>
      </c>
      <c r="X31" s="30">
        <v>0</v>
      </c>
      <c r="Y31" s="30">
        <v>0</v>
      </c>
      <c r="Z31" s="30">
        <v>0</v>
      </c>
      <c r="AA31" s="30"/>
      <c r="AB31" s="30">
        <v>0.21769073</v>
      </c>
      <c r="AC31" s="30">
        <v>0.20107359999999999</v>
      </c>
      <c r="AD31" s="30">
        <v>0.2255374</v>
      </c>
      <c r="AE31" s="30"/>
      <c r="AF31" s="30">
        <v>0</v>
      </c>
      <c r="AG31" s="30">
        <v>0</v>
      </c>
      <c r="AH31" s="30">
        <v>0</v>
      </c>
    </row>
    <row r="32" spans="1:34" x14ac:dyDescent="0.4">
      <c r="A32" s="30"/>
      <c r="B32" s="30">
        <v>6</v>
      </c>
      <c r="C32" s="30">
        <v>0</v>
      </c>
      <c r="D32" s="30">
        <v>0</v>
      </c>
      <c r="E32" s="30">
        <v>0</v>
      </c>
      <c r="F32" s="30">
        <v>6</v>
      </c>
      <c r="G32" s="30">
        <v>1.9054400000000001E-4</v>
      </c>
      <c r="H32" s="30">
        <v>1.32423E-4</v>
      </c>
      <c r="I32" s="30">
        <v>1.6230062999999999E-4</v>
      </c>
      <c r="J32" s="30"/>
      <c r="K32" s="30">
        <v>0</v>
      </c>
      <c r="L32" s="30">
        <v>0</v>
      </c>
      <c r="M32" s="30">
        <v>0</v>
      </c>
      <c r="O32" t="e">
        <v>#DIV/0!</v>
      </c>
      <c r="P32" t="e">
        <v>#DIV/0!</v>
      </c>
      <c r="Q32" t="e">
        <v>#DIV/0!</v>
      </c>
      <c r="S32" s="24" t="e">
        <v>#DIV/0!</v>
      </c>
      <c r="T32" s="32" t="e">
        <v>#DIV/0!</v>
      </c>
      <c r="U32" s="24" t="e">
        <v>#DIV/0!</v>
      </c>
      <c r="W32" s="30">
        <v>6</v>
      </c>
      <c r="X32" s="30">
        <v>0</v>
      </c>
      <c r="Y32" s="30">
        <v>0</v>
      </c>
      <c r="Z32" s="30">
        <v>0</v>
      </c>
      <c r="AA32" s="30"/>
      <c r="AB32" s="30">
        <v>0.21769073</v>
      </c>
      <c r="AC32" s="30">
        <v>0.20107359999999999</v>
      </c>
      <c r="AD32" s="30">
        <v>0.2255374</v>
      </c>
      <c r="AE32" s="30"/>
      <c r="AF32" s="30">
        <v>0</v>
      </c>
      <c r="AG32" s="30">
        <v>0</v>
      </c>
      <c r="AH32" s="30">
        <v>0</v>
      </c>
    </row>
    <row r="33" spans="1:34" x14ac:dyDescent="0.4">
      <c r="A33" s="30"/>
      <c r="B33" s="30">
        <v>9</v>
      </c>
      <c r="C33" s="30">
        <v>0</v>
      </c>
      <c r="D33" s="30">
        <v>0</v>
      </c>
      <c r="E33" s="30">
        <v>0</v>
      </c>
      <c r="F33" s="30">
        <v>9</v>
      </c>
      <c r="G33" s="30">
        <v>2.3121900000000001E-4</v>
      </c>
      <c r="H33" s="30">
        <v>2.2190689999999999E-4</v>
      </c>
      <c r="I33" s="30">
        <v>2.1980740000000001E-4</v>
      </c>
      <c r="J33" s="30"/>
      <c r="K33" s="30">
        <v>0</v>
      </c>
      <c r="L33" s="30">
        <v>0</v>
      </c>
      <c r="M33" s="30">
        <v>0</v>
      </c>
      <c r="O33" t="e">
        <v>#DIV/0!</v>
      </c>
      <c r="P33" t="e">
        <v>#DIV/0!</v>
      </c>
      <c r="Q33" t="e">
        <v>#DIV/0!</v>
      </c>
      <c r="S33" s="24" t="e">
        <v>#DIV/0!</v>
      </c>
      <c r="T33" s="32" t="e">
        <v>#DIV/0!</v>
      </c>
      <c r="U33" s="24" t="e">
        <v>#DIV/0!</v>
      </c>
      <c r="W33" s="30">
        <v>6</v>
      </c>
      <c r="X33" s="30">
        <v>0</v>
      </c>
      <c r="Y33" s="30">
        <v>0</v>
      </c>
      <c r="Z33" s="30">
        <v>0</v>
      </c>
      <c r="AA33" s="30"/>
      <c r="AB33" s="30">
        <v>0.21769073</v>
      </c>
      <c r="AC33" s="30">
        <v>0.20107359999999999</v>
      </c>
      <c r="AD33" s="30">
        <v>0.2255374</v>
      </c>
      <c r="AE33" s="30"/>
      <c r="AF33" s="30">
        <v>0</v>
      </c>
      <c r="AG33" s="30">
        <v>0</v>
      </c>
      <c r="AH33" s="30">
        <v>0</v>
      </c>
    </row>
    <row r="34" spans="1:34" x14ac:dyDescent="0.4">
      <c r="A34" s="30"/>
      <c r="B34" s="30">
        <v>21</v>
      </c>
      <c r="C34" s="30">
        <v>0</v>
      </c>
      <c r="D34" s="30">
        <v>0</v>
      </c>
      <c r="E34" s="30">
        <v>0</v>
      </c>
      <c r="F34" s="30">
        <v>21</v>
      </c>
      <c r="G34" s="30">
        <v>3.3297200000000001E-4</v>
      </c>
      <c r="H34" s="30">
        <v>3.2442149999999998E-4</v>
      </c>
      <c r="I34" s="30">
        <v>3.422656E-4</v>
      </c>
      <c r="J34" s="30"/>
      <c r="K34" s="30">
        <v>0</v>
      </c>
      <c r="L34" s="30">
        <v>0</v>
      </c>
      <c r="M34" s="30">
        <v>0</v>
      </c>
      <c r="O34" t="e">
        <v>#DIV/0!</v>
      </c>
      <c r="P34" t="e">
        <v>#DIV/0!</v>
      </c>
      <c r="Q34" t="e">
        <v>#DIV/0!</v>
      </c>
      <c r="S34" s="24" t="e">
        <v>#DIV/0!</v>
      </c>
      <c r="T34" s="32" t="e">
        <v>#DIV/0!</v>
      </c>
      <c r="U34" s="24" t="e">
        <v>#DIV/0!</v>
      </c>
      <c r="W34" s="30">
        <v>6</v>
      </c>
      <c r="X34" s="30">
        <v>0</v>
      </c>
      <c r="Y34" s="30">
        <v>0</v>
      </c>
      <c r="Z34" s="30">
        <v>0</v>
      </c>
      <c r="AA34" s="30"/>
      <c r="AB34" s="30">
        <v>0.21769073</v>
      </c>
      <c r="AC34" s="30">
        <v>0.20107359999999999</v>
      </c>
      <c r="AD34" s="30">
        <v>0.2255374</v>
      </c>
      <c r="AE34" s="30"/>
      <c r="AF34" s="30">
        <v>0</v>
      </c>
      <c r="AG34" s="30">
        <v>0</v>
      </c>
      <c r="AH34" s="30">
        <v>0</v>
      </c>
    </row>
    <row r="35" spans="1:34" x14ac:dyDescent="0.4">
      <c r="A35" s="30"/>
      <c r="B35" s="30"/>
      <c r="C35" s="30"/>
      <c r="D35" s="30"/>
      <c r="E35" s="30"/>
      <c r="F35" s="30"/>
      <c r="G35" s="30"/>
      <c r="H35" s="30"/>
      <c r="I35" s="30"/>
      <c r="J35" s="30"/>
      <c r="K35" s="30"/>
      <c r="L35" s="30"/>
      <c r="M35" s="30"/>
      <c r="S35" s="24"/>
      <c r="T35" s="32"/>
      <c r="U35" s="24"/>
      <c r="W35" s="30"/>
      <c r="X35" s="30"/>
      <c r="Y35" s="30"/>
      <c r="Z35" s="30"/>
      <c r="AA35" s="30"/>
      <c r="AB35" s="30"/>
      <c r="AC35" s="30"/>
      <c r="AD35" s="30"/>
      <c r="AE35" s="30"/>
      <c r="AF35" s="30"/>
      <c r="AG35" s="30"/>
      <c r="AH35" s="30"/>
    </row>
    <row r="36" spans="1:34" x14ac:dyDescent="0.4">
      <c r="A36" s="30"/>
      <c r="B36" s="30"/>
      <c r="C36" s="30"/>
      <c r="D36" s="30"/>
      <c r="E36" s="30"/>
      <c r="F36" s="30"/>
      <c r="G36" s="30"/>
      <c r="H36" s="30"/>
      <c r="I36" s="30"/>
      <c r="J36" s="30"/>
      <c r="K36" s="30"/>
      <c r="L36" s="30"/>
      <c r="M36" s="30"/>
      <c r="S36" s="24"/>
      <c r="T36" s="32"/>
      <c r="U36" s="24"/>
      <c r="W36" s="30"/>
      <c r="X36" s="30"/>
      <c r="Y36" s="30"/>
      <c r="Z36" s="30"/>
      <c r="AA36" s="30"/>
      <c r="AB36" s="30"/>
      <c r="AC36" s="30"/>
      <c r="AD36" s="30"/>
      <c r="AE36" s="30"/>
      <c r="AF36" s="30"/>
      <c r="AG36" s="30"/>
      <c r="AH36" s="30"/>
    </row>
    <row r="37" spans="1:34" x14ac:dyDescent="0.4">
      <c r="A37" s="30"/>
      <c r="B37" s="30"/>
      <c r="C37" s="30"/>
      <c r="D37" s="30"/>
      <c r="E37" s="30"/>
      <c r="F37" s="30"/>
      <c r="G37" s="30"/>
      <c r="H37" s="30"/>
      <c r="I37" s="30"/>
      <c r="J37" s="30"/>
      <c r="K37" s="30"/>
      <c r="L37" s="30"/>
      <c r="M37" s="30"/>
      <c r="S37" s="24"/>
      <c r="T37" s="32"/>
      <c r="U37" s="24"/>
      <c r="W37" s="30"/>
      <c r="X37" s="30"/>
      <c r="Y37" s="30"/>
      <c r="Z37" s="30"/>
      <c r="AA37" s="30"/>
      <c r="AB37" s="30"/>
      <c r="AC37" s="30"/>
      <c r="AD37" s="30"/>
      <c r="AE37" s="30"/>
      <c r="AF37" s="30"/>
      <c r="AG37" s="30"/>
      <c r="AH37" s="30"/>
    </row>
    <row r="38" spans="1:34" x14ac:dyDescent="0.4">
      <c r="A38" s="30"/>
      <c r="B38" s="30" t="s">
        <v>15</v>
      </c>
      <c r="C38" s="30"/>
      <c r="D38" s="30"/>
      <c r="E38" s="30"/>
      <c r="F38" s="30" t="s">
        <v>59</v>
      </c>
      <c r="G38" s="30"/>
      <c r="H38" s="30"/>
      <c r="I38" s="30"/>
      <c r="J38" s="30"/>
      <c r="K38" s="30" t="s">
        <v>130</v>
      </c>
      <c r="L38" s="30"/>
      <c r="M38" s="30"/>
      <c r="S38" s="24"/>
      <c r="T38" s="32"/>
      <c r="U38" s="24"/>
      <c r="W38" s="30" t="s">
        <v>15</v>
      </c>
      <c r="X38" s="30"/>
      <c r="Y38" s="30"/>
      <c r="Z38" s="30"/>
      <c r="AA38" s="31" t="s">
        <v>59</v>
      </c>
      <c r="AB38" s="30"/>
      <c r="AC38" s="30"/>
      <c r="AD38" s="30"/>
      <c r="AE38" s="30"/>
      <c r="AF38" s="30" t="s">
        <v>130</v>
      </c>
      <c r="AG38" s="30"/>
      <c r="AH38" s="30"/>
    </row>
    <row r="39" spans="1:34" x14ac:dyDescent="0.4">
      <c r="A39" s="30"/>
      <c r="B39" s="30" t="s">
        <v>133</v>
      </c>
      <c r="C39" s="30" t="s">
        <v>66</v>
      </c>
      <c r="D39" s="30" t="s">
        <v>67</v>
      </c>
      <c r="E39" s="30" t="s">
        <v>68</v>
      </c>
      <c r="F39" s="30" t="s">
        <v>133</v>
      </c>
      <c r="G39" s="30" t="s">
        <v>66</v>
      </c>
      <c r="H39" s="30" t="s">
        <v>67</v>
      </c>
      <c r="I39" s="30" t="s">
        <v>68</v>
      </c>
      <c r="J39" s="30"/>
      <c r="K39" s="30" t="s">
        <v>66</v>
      </c>
      <c r="L39" s="30" t="s">
        <v>67</v>
      </c>
      <c r="M39" s="30" t="s">
        <v>68</v>
      </c>
      <c r="O39" t="s">
        <v>66</v>
      </c>
      <c r="P39" t="s">
        <v>67</v>
      </c>
      <c r="Q39" t="s">
        <v>68</v>
      </c>
      <c r="S39" s="24"/>
      <c r="T39" s="32"/>
      <c r="U39" s="24"/>
      <c r="W39" s="30" t="s">
        <v>133</v>
      </c>
      <c r="X39" s="30" t="s">
        <v>66</v>
      </c>
      <c r="Y39" s="30" t="s">
        <v>67</v>
      </c>
      <c r="Z39" s="30" t="s">
        <v>68</v>
      </c>
      <c r="AA39" s="30" t="s">
        <v>133</v>
      </c>
      <c r="AB39" s="30" t="s">
        <v>66</v>
      </c>
      <c r="AC39" s="30" t="s">
        <v>67</v>
      </c>
      <c r="AD39" s="30" t="s">
        <v>68</v>
      </c>
      <c r="AE39" s="30"/>
      <c r="AF39" s="30"/>
      <c r="AG39" s="30"/>
      <c r="AH39" s="30"/>
    </row>
    <row r="40" spans="1:34" x14ac:dyDescent="0.4">
      <c r="A40" s="30" t="s">
        <v>12</v>
      </c>
      <c r="B40" s="30">
        <v>2</v>
      </c>
      <c r="C40" s="30">
        <v>2.1460089999999999E-4</v>
      </c>
      <c r="D40" s="30">
        <v>2.13086E-4</v>
      </c>
      <c r="E40" s="30">
        <v>2.162214E-4</v>
      </c>
      <c r="F40" s="30">
        <v>2</v>
      </c>
      <c r="G40" s="30">
        <v>1.1533412180142477E-4</v>
      </c>
      <c r="H40" s="30">
        <v>1.1893412180142499E-4</v>
      </c>
      <c r="I40" s="30">
        <v>1.03533412180142E-4</v>
      </c>
      <c r="J40" s="30"/>
      <c r="K40" s="30">
        <v>1.8606887246212069</v>
      </c>
      <c r="L40" s="30">
        <v>1.7916304990738741</v>
      </c>
      <c r="M40" s="30">
        <v>2.0884214616996064</v>
      </c>
      <c r="O40">
        <v>9.2448965631264262</v>
      </c>
      <c r="P40">
        <v>9.0605849533297569</v>
      </c>
      <c r="Q40">
        <v>7.9675861637097523</v>
      </c>
      <c r="S40" s="24">
        <v>8.757689226721979</v>
      </c>
      <c r="T40" s="32">
        <v>0.69042728075622584</v>
      </c>
      <c r="U40" s="24">
        <v>0.39861856225641629</v>
      </c>
      <c r="W40" s="30">
        <v>6</v>
      </c>
      <c r="X40" s="30">
        <v>5.4867489999999998E-2</v>
      </c>
      <c r="Y40" s="30">
        <v>5.5745080000000002E-2</v>
      </c>
      <c r="Z40" s="30">
        <v>5.3508420000000001E-2</v>
      </c>
      <c r="AA40" s="30"/>
      <c r="AB40" s="30">
        <v>0.27261102999999998</v>
      </c>
      <c r="AC40" s="30">
        <v>0.28191250000000001</v>
      </c>
      <c r="AD40" s="30">
        <v>0.20414124</v>
      </c>
      <c r="AE40" s="30"/>
      <c r="AF40" s="30">
        <v>0.20126658117978574</v>
      </c>
      <c r="AG40" s="30">
        <v>0.19773894382122112</v>
      </c>
      <c r="AH40" s="30">
        <v>0.26211470058671144</v>
      </c>
    </row>
    <row r="41" spans="1:34" x14ac:dyDescent="0.4">
      <c r="A41" s="30"/>
      <c r="B41" s="30">
        <v>6</v>
      </c>
      <c r="C41" s="30">
        <v>1.1068883E-3</v>
      </c>
      <c r="D41" s="30">
        <v>1.2237929999999999E-3</v>
      </c>
      <c r="E41" s="30">
        <v>1.320112E-3</v>
      </c>
      <c r="F41" s="30">
        <v>6</v>
      </c>
      <c r="G41" s="30">
        <v>2.7700000000000001E-4</v>
      </c>
      <c r="H41" s="30">
        <v>2.7799999999999998E-4</v>
      </c>
      <c r="I41" s="30">
        <v>2.7680000000000001E-4</v>
      </c>
      <c r="J41" s="30"/>
      <c r="K41" s="30">
        <v>3.9959866425992776</v>
      </c>
      <c r="L41" s="30">
        <v>4.4021330935251797</v>
      </c>
      <c r="M41" s="30">
        <v>4.7691907514450866</v>
      </c>
      <c r="O41">
        <v>19.854198442560993</v>
      </c>
      <c r="P41">
        <v>22.262347560150911</v>
      </c>
      <c r="Q41">
        <v>18.195052550543107</v>
      </c>
      <c r="S41" s="24">
        <v>20.103866184418337</v>
      </c>
      <c r="T41" s="32">
        <v>2.0451094493420752</v>
      </c>
      <c r="U41" s="24">
        <v>1.1807450416223984</v>
      </c>
      <c r="W41" s="30">
        <v>6</v>
      </c>
      <c r="X41" s="30">
        <v>5.4867489999999998E-2</v>
      </c>
      <c r="Y41" s="30">
        <v>5.5745080000000002E-2</v>
      </c>
      <c r="Z41" s="30">
        <v>5.3508420000000001E-2</v>
      </c>
      <c r="AA41" s="30"/>
      <c r="AB41" s="30">
        <v>0.27261102999999998</v>
      </c>
      <c r="AC41" s="30">
        <v>0.28191250000000001</v>
      </c>
      <c r="AD41" s="30">
        <v>0.20414124</v>
      </c>
      <c r="AE41" s="30"/>
      <c r="AF41" s="30">
        <v>0.20126658117978574</v>
      </c>
      <c r="AG41" s="30">
        <v>0.19773894382122112</v>
      </c>
      <c r="AH41" s="30">
        <v>0.26211470058671144</v>
      </c>
    </row>
    <row r="42" spans="1:34" x14ac:dyDescent="0.4">
      <c r="A42" s="30"/>
      <c r="B42" s="30">
        <v>9</v>
      </c>
      <c r="C42" s="30">
        <v>1.079247E-3</v>
      </c>
      <c r="D42" s="30">
        <v>1.1045499999999999E-3</v>
      </c>
      <c r="E42" s="30">
        <v>1.2560309999999999E-3</v>
      </c>
      <c r="F42" s="30">
        <v>9</v>
      </c>
      <c r="G42" s="30">
        <v>2.9736214830540102E-4</v>
      </c>
      <c r="H42" s="30">
        <v>3.09401E-4</v>
      </c>
      <c r="I42" s="30">
        <v>3.1136214830540098E-4</v>
      </c>
      <c r="J42" s="30"/>
      <c r="K42" s="30">
        <v>3.6294027540168856</v>
      </c>
      <c r="L42" s="30">
        <v>3.5699626051628792</v>
      </c>
      <c r="M42" s="30">
        <v>4.0339874542746799</v>
      </c>
      <c r="O42">
        <v>18.032813658094799</v>
      </c>
      <c r="P42">
        <v>18.053917635923749</v>
      </c>
      <c r="Q42">
        <v>15.39016104493604</v>
      </c>
      <c r="S42" s="24">
        <v>17.158964112984862</v>
      </c>
      <c r="T42" s="32">
        <v>1.5318647344410823</v>
      </c>
      <c r="U42" s="24">
        <v>0.88442292915394027</v>
      </c>
      <c r="W42" s="30">
        <v>6</v>
      </c>
      <c r="X42" s="30">
        <v>5.4867489999999998E-2</v>
      </c>
      <c r="Y42" s="30">
        <v>5.5745080000000002E-2</v>
      </c>
      <c r="Z42" s="30">
        <v>5.3508420000000001E-2</v>
      </c>
      <c r="AA42" s="30"/>
      <c r="AB42" s="30">
        <v>0.27261102999999998</v>
      </c>
      <c r="AC42" s="30">
        <v>0.28191250000000001</v>
      </c>
      <c r="AD42" s="30">
        <v>0.20414124</v>
      </c>
      <c r="AE42" s="30"/>
      <c r="AF42" s="30">
        <v>0.20126658117978574</v>
      </c>
      <c r="AG42" s="30">
        <v>0.19773894382122112</v>
      </c>
      <c r="AH42" s="30">
        <v>0.26211470058671144</v>
      </c>
    </row>
    <row r="43" spans="1:34" x14ac:dyDescent="0.4">
      <c r="A43" s="30"/>
      <c r="B43" s="30">
        <v>21</v>
      </c>
      <c r="C43" s="30">
        <v>2.3536299999999999E-4</v>
      </c>
      <c r="D43" s="30">
        <v>2.3630109999999999E-4</v>
      </c>
      <c r="E43" s="30">
        <v>2.301971E-4</v>
      </c>
      <c r="F43" s="30">
        <v>21</v>
      </c>
      <c r="G43" s="30">
        <v>2.8094600000000002E-4</v>
      </c>
      <c r="H43" s="30">
        <v>2.7938667956000003E-4</v>
      </c>
      <c r="I43" s="30">
        <v>2.7867955999999998E-4</v>
      </c>
      <c r="J43" s="30"/>
      <c r="K43" s="30">
        <v>0.83775173876830411</v>
      </c>
      <c r="L43" s="30">
        <v>0.84578513325025173</v>
      </c>
      <c r="M43" s="30">
        <v>0.82602792971253447</v>
      </c>
      <c r="O43">
        <v>4.1623986150982724</v>
      </c>
      <c r="P43">
        <v>4.2772815354720377</v>
      </c>
      <c r="Q43">
        <v>3.1513987115700601</v>
      </c>
      <c r="S43" s="24">
        <v>3.8636929540467904</v>
      </c>
      <c r="T43" s="32">
        <v>0.61953356426227946</v>
      </c>
      <c r="U43" s="24">
        <v>0.35768803687092143</v>
      </c>
      <c r="W43" s="30">
        <v>6</v>
      </c>
      <c r="X43" s="30">
        <v>5.4867489999999998E-2</v>
      </c>
      <c r="Y43" s="30">
        <v>5.5745080000000002E-2</v>
      </c>
      <c r="Z43" s="30">
        <v>5.3508420000000001E-2</v>
      </c>
      <c r="AA43" s="30"/>
      <c r="AB43" s="30">
        <v>0.27261102999999998</v>
      </c>
      <c r="AC43" s="30">
        <v>0.28191250000000001</v>
      </c>
      <c r="AD43" s="30">
        <v>0.20414124</v>
      </c>
      <c r="AE43" s="30"/>
      <c r="AF43" s="30">
        <v>0.20126658117978574</v>
      </c>
      <c r="AG43" s="30">
        <v>0.19773894382122112</v>
      </c>
      <c r="AH43" s="30">
        <v>0.26211470058671144</v>
      </c>
    </row>
    <row r="44" spans="1:34" x14ac:dyDescent="0.4">
      <c r="A44" s="30" t="s">
        <v>81</v>
      </c>
      <c r="B44" s="30">
        <v>2</v>
      </c>
      <c r="C44" s="30">
        <v>3.0657866000000002E-4</v>
      </c>
      <c r="D44" s="30">
        <v>3.438631E-4</v>
      </c>
      <c r="E44" s="30">
        <v>2.1231445999999999E-4</v>
      </c>
      <c r="F44" s="30">
        <v>2</v>
      </c>
      <c r="G44" s="30">
        <v>1.8289034173599999E-4</v>
      </c>
      <c r="H44" s="30">
        <v>1.5291034173600001E-4</v>
      </c>
      <c r="I44" s="30">
        <v>1.7235089034600001E-4</v>
      </c>
      <c r="J44" s="30"/>
      <c r="K44" s="30">
        <v>1.6762977043508542</v>
      </c>
      <c r="L44" s="30">
        <v>2.248789036085475</v>
      </c>
      <c r="M44" s="30">
        <v>1.2318732997187993</v>
      </c>
      <c r="O44">
        <v>8.7491841742377972</v>
      </c>
      <c r="P44">
        <v>11.782413195361405</v>
      </c>
      <c r="Q44">
        <v>6.7971391627722557</v>
      </c>
      <c r="S44" s="24">
        <v>9.1095788441238188</v>
      </c>
      <c r="T44" s="32">
        <v>2.5121012188133713</v>
      </c>
      <c r="U44" s="24">
        <v>1.450362991145389</v>
      </c>
      <c r="W44" s="30">
        <v>6</v>
      </c>
      <c r="X44" s="30">
        <v>5.9796489770000003E-2</v>
      </c>
      <c r="Y44" s="30">
        <v>5.7648970000000001E-2</v>
      </c>
      <c r="Z44" s="30">
        <v>6.0897751808E-2</v>
      </c>
      <c r="AA44" s="30"/>
      <c r="AB44" s="30">
        <v>0.31209880000000001</v>
      </c>
      <c r="AC44" s="30">
        <v>0.30204878000000002</v>
      </c>
      <c r="AD44" s="30">
        <v>0.33601710000000001</v>
      </c>
      <c r="AE44" s="30"/>
      <c r="AF44" s="30">
        <v>0.19159474426047138</v>
      </c>
      <c r="AG44" s="30">
        <v>0.1908598008573317</v>
      </c>
      <c r="AH44" s="30">
        <v>0.18123408543196165</v>
      </c>
    </row>
    <row r="45" spans="1:34" x14ac:dyDescent="0.4">
      <c r="A45" s="30"/>
      <c r="B45" s="30">
        <v>6</v>
      </c>
      <c r="C45" s="30">
        <v>3.2650730000000002E-4</v>
      </c>
      <c r="D45" s="30">
        <v>3.4073250000000001E-4</v>
      </c>
      <c r="E45" s="30">
        <v>3.1808249999999998E-4</v>
      </c>
      <c r="F45" s="30">
        <v>6</v>
      </c>
      <c r="G45" s="30">
        <v>1.8469809999999999E-4</v>
      </c>
      <c r="H45" s="30">
        <v>1.7452200000000001E-4</v>
      </c>
      <c r="I45" s="30">
        <v>1.9817500000000001E-4</v>
      </c>
      <c r="J45" s="30"/>
      <c r="K45" s="30">
        <v>1.7677891651294737</v>
      </c>
      <c r="L45" s="30">
        <v>1.9523756317255132</v>
      </c>
      <c r="M45" s="30">
        <v>1.6050586602750092</v>
      </c>
      <c r="O45">
        <v>9.226710115664849</v>
      </c>
      <c r="P45">
        <v>10.229370579637774</v>
      </c>
      <c r="Q45">
        <v>8.8562736774897424</v>
      </c>
      <c r="S45" s="24">
        <v>9.4374514575974562</v>
      </c>
      <c r="T45" s="32">
        <v>0.71039264535311508</v>
      </c>
      <c r="U45" s="24">
        <v>0.41014557625537085</v>
      </c>
      <c r="W45" s="30">
        <v>6</v>
      </c>
      <c r="X45" s="30">
        <v>5.9796489775180817E-2</v>
      </c>
      <c r="Y45" s="30">
        <v>5.7648970000000001E-2</v>
      </c>
      <c r="Z45" s="30">
        <v>6.0897751808E-2</v>
      </c>
      <c r="AA45" s="30"/>
      <c r="AB45" s="30">
        <v>0.31209880000000001</v>
      </c>
      <c r="AC45" s="30">
        <v>0.30204878000000002</v>
      </c>
      <c r="AD45" s="30">
        <v>0.33601710000000001</v>
      </c>
      <c r="AE45" s="30"/>
      <c r="AF45" s="30">
        <v>0.19159474427707129</v>
      </c>
      <c r="AG45" s="30">
        <v>0.1908598008573317</v>
      </c>
      <c r="AH45" s="30">
        <v>0.18123408543196165</v>
      </c>
    </row>
    <row r="46" spans="1:34" x14ac:dyDescent="0.4">
      <c r="A46" s="30"/>
      <c r="B46" s="30">
        <v>9</v>
      </c>
      <c r="C46" s="30">
        <v>3.1978574999999999E-4</v>
      </c>
      <c r="D46" s="30">
        <v>3.2875915000000003E-4</v>
      </c>
      <c r="E46" s="30">
        <v>3.4888299999999997E-4</v>
      </c>
      <c r="F46" s="30">
        <v>9</v>
      </c>
      <c r="G46" s="30">
        <v>3.0519100000000001E-4</v>
      </c>
      <c r="H46" s="30">
        <v>3.0128300000000001E-4</v>
      </c>
      <c r="I46" s="30">
        <v>2.9876107999999999E-4</v>
      </c>
      <c r="J46" s="30"/>
      <c r="K46" s="30">
        <v>1.0478216919896064</v>
      </c>
      <c r="L46" s="30">
        <v>1.0911971468685588</v>
      </c>
      <c r="M46" s="30">
        <v>1.1677658950757575</v>
      </c>
      <c r="O46">
        <v>5.4689479919883288</v>
      </c>
      <c r="P46">
        <v>5.7172706980043015</v>
      </c>
      <c r="Q46">
        <v>6.4434120783209767</v>
      </c>
      <c r="S46" s="24">
        <v>5.876543589437869</v>
      </c>
      <c r="T46" s="32">
        <v>0.50638024679803351</v>
      </c>
      <c r="U46" s="24">
        <v>0.29235890811352644</v>
      </c>
      <c r="W46" s="30">
        <v>6</v>
      </c>
      <c r="X46" s="30">
        <v>5.9796489775180817E-2</v>
      </c>
      <c r="Y46" s="30">
        <v>5.7648970000000001E-2</v>
      </c>
      <c r="Z46" s="30">
        <v>6.0897751808E-2</v>
      </c>
      <c r="AA46" s="30"/>
      <c r="AB46" s="30">
        <v>0.31209880000000001</v>
      </c>
      <c r="AC46" s="30">
        <v>0.30204878000000002</v>
      </c>
      <c r="AD46" s="30">
        <v>0.33601710000000001</v>
      </c>
      <c r="AE46" s="30"/>
      <c r="AF46" s="30">
        <v>0.19159474427707129</v>
      </c>
      <c r="AG46" s="30">
        <v>0.1908598008573317</v>
      </c>
      <c r="AH46" s="30">
        <v>0.18123408543196165</v>
      </c>
    </row>
    <row r="47" spans="1:34" x14ac:dyDescent="0.4">
      <c r="A47" s="30"/>
      <c r="B47" s="30">
        <v>21</v>
      </c>
      <c r="C47" s="30">
        <v>2.4475020000000003E-4</v>
      </c>
      <c r="D47" s="30">
        <v>2.3722169999999999E-4</v>
      </c>
      <c r="E47" s="30">
        <v>2.335723E-4</v>
      </c>
      <c r="F47" s="30">
        <v>21</v>
      </c>
      <c r="G47" s="30">
        <v>3.7192900000000001E-4</v>
      </c>
      <c r="H47" s="30">
        <v>3.519218E-4</v>
      </c>
      <c r="I47" s="30">
        <v>3.3184748E-4</v>
      </c>
      <c r="J47" s="30"/>
      <c r="K47" s="30">
        <v>0.65805624191714018</v>
      </c>
      <c r="L47" s="30">
        <v>0.6740750359881087</v>
      </c>
      <c r="M47" s="30">
        <v>0.70385437309935273</v>
      </c>
      <c r="O47">
        <v>3.4346257482173099</v>
      </c>
      <c r="P47">
        <v>3.5317810925097941</v>
      </c>
      <c r="Q47">
        <v>3.8836754765073791</v>
      </c>
      <c r="S47" s="24">
        <v>3.6166941057448274</v>
      </c>
      <c r="T47" s="32">
        <v>0.2362606177123813</v>
      </c>
      <c r="U47" s="24">
        <v>0.13640519483408753</v>
      </c>
      <c r="W47" s="30">
        <v>6</v>
      </c>
      <c r="X47" s="30">
        <v>5.9796489775180817E-2</v>
      </c>
      <c r="Y47" s="30">
        <v>5.7648970000000001E-2</v>
      </c>
      <c r="Z47" s="30">
        <v>6.0897751808E-2</v>
      </c>
      <c r="AA47" s="30"/>
      <c r="AB47" s="30">
        <v>0.31209880000000001</v>
      </c>
      <c r="AC47" s="30">
        <v>0.30204878000000002</v>
      </c>
      <c r="AD47" s="30">
        <v>0.33601710000000001</v>
      </c>
      <c r="AE47" s="30"/>
      <c r="AF47" s="30">
        <v>0.19159474427707129</v>
      </c>
      <c r="AG47" s="30">
        <v>0.1908598008573317</v>
      </c>
      <c r="AH47" s="30">
        <v>0.18123408543196165</v>
      </c>
    </row>
    <row r="48" spans="1:34" x14ac:dyDescent="0.4">
      <c r="A48" s="30" t="s">
        <v>16</v>
      </c>
      <c r="B48" s="30">
        <v>2</v>
      </c>
      <c r="C48" s="30">
        <v>1.14219E-4</v>
      </c>
      <c r="D48" s="30">
        <v>1.0797659799999999E-4</v>
      </c>
      <c r="E48" s="30">
        <v>1.0159869999999999E-4</v>
      </c>
      <c r="F48" s="30">
        <v>2</v>
      </c>
      <c r="G48" s="30">
        <v>1.205942E-4</v>
      </c>
      <c r="H48" s="30">
        <v>1.535307E-4</v>
      </c>
      <c r="I48" s="30">
        <v>1.3072600000000001E-4</v>
      </c>
      <c r="J48" s="30"/>
      <c r="K48" s="30">
        <v>0.94713510268321355</v>
      </c>
      <c r="L48" s="30">
        <v>0.70328994787361743</v>
      </c>
      <c r="M48" s="30">
        <v>0.77718816455793027</v>
      </c>
      <c r="O48">
        <v>6.4706360602874637</v>
      </c>
      <c r="P48">
        <v>4.7287238133215403</v>
      </c>
      <c r="Q48">
        <v>5.164405701700657</v>
      </c>
      <c r="S48" s="24">
        <v>5.4545885251032216</v>
      </c>
      <c r="T48" s="32">
        <v>0.90648724330839914</v>
      </c>
      <c r="U48" s="24">
        <v>0.52336089795814156</v>
      </c>
      <c r="W48" s="30">
        <v>6</v>
      </c>
      <c r="X48" s="30">
        <v>3.1864337600000001E-2</v>
      </c>
      <c r="Y48" s="30">
        <v>3.3256229999999998E-2</v>
      </c>
      <c r="Z48" s="30">
        <v>3.0931193999999999E-2</v>
      </c>
      <c r="AA48" s="30"/>
      <c r="AB48" s="30">
        <v>0.21769073</v>
      </c>
      <c r="AC48" s="30">
        <v>0.2236055374</v>
      </c>
      <c r="AD48" s="30">
        <v>0.20553740000000001</v>
      </c>
      <c r="AE48" s="30"/>
      <c r="AF48" s="30">
        <v>0.14637434308755362</v>
      </c>
      <c r="AG48" s="30">
        <v>0.14872722020523629</v>
      </c>
      <c r="AH48" s="30">
        <v>0.15048937079091201</v>
      </c>
    </row>
    <row r="49" spans="1:34" x14ac:dyDescent="0.4">
      <c r="A49" s="30"/>
      <c r="B49" s="30">
        <v>6</v>
      </c>
      <c r="C49" s="30">
        <v>1.6799596000000001E-4</v>
      </c>
      <c r="D49" s="30">
        <v>1.6759630799999999E-4</v>
      </c>
      <c r="E49" s="30">
        <v>1.6608270000000001E-4</v>
      </c>
      <c r="F49" s="30">
        <v>6</v>
      </c>
      <c r="G49" s="30">
        <v>1.9054400000000001E-4</v>
      </c>
      <c r="H49" s="30">
        <v>1.32423E-4</v>
      </c>
      <c r="I49" s="30">
        <v>1.6230062999999999E-4</v>
      </c>
      <c r="J49" s="30"/>
      <c r="K49" s="30">
        <v>0.88166491728944496</v>
      </c>
      <c r="L49" s="30">
        <v>1.265613284701298</v>
      </c>
      <c r="M49" s="30">
        <v>1.0233028670313851</v>
      </c>
      <c r="O49">
        <v>6.0233569537666733</v>
      </c>
      <c r="P49">
        <v>8.5096277800043154</v>
      </c>
      <c r="Q49">
        <v>6.7998348431740663</v>
      </c>
      <c r="S49" s="24">
        <v>7.110939858981685</v>
      </c>
      <c r="T49" s="32">
        <v>1.2719966208664149</v>
      </c>
      <c r="U49" s="24">
        <v>0.73438793387397294</v>
      </c>
      <c r="W49" s="30">
        <v>6</v>
      </c>
      <c r="X49" s="30">
        <v>3.1864337600000001E-2</v>
      </c>
      <c r="Y49" s="30">
        <v>3.3256229999999998E-2</v>
      </c>
      <c r="Z49" s="30">
        <v>3.0931193999999999E-2</v>
      </c>
      <c r="AA49" s="30"/>
      <c r="AB49" s="30">
        <v>0.21769073</v>
      </c>
      <c r="AC49" s="30">
        <v>0.2236055374</v>
      </c>
      <c r="AD49" s="30">
        <v>0.20553740000000001</v>
      </c>
      <c r="AE49" s="30"/>
      <c r="AF49" s="30">
        <v>0.14637434308755362</v>
      </c>
      <c r="AG49" s="30">
        <v>0.14872722020523629</v>
      </c>
      <c r="AH49" s="30">
        <v>0.15048937079091201</v>
      </c>
    </row>
    <row r="50" spans="1:34" x14ac:dyDescent="0.4">
      <c r="A50" s="30"/>
      <c r="B50" s="30">
        <v>9</v>
      </c>
      <c r="C50" s="30">
        <v>1.051504E-4</v>
      </c>
      <c r="D50" s="30">
        <v>1.62046E-4</v>
      </c>
      <c r="E50" s="30">
        <v>2.2356532E-4</v>
      </c>
      <c r="F50" s="30">
        <v>9</v>
      </c>
      <c r="G50" s="30">
        <v>2.3121900000000001E-4</v>
      </c>
      <c r="H50" s="30">
        <v>2.2190689999999999E-4</v>
      </c>
      <c r="I50" s="30">
        <v>2.1980740000000001E-4</v>
      </c>
      <c r="J50" s="30"/>
      <c r="K50" s="30">
        <v>0.45476539557735302</v>
      </c>
      <c r="L50" s="30">
        <v>0.73024317855821519</v>
      </c>
      <c r="M50" s="30">
        <v>1.01709642168553</v>
      </c>
      <c r="O50">
        <v>3.1068654928503125</v>
      </c>
      <c r="P50">
        <v>4.9099497560064345</v>
      </c>
      <c r="Q50">
        <v>6.7585930909278016</v>
      </c>
      <c r="S50" s="24">
        <v>4.9251361132615168</v>
      </c>
      <c r="T50" s="32">
        <v>1.8259111647955919</v>
      </c>
      <c r="U50" s="24">
        <v>1.0541907940276503</v>
      </c>
      <c r="W50" s="30">
        <v>6</v>
      </c>
      <c r="X50" s="30">
        <v>3.1864337600000001E-2</v>
      </c>
      <c r="Y50" s="30">
        <v>3.3256229999999998E-2</v>
      </c>
      <c r="Z50" s="30">
        <v>3.0931193999999999E-2</v>
      </c>
      <c r="AA50" s="30"/>
      <c r="AB50" s="30">
        <v>0.21769073</v>
      </c>
      <c r="AC50" s="30">
        <v>0.2236055374</v>
      </c>
      <c r="AD50" s="30">
        <v>0.20553740000000001</v>
      </c>
      <c r="AE50" s="30"/>
      <c r="AF50" s="30">
        <v>0.14637434308755362</v>
      </c>
      <c r="AG50" s="30">
        <v>0.14872722020523629</v>
      </c>
      <c r="AH50" s="30">
        <v>0.15048937079091201</v>
      </c>
    </row>
    <row r="51" spans="1:34" x14ac:dyDescent="0.4">
      <c r="A51" s="30"/>
      <c r="B51" s="30">
        <v>21</v>
      </c>
      <c r="C51" s="30">
        <v>1.601141E-4</v>
      </c>
      <c r="D51" s="30">
        <v>9.1076799999999995E-5</v>
      </c>
      <c r="E51" s="30">
        <v>1.41438E-4</v>
      </c>
      <c r="F51" s="30">
        <v>21</v>
      </c>
      <c r="G51" s="30">
        <v>3.3297200000000001E-4</v>
      </c>
      <c r="H51" s="30">
        <v>3.2442149999999998E-4</v>
      </c>
      <c r="I51" s="30">
        <v>3.422656E-4</v>
      </c>
      <c r="J51" s="30"/>
      <c r="K51" s="30">
        <v>0.48086355609480674</v>
      </c>
      <c r="L51" s="30">
        <v>0.28073601780399882</v>
      </c>
      <c r="M51" s="30">
        <v>0.4132404775706352</v>
      </c>
      <c r="O51">
        <v>3.2851628635981571</v>
      </c>
      <c r="P51">
        <v>1.887590028352556</v>
      </c>
      <c r="Q51">
        <v>2.745977841483477</v>
      </c>
      <c r="S51" s="24">
        <v>2.6395769111447298</v>
      </c>
      <c r="T51" s="32">
        <v>0.70483567300245176</v>
      </c>
      <c r="U51" s="24">
        <v>0.40693725527695607</v>
      </c>
      <c r="W51" s="30">
        <v>6</v>
      </c>
      <c r="X51" s="30">
        <v>3.1864337600000001E-2</v>
      </c>
      <c r="Y51" s="30">
        <v>3.3256229999999998E-2</v>
      </c>
      <c r="Z51" s="30">
        <v>3.0931193999999999E-2</v>
      </c>
      <c r="AA51" s="30"/>
      <c r="AB51" s="30">
        <v>0.21769073</v>
      </c>
      <c r="AC51" s="30">
        <v>0.2236055374</v>
      </c>
      <c r="AD51" s="30">
        <v>0.20553740000000001</v>
      </c>
      <c r="AE51" s="30"/>
      <c r="AF51" s="30">
        <v>0.14637434308755362</v>
      </c>
      <c r="AG51" s="30">
        <v>0.14872722020523629</v>
      </c>
      <c r="AH51" s="30">
        <v>0.15048937079091201</v>
      </c>
    </row>
  </sheetData>
  <phoneticPr fontId="2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R34"/>
  <sheetViews>
    <sheetView topLeftCell="B10" workbookViewId="0">
      <selection activeCell="P50" sqref="P50"/>
    </sheetView>
  </sheetViews>
  <sheetFormatPr defaultColWidth="11.19921875" defaultRowHeight="17.399999999999999" x14ac:dyDescent="0.4"/>
  <sheetData>
    <row r="2" spans="1:18" x14ac:dyDescent="0.4">
      <c r="A2" t="s">
        <v>75</v>
      </c>
    </row>
    <row r="4" spans="1:18" x14ac:dyDescent="0.4">
      <c r="A4" t="s">
        <v>76</v>
      </c>
    </row>
    <row r="5" spans="1:18" x14ac:dyDescent="0.4">
      <c r="B5" t="s">
        <v>92</v>
      </c>
      <c r="C5" t="s">
        <v>16</v>
      </c>
    </row>
    <row r="6" spans="1:18" x14ac:dyDescent="0.4">
      <c r="B6" t="s">
        <v>12</v>
      </c>
      <c r="C6" t="s">
        <v>77</v>
      </c>
    </row>
    <row r="7" spans="1:18" x14ac:dyDescent="0.4">
      <c r="B7" t="s">
        <v>78</v>
      </c>
      <c r="C7" t="s">
        <v>79</v>
      </c>
    </row>
    <row r="8" spans="1:18" x14ac:dyDescent="0.4">
      <c r="B8" t="s">
        <v>80</v>
      </c>
      <c r="C8" t="s">
        <v>81</v>
      </c>
    </row>
    <row r="9" spans="1:18" x14ac:dyDescent="0.4">
      <c r="B9" t="s">
        <v>82</v>
      </c>
      <c r="C9" t="s">
        <v>83</v>
      </c>
    </row>
    <row r="12" spans="1:18" x14ac:dyDescent="0.4">
      <c r="B12" t="s">
        <v>84</v>
      </c>
    </row>
    <row r="14" spans="1:18" x14ac:dyDescent="0.4">
      <c r="C14" t="s">
        <v>85</v>
      </c>
      <c r="D14" t="s">
        <v>12</v>
      </c>
      <c r="G14" t="s">
        <v>81</v>
      </c>
      <c r="J14" t="s">
        <v>15</v>
      </c>
      <c r="M14" t="s">
        <v>16</v>
      </c>
      <c r="P14" t="s">
        <v>83</v>
      </c>
    </row>
    <row r="15" spans="1:18" x14ac:dyDescent="0.4">
      <c r="D15" t="s">
        <v>66</v>
      </c>
      <c r="E15" t="s">
        <v>67</v>
      </c>
      <c r="F15" t="s">
        <v>68</v>
      </c>
      <c r="G15" t="s">
        <v>66</v>
      </c>
      <c r="H15" t="s">
        <v>67</v>
      </c>
      <c r="I15" t="s">
        <v>68</v>
      </c>
      <c r="J15" t="s">
        <v>66</v>
      </c>
      <c r="K15" t="s">
        <v>67</v>
      </c>
      <c r="L15" t="s">
        <v>68</v>
      </c>
      <c r="M15" t="s">
        <v>66</v>
      </c>
      <c r="N15" t="s">
        <v>67</v>
      </c>
      <c r="O15" t="s">
        <v>68</v>
      </c>
      <c r="P15" t="s">
        <v>66</v>
      </c>
      <c r="Q15" t="s">
        <v>67</v>
      </c>
      <c r="R15" t="s">
        <v>68</v>
      </c>
    </row>
    <row r="16" spans="1:18" x14ac:dyDescent="0.4">
      <c r="B16" t="s">
        <v>86</v>
      </c>
      <c r="C16" t="s">
        <v>87</v>
      </c>
      <c r="D16">
        <v>125</v>
      </c>
      <c r="E16">
        <v>108</v>
      </c>
      <c r="F16">
        <v>130</v>
      </c>
      <c r="G16">
        <v>100</v>
      </c>
      <c r="H16">
        <v>90</v>
      </c>
      <c r="I16">
        <v>50</v>
      </c>
      <c r="J16">
        <v>32</v>
      </c>
      <c r="K16">
        <v>43</v>
      </c>
      <c r="L16">
        <v>51</v>
      </c>
      <c r="M16">
        <v>140</v>
      </c>
      <c r="N16">
        <v>40</v>
      </c>
      <c r="O16">
        <v>40</v>
      </c>
      <c r="P16">
        <v>84</v>
      </c>
      <c r="Q16">
        <v>63</v>
      </c>
      <c r="R16">
        <v>86</v>
      </c>
    </row>
    <row r="17" spans="1:18" x14ac:dyDescent="0.4">
      <c r="B17" t="s">
        <v>88</v>
      </c>
      <c r="C17" t="s">
        <v>89</v>
      </c>
      <c r="D17">
        <v>173</v>
      </c>
      <c r="E17">
        <v>102</v>
      </c>
      <c r="F17">
        <v>120</v>
      </c>
      <c r="G17">
        <v>290</v>
      </c>
      <c r="H17">
        <v>290</v>
      </c>
      <c r="I17">
        <v>160</v>
      </c>
      <c r="J17">
        <v>172</v>
      </c>
      <c r="K17">
        <v>173</v>
      </c>
      <c r="L17">
        <v>211</v>
      </c>
      <c r="M17">
        <v>12</v>
      </c>
      <c r="N17">
        <v>2</v>
      </c>
      <c r="O17">
        <v>1</v>
      </c>
      <c r="P17">
        <v>6</v>
      </c>
      <c r="Q17">
        <v>7</v>
      </c>
      <c r="R17">
        <v>6</v>
      </c>
    </row>
    <row r="19" spans="1:18" x14ac:dyDescent="0.4">
      <c r="B19" t="s">
        <v>90</v>
      </c>
      <c r="D19">
        <v>13.84</v>
      </c>
      <c r="E19">
        <v>9.4444444444444446</v>
      </c>
      <c r="F19">
        <v>9.2307692307692299</v>
      </c>
      <c r="G19">
        <v>29</v>
      </c>
      <c r="H19">
        <v>32.222222222222221</v>
      </c>
      <c r="I19">
        <v>32</v>
      </c>
      <c r="J19">
        <v>53.75</v>
      </c>
      <c r="K19">
        <v>40.232558139534881</v>
      </c>
      <c r="L19">
        <v>41.372549019607845</v>
      </c>
      <c r="M19">
        <v>0.8571428571428571</v>
      </c>
      <c r="N19">
        <v>0.5</v>
      </c>
      <c r="O19">
        <v>0.25</v>
      </c>
      <c r="P19">
        <v>0.7142857142857143</v>
      </c>
      <c r="Q19">
        <v>1.1111111111111112</v>
      </c>
      <c r="R19">
        <v>0.69767441860465118</v>
      </c>
    </row>
    <row r="21" spans="1:18" x14ac:dyDescent="0.4">
      <c r="B21" t="s">
        <v>61</v>
      </c>
      <c r="D21">
        <v>10.838404558404557</v>
      </c>
      <c r="G21">
        <v>31.074074074074076</v>
      </c>
      <c r="J21">
        <v>45.11836905304758</v>
      </c>
      <c r="M21">
        <v>0.5357142857142857</v>
      </c>
      <c r="P21">
        <v>0.84102374800049218</v>
      </c>
    </row>
    <row r="22" spans="1:18" x14ac:dyDescent="0.4">
      <c r="B22" t="s">
        <v>25</v>
      </c>
      <c r="D22">
        <v>2.6016524884176464</v>
      </c>
      <c r="G22">
        <v>1.7996341649268655</v>
      </c>
      <c r="J22">
        <v>7.4969116578063382</v>
      </c>
      <c r="M22">
        <v>0.30514299090419744</v>
      </c>
      <c r="P22">
        <v>0.23404993392455037</v>
      </c>
    </row>
    <row r="23" spans="1:18" x14ac:dyDescent="0.4">
      <c r="B23" t="s">
        <v>62</v>
      </c>
      <c r="D23">
        <v>1.5021088270309737</v>
      </c>
      <c r="G23">
        <v>1.0390497488030401</v>
      </c>
      <c r="J23">
        <v>4.3284709340683243</v>
      </c>
      <c r="M23">
        <v>0.17617955594930568</v>
      </c>
      <c r="P23">
        <v>0.13513275630747712</v>
      </c>
    </row>
    <row r="28" spans="1:18" x14ac:dyDescent="0.4">
      <c r="A28">
        <v>1.7320508075688772</v>
      </c>
    </row>
    <row r="31" spans="1:18" x14ac:dyDescent="0.4">
      <c r="D31" t="s">
        <v>12</v>
      </c>
      <c r="E31" t="s">
        <v>81</v>
      </c>
      <c r="F31" t="s">
        <v>15</v>
      </c>
      <c r="G31" t="s">
        <v>16</v>
      </c>
      <c r="H31" t="s">
        <v>83</v>
      </c>
    </row>
    <row r="32" spans="1:18" x14ac:dyDescent="0.4">
      <c r="B32" t="s">
        <v>91</v>
      </c>
      <c r="C32" t="s">
        <v>73</v>
      </c>
      <c r="D32">
        <v>10.838404558404557</v>
      </c>
      <c r="E32">
        <v>31.074074074074076</v>
      </c>
      <c r="F32">
        <v>45.11836905304758</v>
      </c>
      <c r="G32">
        <v>0.5357142857142857</v>
      </c>
      <c r="H32">
        <v>0.84102374800049218</v>
      </c>
    </row>
    <row r="33" spans="3:8" x14ac:dyDescent="0.4">
      <c r="C33" t="s">
        <v>25</v>
      </c>
      <c r="D33">
        <v>2.6016524884176464</v>
      </c>
      <c r="E33">
        <v>1.7996341649268655</v>
      </c>
      <c r="F33">
        <v>7.4969116578063382</v>
      </c>
      <c r="G33">
        <v>0.30514299090419744</v>
      </c>
      <c r="H33">
        <v>0.23404993392455037</v>
      </c>
    </row>
    <row r="34" spans="3:8" x14ac:dyDescent="0.4">
      <c r="C34" t="s">
        <v>62</v>
      </c>
      <c r="D34">
        <v>1.5021088270309737</v>
      </c>
      <c r="E34">
        <v>1.0390497488030401</v>
      </c>
      <c r="F34">
        <v>4.3284709340683243</v>
      </c>
      <c r="G34">
        <v>0.17617955594930568</v>
      </c>
      <c r="H34">
        <v>0.13513275630747712</v>
      </c>
    </row>
  </sheetData>
  <phoneticPr fontId="2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4"/>
  <sheetViews>
    <sheetView workbookViewId="0">
      <selection activeCell="L39" sqref="L39"/>
    </sheetView>
  </sheetViews>
  <sheetFormatPr defaultColWidth="11.19921875" defaultRowHeight="17.399999999999999" x14ac:dyDescent="0.4"/>
  <sheetData>
    <row r="1" spans="1:13" x14ac:dyDescent="0.4">
      <c r="A1" s="25">
        <v>42622</v>
      </c>
      <c r="B1" s="4"/>
      <c r="C1" s="4" t="s">
        <v>159</v>
      </c>
      <c r="D1" s="4"/>
      <c r="E1" s="4"/>
      <c r="F1" s="4"/>
      <c r="G1" s="4"/>
      <c r="H1" s="4"/>
      <c r="I1" s="4" t="s">
        <v>160</v>
      </c>
      <c r="J1" s="4"/>
      <c r="K1" s="4"/>
      <c r="L1" s="4"/>
      <c r="M1" s="4"/>
    </row>
    <row r="2" spans="1:13" x14ac:dyDescent="0.4">
      <c r="A2" s="4"/>
      <c r="B2" s="4"/>
      <c r="C2" s="4" t="s">
        <v>161</v>
      </c>
      <c r="D2" s="4" t="s">
        <v>12</v>
      </c>
      <c r="E2" s="4" t="s">
        <v>34</v>
      </c>
      <c r="F2" s="4" t="s">
        <v>16</v>
      </c>
      <c r="G2" s="4" t="s">
        <v>15</v>
      </c>
      <c r="H2" s="4"/>
      <c r="I2" s="4" t="s">
        <v>161</v>
      </c>
      <c r="J2" s="4" t="s">
        <v>162</v>
      </c>
      <c r="K2" s="4" t="s">
        <v>34</v>
      </c>
      <c r="L2" s="4" t="s">
        <v>16</v>
      </c>
      <c r="M2" s="4" t="s">
        <v>15</v>
      </c>
    </row>
    <row r="3" spans="1:13" x14ac:dyDescent="0.4">
      <c r="A3" s="4"/>
      <c r="B3" s="4"/>
      <c r="C3" s="4">
        <v>0</v>
      </c>
      <c r="D3" s="4">
        <v>5</v>
      </c>
      <c r="E3" s="4">
        <v>5</v>
      </c>
      <c r="F3" s="4">
        <v>5</v>
      </c>
      <c r="G3" s="4">
        <v>5</v>
      </c>
      <c r="H3" s="4"/>
      <c r="I3" s="4">
        <v>0</v>
      </c>
      <c r="J3" s="4">
        <v>100</v>
      </c>
      <c r="K3" s="4">
        <v>100</v>
      </c>
      <c r="L3" s="4">
        <v>100</v>
      </c>
      <c r="M3" s="4">
        <v>100</v>
      </c>
    </row>
    <row r="4" spans="1:13" x14ac:dyDescent="0.4">
      <c r="A4" s="4"/>
      <c r="B4" s="4"/>
      <c r="C4" s="4">
        <v>1</v>
      </c>
      <c r="D4" s="4">
        <v>5</v>
      </c>
      <c r="E4" s="4">
        <v>5</v>
      </c>
      <c r="F4" s="4">
        <v>5</v>
      </c>
      <c r="G4" s="4">
        <v>5</v>
      </c>
      <c r="H4" s="4"/>
      <c r="I4" s="4">
        <v>1</v>
      </c>
      <c r="J4" s="4">
        <v>100</v>
      </c>
      <c r="K4" s="4">
        <v>100</v>
      </c>
      <c r="L4" s="4">
        <v>100</v>
      </c>
      <c r="M4" s="4">
        <v>100</v>
      </c>
    </row>
    <row r="5" spans="1:13" x14ac:dyDescent="0.4">
      <c r="A5" s="4"/>
      <c r="B5" s="4"/>
      <c r="C5" s="4">
        <v>2</v>
      </c>
      <c r="D5" s="4">
        <v>5</v>
      </c>
      <c r="E5" s="4">
        <v>5</v>
      </c>
      <c r="F5" s="4">
        <v>5</v>
      </c>
      <c r="G5" s="4">
        <v>5</v>
      </c>
      <c r="H5" s="4"/>
      <c r="I5" s="4">
        <v>2</v>
      </c>
      <c r="J5" s="4">
        <v>100</v>
      </c>
      <c r="K5" s="4">
        <v>100</v>
      </c>
      <c r="L5" s="4">
        <v>100</v>
      </c>
      <c r="M5" s="4">
        <v>100</v>
      </c>
    </row>
    <row r="6" spans="1:13" x14ac:dyDescent="0.4">
      <c r="A6" s="4"/>
      <c r="B6" s="4"/>
      <c r="C6" s="4">
        <v>3</v>
      </c>
      <c r="D6" s="4">
        <v>5</v>
      </c>
      <c r="E6" s="4">
        <v>5</v>
      </c>
      <c r="F6" s="4">
        <v>5</v>
      </c>
      <c r="G6" s="4">
        <v>5</v>
      </c>
      <c r="H6" s="4"/>
      <c r="I6" s="4">
        <v>3</v>
      </c>
      <c r="J6" s="4">
        <v>100</v>
      </c>
      <c r="K6" s="4">
        <v>100</v>
      </c>
      <c r="L6" s="4">
        <v>100</v>
      </c>
      <c r="M6" s="4">
        <v>100</v>
      </c>
    </row>
    <row r="7" spans="1:13" x14ac:dyDescent="0.4">
      <c r="A7" s="4"/>
      <c r="B7" s="4"/>
      <c r="C7" s="4">
        <v>4</v>
      </c>
      <c r="D7" s="4">
        <v>5</v>
      </c>
      <c r="E7" s="4">
        <v>5</v>
      </c>
      <c r="F7" s="4">
        <v>5</v>
      </c>
      <c r="G7" s="4">
        <v>3</v>
      </c>
      <c r="H7" s="4"/>
      <c r="I7" s="4">
        <v>4</v>
      </c>
      <c r="J7" s="4">
        <v>100</v>
      </c>
      <c r="K7" s="4">
        <v>100</v>
      </c>
      <c r="L7" s="4">
        <v>100</v>
      </c>
      <c r="M7" s="4">
        <v>60</v>
      </c>
    </row>
    <row r="8" spans="1:13" x14ac:dyDescent="0.4">
      <c r="A8" s="4"/>
      <c r="B8" s="4"/>
      <c r="C8" s="4">
        <v>5</v>
      </c>
      <c r="D8" s="4">
        <v>5</v>
      </c>
      <c r="E8" s="4">
        <v>3</v>
      </c>
      <c r="F8" s="4">
        <v>5</v>
      </c>
      <c r="G8" s="4">
        <v>3</v>
      </c>
      <c r="H8" s="4"/>
      <c r="I8" s="4">
        <v>5</v>
      </c>
      <c r="J8" s="4">
        <v>100</v>
      </c>
      <c r="K8" s="4">
        <v>60</v>
      </c>
      <c r="L8" s="4">
        <v>100</v>
      </c>
      <c r="M8" s="4">
        <v>60</v>
      </c>
    </row>
    <row r="9" spans="1:13" x14ac:dyDescent="0.4">
      <c r="A9" s="4"/>
      <c r="B9" s="4"/>
      <c r="C9" s="4">
        <v>6</v>
      </c>
      <c r="D9" s="4">
        <v>4</v>
      </c>
      <c r="E9" s="4">
        <v>0</v>
      </c>
      <c r="F9" s="4">
        <v>5</v>
      </c>
      <c r="G9" s="4">
        <v>1</v>
      </c>
      <c r="H9" s="4"/>
      <c r="I9" s="4">
        <v>6</v>
      </c>
      <c r="J9" s="4">
        <v>80</v>
      </c>
      <c r="K9" s="4">
        <v>0</v>
      </c>
      <c r="L9" s="4">
        <v>100</v>
      </c>
      <c r="M9" s="4">
        <v>20</v>
      </c>
    </row>
    <row r="10" spans="1:13" x14ac:dyDescent="0.4">
      <c r="A10" s="4"/>
      <c r="B10" s="4"/>
      <c r="C10" s="4">
        <v>7</v>
      </c>
      <c r="D10" s="4">
        <v>4</v>
      </c>
      <c r="E10" s="4">
        <v>0</v>
      </c>
      <c r="F10" s="4">
        <v>5</v>
      </c>
      <c r="G10" s="4">
        <v>0</v>
      </c>
      <c r="H10" s="4"/>
      <c r="I10" s="4">
        <v>7</v>
      </c>
      <c r="J10" s="4">
        <v>80</v>
      </c>
      <c r="K10" s="4">
        <v>0</v>
      </c>
      <c r="L10" s="4">
        <v>100</v>
      </c>
      <c r="M10" s="4">
        <v>0</v>
      </c>
    </row>
    <row r="11" spans="1:13" x14ac:dyDescent="0.4">
      <c r="A11" s="4"/>
      <c r="B11" s="4"/>
      <c r="C11" s="4">
        <v>8</v>
      </c>
      <c r="D11" s="4">
        <v>4</v>
      </c>
      <c r="E11" s="4">
        <v>0</v>
      </c>
      <c r="F11" s="4">
        <v>5</v>
      </c>
      <c r="G11" s="4">
        <v>0</v>
      </c>
      <c r="H11" s="4"/>
      <c r="I11" s="4">
        <v>8</v>
      </c>
      <c r="J11" s="4">
        <v>80</v>
      </c>
      <c r="K11" s="4">
        <v>0</v>
      </c>
      <c r="L11" s="4">
        <v>100</v>
      </c>
      <c r="M11" s="4">
        <v>0</v>
      </c>
    </row>
    <row r="12" spans="1:13" x14ac:dyDescent="0.4">
      <c r="A12" s="4"/>
      <c r="B12" s="4"/>
      <c r="C12" s="4">
        <v>9</v>
      </c>
      <c r="D12" s="4">
        <v>3</v>
      </c>
      <c r="E12" s="4">
        <v>0</v>
      </c>
      <c r="F12" s="4">
        <v>5</v>
      </c>
      <c r="G12" s="4">
        <v>0</v>
      </c>
      <c r="H12" s="4"/>
      <c r="I12" s="4">
        <v>9</v>
      </c>
      <c r="J12" s="4">
        <v>60</v>
      </c>
      <c r="K12" s="4">
        <v>0</v>
      </c>
      <c r="L12" s="4">
        <v>100</v>
      </c>
      <c r="M12" s="4">
        <v>0</v>
      </c>
    </row>
    <row r="13" spans="1:13" x14ac:dyDescent="0.4">
      <c r="A13" s="4"/>
      <c r="B13" s="4"/>
      <c r="C13" s="4">
        <v>10</v>
      </c>
      <c r="D13" s="4">
        <v>3</v>
      </c>
      <c r="E13" s="4">
        <v>0</v>
      </c>
      <c r="F13" s="4">
        <v>5</v>
      </c>
      <c r="G13" s="4">
        <v>0</v>
      </c>
      <c r="H13" s="4"/>
      <c r="I13" s="4">
        <v>10</v>
      </c>
      <c r="J13" s="4">
        <v>60</v>
      </c>
      <c r="K13" s="4">
        <v>0</v>
      </c>
      <c r="L13" s="4">
        <v>100</v>
      </c>
      <c r="M13" s="4">
        <v>0</v>
      </c>
    </row>
    <row r="14" spans="1:13" x14ac:dyDescent="0.4">
      <c r="A14" s="4"/>
      <c r="B14" s="4"/>
      <c r="C14" s="4">
        <v>11</v>
      </c>
      <c r="D14" s="4">
        <v>3</v>
      </c>
      <c r="E14" s="4">
        <v>0</v>
      </c>
      <c r="F14" s="4">
        <v>5</v>
      </c>
      <c r="G14" s="4">
        <v>0</v>
      </c>
      <c r="H14" s="4"/>
      <c r="I14" s="4">
        <v>11</v>
      </c>
      <c r="J14" s="4">
        <v>60</v>
      </c>
      <c r="K14" s="4">
        <v>0</v>
      </c>
      <c r="L14" s="4">
        <v>100</v>
      </c>
      <c r="M14" s="4">
        <v>0</v>
      </c>
    </row>
    <row r="15" spans="1:13" x14ac:dyDescent="0.4">
      <c r="A15" s="4"/>
      <c r="B15" s="4"/>
      <c r="C15" s="4">
        <v>12</v>
      </c>
      <c r="D15" s="4">
        <v>1</v>
      </c>
      <c r="E15" s="4">
        <v>0</v>
      </c>
      <c r="F15" s="4">
        <v>5</v>
      </c>
      <c r="G15" s="4">
        <v>0</v>
      </c>
      <c r="H15" s="4"/>
      <c r="I15" s="4">
        <v>12</v>
      </c>
      <c r="J15" s="4">
        <v>20</v>
      </c>
      <c r="K15" s="4">
        <v>0</v>
      </c>
      <c r="L15" s="4">
        <v>100</v>
      </c>
      <c r="M15" s="4">
        <v>0</v>
      </c>
    </row>
    <row r="16" spans="1:13" x14ac:dyDescent="0.4">
      <c r="A16" s="4"/>
      <c r="B16" s="4"/>
      <c r="C16" s="4">
        <v>13</v>
      </c>
      <c r="D16" s="4">
        <v>1</v>
      </c>
      <c r="E16" s="4">
        <v>0</v>
      </c>
      <c r="F16" s="4">
        <v>5</v>
      </c>
      <c r="G16" s="4">
        <v>0</v>
      </c>
      <c r="H16" s="4"/>
      <c r="I16" s="4">
        <v>13</v>
      </c>
      <c r="J16" s="4">
        <v>20</v>
      </c>
      <c r="K16" s="4">
        <v>0</v>
      </c>
      <c r="L16" s="4">
        <v>100</v>
      </c>
      <c r="M16" s="4">
        <v>0</v>
      </c>
    </row>
    <row r="17" spans="1:13" x14ac:dyDescent="0.4">
      <c r="A17" s="4"/>
      <c r="B17" s="4"/>
      <c r="C17" s="4">
        <v>14</v>
      </c>
      <c r="D17" s="4">
        <v>1</v>
      </c>
      <c r="E17" s="4">
        <v>0</v>
      </c>
      <c r="F17" s="4">
        <v>5</v>
      </c>
      <c r="G17" s="4">
        <v>0</v>
      </c>
      <c r="H17" s="4"/>
      <c r="I17" s="4">
        <v>14</v>
      </c>
      <c r="J17" s="4">
        <v>20</v>
      </c>
      <c r="K17" s="4">
        <v>0</v>
      </c>
      <c r="L17" s="4">
        <v>100</v>
      </c>
      <c r="M17" s="4">
        <v>0</v>
      </c>
    </row>
    <row r="18" spans="1:13" x14ac:dyDescent="0.4">
      <c r="A18" s="4"/>
      <c r="B18" s="4"/>
      <c r="C18" s="4">
        <v>15</v>
      </c>
      <c r="D18" s="4">
        <v>1</v>
      </c>
      <c r="E18" s="4">
        <v>0</v>
      </c>
      <c r="F18" s="4">
        <v>5</v>
      </c>
      <c r="G18" s="4">
        <v>0</v>
      </c>
      <c r="H18" s="4"/>
      <c r="I18" s="4">
        <v>15</v>
      </c>
      <c r="J18" s="4">
        <v>20</v>
      </c>
      <c r="K18" s="4">
        <v>0</v>
      </c>
      <c r="L18" s="4">
        <v>100</v>
      </c>
      <c r="M18" s="4">
        <v>0</v>
      </c>
    </row>
    <row r="19" spans="1:13" x14ac:dyDescent="0.4">
      <c r="A19" s="4"/>
      <c r="B19" s="4"/>
      <c r="C19" s="4">
        <v>16</v>
      </c>
      <c r="D19" s="4">
        <v>1</v>
      </c>
      <c r="E19" s="4">
        <v>0</v>
      </c>
      <c r="F19" s="4">
        <v>5</v>
      </c>
      <c r="G19" s="4">
        <v>0</v>
      </c>
      <c r="H19" s="4"/>
      <c r="I19" s="4">
        <v>16</v>
      </c>
      <c r="J19" s="4">
        <v>20</v>
      </c>
      <c r="K19" s="4">
        <v>0</v>
      </c>
      <c r="L19" s="4">
        <v>100</v>
      </c>
      <c r="M19" s="4">
        <v>0</v>
      </c>
    </row>
    <row r="20" spans="1:13" x14ac:dyDescent="0.4">
      <c r="A20" s="4"/>
      <c r="B20" s="4"/>
      <c r="C20" s="4">
        <v>17</v>
      </c>
      <c r="D20" s="4">
        <v>1</v>
      </c>
      <c r="E20" s="4">
        <v>0</v>
      </c>
      <c r="F20" s="4">
        <v>5</v>
      </c>
      <c r="G20" s="4">
        <v>0</v>
      </c>
      <c r="H20" s="4"/>
      <c r="I20" s="4">
        <v>17</v>
      </c>
      <c r="J20" s="4">
        <v>20</v>
      </c>
      <c r="K20" s="4">
        <v>0</v>
      </c>
      <c r="L20" s="4">
        <v>100</v>
      </c>
      <c r="M20" s="4">
        <v>0</v>
      </c>
    </row>
    <row r="21" spans="1:13" x14ac:dyDescent="0.4">
      <c r="A21" s="4"/>
      <c r="B21" s="4"/>
      <c r="C21" s="4">
        <v>18</v>
      </c>
      <c r="D21" s="4">
        <v>1</v>
      </c>
      <c r="E21" s="4">
        <v>0</v>
      </c>
      <c r="F21" s="4">
        <v>5</v>
      </c>
      <c r="G21" s="4">
        <v>0</v>
      </c>
      <c r="H21" s="4"/>
      <c r="I21" s="4">
        <v>18</v>
      </c>
      <c r="J21" s="4">
        <v>20</v>
      </c>
      <c r="K21" s="4">
        <v>0</v>
      </c>
      <c r="L21" s="4">
        <v>100</v>
      </c>
      <c r="M21" s="4">
        <v>0</v>
      </c>
    </row>
    <row r="22" spans="1:13" x14ac:dyDescent="0.4">
      <c r="A22" s="4"/>
      <c r="B22" s="4"/>
      <c r="C22" s="4">
        <v>19</v>
      </c>
      <c r="D22" s="4">
        <v>0</v>
      </c>
      <c r="E22" s="4">
        <v>0</v>
      </c>
      <c r="F22" s="4">
        <v>5</v>
      </c>
      <c r="G22" s="4">
        <v>0</v>
      </c>
      <c r="H22" s="4"/>
      <c r="I22" s="4">
        <v>19</v>
      </c>
      <c r="J22" s="4">
        <v>0</v>
      </c>
      <c r="K22" s="4">
        <v>0</v>
      </c>
      <c r="L22" s="4">
        <v>100</v>
      </c>
      <c r="M22" s="4">
        <v>0</v>
      </c>
    </row>
    <row r="23" spans="1:13" x14ac:dyDescent="0.4">
      <c r="A23" s="4"/>
      <c r="B23" s="4"/>
      <c r="C23" s="4">
        <v>20</v>
      </c>
      <c r="D23" s="4">
        <v>0</v>
      </c>
      <c r="E23" s="4">
        <v>0</v>
      </c>
      <c r="F23" s="4">
        <v>5</v>
      </c>
      <c r="G23" s="4">
        <v>0</v>
      </c>
      <c r="H23" s="4"/>
      <c r="I23" s="4">
        <v>20</v>
      </c>
      <c r="J23" s="4">
        <v>0</v>
      </c>
      <c r="K23" s="4">
        <v>0</v>
      </c>
      <c r="L23" s="4">
        <v>100</v>
      </c>
      <c r="M23" s="4">
        <v>0</v>
      </c>
    </row>
    <row r="24" spans="1:13" x14ac:dyDescent="0.4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</row>
  </sheetData>
  <phoneticPr fontId="2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3:L35"/>
  <sheetViews>
    <sheetView topLeftCell="A22" workbookViewId="0">
      <selection activeCell="A3" sqref="A3:R55"/>
    </sheetView>
  </sheetViews>
  <sheetFormatPr defaultColWidth="11.19921875" defaultRowHeight="17.399999999999999" x14ac:dyDescent="0.4"/>
  <sheetData>
    <row r="3" spans="1:12" x14ac:dyDescent="0.4">
      <c r="A3" t="s">
        <v>180</v>
      </c>
    </row>
    <row r="7" spans="1:12" x14ac:dyDescent="0.4">
      <c r="A7" t="s">
        <v>190</v>
      </c>
    </row>
    <row r="9" spans="1:12" ht="19.2" x14ac:dyDescent="0.45">
      <c r="B9" t="s">
        <v>66</v>
      </c>
      <c r="C9" t="s">
        <v>67</v>
      </c>
      <c r="D9" t="s">
        <v>68</v>
      </c>
      <c r="F9" t="s">
        <v>61</v>
      </c>
      <c r="G9" t="s">
        <v>25</v>
      </c>
      <c r="I9" s="35" t="s">
        <v>152</v>
      </c>
      <c r="L9" t="s">
        <v>157</v>
      </c>
    </row>
    <row r="10" spans="1:12" ht="19.2" x14ac:dyDescent="0.45">
      <c r="A10" t="s">
        <v>181</v>
      </c>
      <c r="B10" s="32">
        <v>40.275761973875177</v>
      </c>
      <c r="C10" s="32">
        <v>29.343553459119498</v>
      </c>
      <c r="D10" s="32">
        <v>32.076605587808416</v>
      </c>
      <c r="F10" s="24">
        <v>33.898640340267697</v>
      </c>
      <c r="G10" s="24">
        <v>5.6893016910602263</v>
      </c>
      <c r="I10" s="36">
        <f>TTEST(B10:D10,B11:D11,2,3)</f>
        <v>0.10162070107525802</v>
      </c>
      <c r="J10" t="s">
        <v>153</v>
      </c>
      <c r="L10" t="s">
        <v>182</v>
      </c>
    </row>
    <row r="11" spans="1:12" x14ac:dyDescent="0.4">
      <c r="A11" t="s">
        <v>183</v>
      </c>
      <c r="B11" s="32">
        <v>28.049886621315196</v>
      </c>
      <c r="C11" s="32">
        <v>23.168857777018953</v>
      </c>
      <c r="D11" s="32">
        <v>24.389114988093013</v>
      </c>
      <c r="F11" s="24">
        <v>25.202619795475723</v>
      </c>
      <c r="G11" s="24">
        <v>2.5401679468962399</v>
      </c>
      <c r="I11">
        <f>TTEST(B11:D11,B12:D12,2,3)</f>
        <v>2.012896243580941E-2</v>
      </c>
      <c r="J11" t="s">
        <v>154</v>
      </c>
      <c r="L11" t="s">
        <v>158</v>
      </c>
    </row>
    <row r="12" spans="1:12" x14ac:dyDescent="0.4">
      <c r="A12" t="s">
        <v>184</v>
      </c>
      <c r="B12" s="32">
        <v>16.847662141779789</v>
      </c>
      <c r="C12" s="32">
        <v>15.634101138469687</v>
      </c>
      <c r="D12" s="32">
        <v>15.937491389297211</v>
      </c>
      <c r="F12" s="24">
        <v>16.139751556515563</v>
      </c>
      <c r="G12" s="24">
        <v>0.63155716971716214</v>
      </c>
      <c r="I12">
        <f>TTEST(B10:D10,B12:D12,2,3)</f>
        <v>3.1232560578403491E-2</v>
      </c>
      <c r="J12" t="s">
        <v>155</v>
      </c>
      <c r="L12" t="s">
        <v>158</v>
      </c>
    </row>
    <row r="13" spans="1:12" x14ac:dyDescent="0.4">
      <c r="A13" t="s">
        <v>185</v>
      </c>
      <c r="B13" s="32">
        <v>51.436435575434366</v>
      </c>
      <c r="C13" s="32">
        <v>52.120988565105129</v>
      </c>
      <c r="D13" s="32">
        <v>51.949850317687435</v>
      </c>
      <c r="F13" s="24">
        <v>51.835758152742308</v>
      </c>
      <c r="G13" s="24">
        <v>0.35625267085762902</v>
      </c>
      <c r="I13">
        <f>TTEST(B10:D10,B13:D13,2,3)</f>
        <v>3.1511498218551863E-2</v>
      </c>
      <c r="J13" t="s">
        <v>156</v>
      </c>
      <c r="L13" t="s">
        <v>158</v>
      </c>
    </row>
    <row r="14" spans="1:12" x14ac:dyDescent="0.4">
      <c r="B14" s="32"/>
      <c r="C14" s="32"/>
      <c r="D14" s="32"/>
      <c r="F14" s="24"/>
      <c r="G14" s="24"/>
    </row>
    <row r="15" spans="1:12" x14ac:dyDescent="0.4">
      <c r="B15" s="32"/>
      <c r="C15" s="32"/>
      <c r="D15" s="32"/>
      <c r="F15" s="24"/>
      <c r="G15" s="24"/>
    </row>
    <row r="16" spans="1:12" x14ac:dyDescent="0.4">
      <c r="B16" s="32"/>
      <c r="C16" s="32"/>
      <c r="D16" s="32"/>
      <c r="F16" s="24"/>
      <c r="G16" s="24"/>
    </row>
    <row r="17" spans="1:12" x14ac:dyDescent="0.4">
      <c r="A17" t="s">
        <v>186</v>
      </c>
      <c r="B17" s="32">
        <v>18.309482412732379</v>
      </c>
      <c r="C17" s="32">
        <v>11.7395592541223</v>
      </c>
      <c r="D17" s="32">
        <v>14.8820400437749</v>
      </c>
      <c r="F17" s="24">
        <v>14.977027236876525</v>
      </c>
      <c r="G17" s="24">
        <v>3.2859914033135116</v>
      </c>
      <c r="I17">
        <f>TTEST(B17:D17,B18:D18,2,3)</f>
        <v>3.0755973830321189E-2</v>
      </c>
      <c r="J17" t="s">
        <v>153</v>
      </c>
      <c r="L17" t="s">
        <v>158</v>
      </c>
    </row>
    <row r="18" spans="1:12" ht="19.2" x14ac:dyDescent="0.45">
      <c r="A18" t="s">
        <v>187</v>
      </c>
      <c r="B18" s="32">
        <v>7.6327277848190391</v>
      </c>
      <c r="C18" s="32">
        <v>5.9191286959005902</v>
      </c>
      <c r="D18" s="32">
        <v>5.107923190145887</v>
      </c>
      <c r="F18" s="24">
        <v>6.2199265569551718</v>
      </c>
      <c r="G18" s="24">
        <v>1.2889992533868782</v>
      </c>
      <c r="I18" s="36">
        <f>TTEST(B18:D18,B19:D19,2,3)</f>
        <v>0.1113435492044146</v>
      </c>
      <c r="J18" t="s">
        <v>154</v>
      </c>
      <c r="L18" t="s">
        <v>182</v>
      </c>
    </row>
    <row r="19" spans="1:12" x14ac:dyDescent="0.4">
      <c r="A19" t="s">
        <v>188</v>
      </c>
      <c r="B19" s="32">
        <v>3.847889866847213</v>
      </c>
      <c r="C19" s="32">
        <v>4.5970219806192389</v>
      </c>
      <c r="D19" s="32">
        <v>4.409738952176232</v>
      </c>
      <c r="F19" s="24">
        <v>4.284883599880895</v>
      </c>
      <c r="G19" s="24">
        <v>0.38986071258685523</v>
      </c>
      <c r="I19">
        <f>TTEST(B17:D17,B19:D19,2,3)</f>
        <v>2.8628324517593829E-2</v>
      </c>
      <c r="J19" t="s">
        <v>155</v>
      </c>
      <c r="L19" t="s">
        <v>158</v>
      </c>
    </row>
    <row r="20" spans="1:12" x14ac:dyDescent="0.4">
      <c r="A20" t="s">
        <v>189</v>
      </c>
      <c r="B20" s="32">
        <v>38.630806845965772</v>
      </c>
      <c r="C20" s="32">
        <v>42.09617045781745</v>
      </c>
      <c r="D20" s="32">
        <v>41.229829554854533</v>
      </c>
      <c r="F20" s="24">
        <v>40.652268952879254</v>
      </c>
      <c r="G20" s="24">
        <v>1.8034324016446983</v>
      </c>
      <c r="I20">
        <f>TTEST(B17:D17,B20:D20,2,3)</f>
        <v>1.0922851188663006E-3</v>
      </c>
      <c r="J20" t="s">
        <v>156</v>
      </c>
      <c r="L20" t="s">
        <v>158</v>
      </c>
    </row>
    <row r="27" spans="1:12" x14ac:dyDescent="0.4">
      <c r="B27" t="s">
        <v>66</v>
      </c>
      <c r="C27" t="s">
        <v>67</v>
      </c>
      <c r="D27" t="s">
        <v>68</v>
      </c>
      <c r="F27" t="s">
        <v>61</v>
      </c>
      <c r="G27" t="s">
        <v>25</v>
      </c>
    </row>
    <row r="28" spans="1:12" x14ac:dyDescent="0.4">
      <c r="A28" t="s">
        <v>181</v>
      </c>
      <c r="B28" s="32">
        <v>40.275761973875177</v>
      </c>
      <c r="C28" s="32">
        <v>29.343553459119498</v>
      </c>
      <c r="D28" s="32">
        <v>32.076605587808416</v>
      </c>
      <c r="F28" s="24">
        <v>33.898640340267697</v>
      </c>
      <c r="G28" s="24">
        <v>5.6893016910602263</v>
      </c>
    </row>
    <row r="29" spans="1:12" x14ac:dyDescent="0.4">
      <c r="A29" t="s">
        <v>183</v>
      </c>
      <c r="B29" s="32">
        <v>28.049886621315196</v>
      </c>
      <c r="C29" s="32">
        <v>23.168857777018953</v>
      </c>
      <c r="D29" s="32">
        <v>24.389114988093013</v>
      </c>
      <c r="F29" s="24">
        <v>25.202619795475723</v>
      </c>
      <c r="G29" s="24">
        <v>2.5401679468962399</v>
      </c>
    </row>
    <row r="30" spans="1:12" x14ac:dyDescent="0.4">
      <c r="A30" t="s">
        <v>184</v>
      </c>
      <c r="B30" s="32">
        <v>16.847662141779789</v>
      </c>
      <c r="C30" s="32">
        <v>15.634101138469687</v>
      </c>
      <c r="D30" s="32">
        <v>15.937491389297211</v>
      </c>
      <c r="F30" s="24">
        <v>16.139751556515563</v>
      </c>
      <c r="G30" s="24">
        <v>0.63155716971716214</v>
      </c>
    </row>
    <row r="31" spans="1:12" x14ac:dyDescent="0.4">
      <c r="A31" t="s">
        <v>185</v>
      </c>
      <c r="B31" s="32">
        <v>51.436435575434366</v>
      </c>
      <c r="C31" s="32">
        <v>52.120988565105129</v>
      </c>
      <c r="D31" s="32">
        <v>51.949850317687435</v>
      </c>
      <c r="F31" s="24">
        <v>51.835758152742308</v>
      </c>
      <c r="G31" s="24">
        <v>0.35625267085762902</v>
      </c>
    </row>
    <row r="32" spans="1:12" x14ac:dyDescent="0.4">
      <c r="A32" t="s">
        <v>186</v>
      </c>
      <c r="B32" s="32">
        <v>18.309482412732379</v>
      </c>
      <c r="C32" s="32">
        <v>11.7395592541223</v>
      </c>
      <c r="D32" s="32">
        <v>14.8820400437749</v>
      </c>
      <c r="F32" s="24">
        <v>14.977027236876525</v>
      </c>
      <c r="G32" s="24">
        <v>3.2859914033135116</v>
      </c>
    </row>
    <row r="33" spans="1:7" x14ac:dyDescent="0.4">
      <c r="A33" t="s">
        <v>187</v>
      </c>
      <c r="B33" s="32">
        <v>7.6327277848190391</v>
      </c>
      <c r="C33" s="32">
        <v>5.9191286959005902</v>
      </c>
      <c r="D33" s="32">
        <v>5.107923190145887</v>
      </c>
      <c r="F33" s="24">
        <v>6.2199265569551718</v>
      </c>
      <c r="G33" s="24">
        <v>1.2889992533868782</v>
      </c>
    </row>
    <row r="34" spans="1:7" x14ac:dyDescent="0.4">
      <c r="A34" t="s">
        <v>188</v>
      </c>
      <c r="B34" s="32">
        <v>3.847889866847213</v>
      </c>
      <c r="C34" s="32">
        <v>4.5970219806192389</v>
      </c>
      <c r="D34" s="32">
        <v>4.409738952176232</v>
      </c>
      <c r="F34" s="24">
        <v>4.284883599880895</v>
      </c>
      <c r="G34" s="24">
        <v>0.38986071258685523</v>
      </c>
    </row>
    <row r="35" spans="1:7" x14ac:dyDescent="0.4">
      <c r="A35" t="s">
        <v>189</v>
      </c>
      <c r="B35" s="32">
        <v>38.630806845965772</v>
      </c>
      <c r="C35" s="32">
        <v>42.09617045781745</v>
      </c>
      <c r="D35" s="32">
        <v>41.229829554854533</v>
      </c>
      <c r="F35" s="24">
        <v>40.652268952879254</v>
      </c>
      <c r="G35" s="24">
        <v>1.8034324016446983</v>
      </c>
    </row>
  </sheetData>
  <phoneticPr fontId="15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100"/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67"/>
  <sheetViews>
    <sheetView topLeftCell="A52" workbookViewId="0">
      <selection activeCell="H79" sqref="H79"/>
    </sheetView>
  </sheetViews>
  <sheetFormatPr defaultColWidth="11.19921875" defaultRowHeight="17.399999999999999" x14ac:dyDescent="0.4"/>
  <sheetData>
    <row r="1" spans="1:14" x14ac:dyDescent="0.4">
      <c r="A1" t="s">
        <v>65</v>
      </c>
    </row>
    <row r="2" spans="1:14" x14ac:dyDescent="0.4">
      <c r="C2" t="s">
        <v>66</v>
      </c>
      <c r="G2" t="s">
        <v>67</v>
      </c>
      <c r="K2" t="s">
        <v>68</v>
      </c>
    </row>
    <row r="3" spans="1:14" x14ac:dyDescent="0.4">
      <c r="C3" t="s">
        <v>69</v>
      </c>
      <c r="E3" t="s">
        <v>70</v>
      </c>
      <c r="G3" t="s">
        <v>69</v>
      </c>
      <c r="I3" t="s">
        <v>70</v>
      </c>
      <c r="K3" t="s">
        <v>69</v>
      </c>
      <c r="M3" t="s">
        <v>70</v>
      </c>
    </row>
    <row r="4" spans="1:14" x14ac:dyDescent="0.4">
      <c r="C4" t="s">
        <v>71</v>
      </c>
      <c r="D4" t="s">
        <v>72</v>
      </c>
      <c r="E4" t="s">
        <v>71</v>
      </c>
      <c r="F4" t="s">
        <v>72</v>
      </c>
      <c r="G4" t="s">
        <v>71</v>
      </c>
      <c r="H4" t="s">
        <v>72</v>
      </c>
      <c r="I4" t="s">
        <v>71</v>
      </c>
      <c r="J4" t="s">
        <v>72</v>
      </c>
      <c r="K4" t="s">
        <v>71</v>
      </c>
      <c r="L4" t="s">
        <v>72</v>
      </c>
      <c r="M4" t="s">
        <v>71</v>
      </c>
      <c r="N4" t="s">
        <v>72</v>
      </c>
    </row>
    <row r="5" spans="1:14" x14ac:dyDescent="0.4">
      <c r="B5" t="s">
        <v>58</v>
      </c>
      <c r="C5">
        <v>1.1498751118779182E-2</v>
      </c>
      <c r="D5">
        <v>1.456747017800808E-2</v>
      </c>
      <c r="E5">
        <v>1.2194817066192627</v>
      </c>
      <c r="F5">
        <v>7.1034327149391174E-2</v>
      </c>
      <c r="G5">
        <v>2.13780477643013E-2</v>
      </c>
      <c r="H5">
        <v>1.822538860142231E-2</v>
      </c>
      <c r="I5">
        <v>4.1761522293090803</v>
      </c>
      <c r="J5">
        <v>9.583108127117157E-2</v>
      </c>
      <c r="K5">
        <v>3.9310045540332794E-2</v>
      </c>
      <c r="L5">
        <v>4.4486381113529205E-2</v>
      </c>
      <c r="M5">
        <v>3.2933797836303702</v>
      </c>
      <c r="N5">
        <v>0.15975204110145569</v>
      </c>
    </row>
    <row r="6" spans="1:14" x14ac:dyDescent="0.4">
      <c r="B6" t="s">
        <v>16</v>
      </c>
      <c r="C6">
        <v>6.0462841065600514E-4</v>
      </c>
      <c r="D6">
        <v>1.9399310695007443E-3</v>
      </c>
      <c r="E6">
        <v>8.5626554489135742</v>
      </c>
      <c r="F6">
        <v>123.890625</v>
      </c>
      <c r="G6">
        <v>2.6975064538419247E-3</v>
      </c>
      <c r="H6">
        <v>1.6278628027066588E-3</v>
      </c>
      <c r="I6">
        <v>8.1167182922362997</v>
      </c>
      <c r="J6">
        <v>96.665771484369998</v>
      </c>
      <c r="K6">
        <v>2.1357433870434761E-3</v>
      </c>
      <c r="L6">
        <v>3.6483504809439182E-3</v>
      </c>
      <c r="M6">
        <v>10.771095275878899</v>
      </c>
      <c r="N6">
        <v>137.0634765625</v>
      </c>
    </row>
    <row r="7" spans="1:14" x14ac:dyDescent="0.4">
      <c r="B7" t="s">
        <v>59</v>
      </c>
      <c r="C7">
        <v>0.15732350945472717</v>
      </c>
      <c r="D7">
        <v>0.23069494962692261</v>
      </c>
      <c r="E7">
        <v>0.10987189412117004</v>
      </c>
      <c r="F7">
        <v>0.25502252578735352</v>
      </c>
      <c r="G7">
        <v>0.22079141438007355</v>
      </c>
      <c r="H7">
        <v>0.29556867480278015</v>
      </c>
      <c r="I7">
        <v>0.19628614187240601</v>
      </c>
      <c r="J7">
        <v>0.17791135609149933</v>
      </c>
      <c r="K7">
        <v>0.23585124313831329</v>
      </c>
      <c r="L7">
        <v>0.21196958422660828</v>
      </c>
      <c r="M7">
        <v>0.19170664250850677</v>
      </c>
      <c r="N7">
        <v>0.1817646324634552</v>
      </c>
    </row>
    <row r="11" spans="1:14" x14ac:dyDescent="0.4">
      <c r="B11" t="s">
        <v>60</v>
      </c>
      <c r="C11">
        <v>7.308984625777222E-2</v>
      </c>
      <c r="D11">
        <v>6.3146029861366429E-2</v>
      </c>
      <c r="E11">
        <v>11.099123359740949</v>
      </c>
      <c r="F11">
        <v>0.27854138347222718</v>
      </c>
      <c r="G11">
        <v>9.6824633441139243E-2</v>
      </c>
      <c r="H11">
        <v>6.1662111567077606E-2</v>
      </c>
      <c r="I11">
        <v>21.275838372857464</v>
      </c>
      <c r="J11">
        <v>0.53864510605992966</v>
      </c>
      <c r="K11">
        <v>0.16667304788077669</v>
      </c>
      <c r="L11">
        <v>0.20987153074740469</v>
      </c>
      <c r="M11">
        <v>17.179267971813914</v>
      </c>
      <c r="N11">
        <v>0.87889507951209778</v>
      </c>
    </row>
    <row r="12" spans="1:14" x14ac:dyDescent="0.4">
      <c r="B12" t="s">
        <v>63</v>
      </c>
      <c r="C12">
        <v>3.8432171564924214E-3</v>
      </c>
      <c r="D12">
        <v>8.4090747224331523E-3</v>
      </c>
      <c r="E12">
        <v>77.933083045518615</v>
      </c>
      <c r="F12">
        <v>485.8026741657489</v>
      </c>
      <c r="G12">
        <v>1.2217442700006432E-2</v>
      </c>
      <c r="H12">
        <v>5.5075620032902992E-3</v>
      </c>
      <c r="I12">
        <v>41.351458716390162</v>
      </c>
      <c r="J12">
        <v>543.33671333860809</v>
      </c>
      <c r="K12">
        <v>9.0554680086675846E-3</v>
      </c>
      <c r="L12">
        <v>1.7211669750899786E-2</v>
      </c>
      <c r="M12">
        <v>56.185300284526882</v>
      </c>
      <c r="N12">
        <v>754.07121124103935</v>
      </c>
    </row>
    <row r="15" spans="1:14" x14ac:dyDescent="0.4">
      <c r="C15" t="s">
        <v>66</v>
      </c>
      <c r="E15" t="s">
        <v>67</v>
      </c>
      <c r="G15" t="s">
        <v>68</v>
      </c>
      <c r="I15" t="s">
        <v>66</v>
      </c>
      <c r="K15" t="s">
        <v>67</v>
      </c>
      <c r="M15" t="s">
        <v>68</v>
      </c>
    </row>
    <row r="16" spans="1:14" x14ac:dyDescent="0.4">
      <c r="C16" t="s">
        <v>69</v>
      </c>
      <c r="D16" t="s">
        <v>70</v>
      </c>
      <c r="E16" t="s">
        <v>69</v>
      </c>
      <c r="F16" t="s">
        <v>70</v>
      </c>
      <c r="G16" t="s">
        <v>69</v>
      </c>
      <c r="H16" t="s">
        <v>70</v>
      </c>
      <c r="I16" t="s">
        <v>69</v>
      </c>
      <c r="J16" t="s">
        <v>70</v>
      </c>
      <c r="K16" t="s">
        <v>69</v>
      </c>
      <c r="L16" t="s">
        <v>70</v>
      </c>
      <c r="M16" t="s">
        <v>69</v>
      </c>
      <c r="N16" t="s">
        <v>70</v>
      </c>
    </row>
    <row r="17" spans="2:14" x14ac:dyDescent="0.4">
      <c r="C17" t="s">
        <v>71</v>
      </c>
      <c r="D17" t="s">
        <v>71</v>
      </c>
      <c r="E17" t="s">
        <v>71</v>
      </c>
      <c r="F17" t="s">
        <v>71</v>
      </c>
      <c r="G17" t="s">
        <v>71</v>
      </c>
      <c r="H17" t="s">
        <v>71</v>
      </c>
      <c r="I17" t="s">
        <v>72</v>
      </c>
      <c r="J17" t="s">
        <v>72</v>
      </c>
      <c r="K17" t="s">
        <v>72</v>
      </c>
      <c r="L17" t="s">
        <v>72</v>
      </c>
      <c r="M17" t="s">
        <v>72</v>
      </c>
      <c r="N17" t="s">
        <v>72</v>
      </c>
    </row>
    <row r="18" spans="2:14" x14ac:dyDescent="0.4">
      <c r="B18" t="s">
        <v>58</v>
      </c>
      <c r="C18">
        <v>1.1498751118779182E-2</v>
      </c>
      <c r="D18">
        <v>1.2194817066192627</v>
      </c>
      <c r="E18">
        <v>2.13780477643013E-2</v>
      </c>
      <c r="F18">
        <v>4.1761522293090803</v>
      </c>
      <c r="G18">
        <v>3.9310045540332794E-2</v>
      </c>
      <c r="H18">
        <v>3.2933797836303702</v>
      </c>
      <c r="I18">
        <v>1.456747017800808E-2</v>
      </c>
      <c r="J18">
        <v>7.1034327149391174E-2</v>
      </c>
      <c r="K18">
        <v>1.822538860142231E-2</v>
      </c>
      <c r="L18">
        <v>9.583108127117157E-2</v>
      </c>
      <c r="M18">
        <v>4.4486381113529205E-2</v>
      </c>
      <c r="N18">
        <v>0.15975204110145569</v>
      </c>
    </row>
    <row r="19" spans="2:14" x14ac:dyDescent="0.4">
      <c r="B19" t="s">
        <v>16</v>
      </c>
      <c r="C19">
        <v>6.0462841065600514E-4</v>
      </c>
      <c r="D19">
        <v>8.5626554489135742</v>
      </c>
      <c r="E19">
        <v>2.6975064538419247E-3</v>
      </c>
      <c r="F19">
        <v>8.1167182922362997</v>
      </c>
      <c r="G19">
        <v>2.1357433870434761E-3</v>
      </c>
      <c r="H19">
        <v>10.771095275878899</v>
      </c>
      <c r="I19">
        <v>1.9399310695007443E-3</v>
      </c>
      <c r="J19">
        <v>123.890625</v>
      </c>
      <c r="K19">
        <v>1.6278628027066588E-3</v>
      </c>
      <c r="L19">
        <v>96.665771484369998</v>
      </c>
      <c r="M19">
        <v>3.6483504809439182E-3</v>
      </c>
      <c r="N19">
        <v>137.0634765625</v>
      </c>
    </row>
    <row r="20" spans="2:14" x14ac:dyDescent="0.4">
      <c r="B20" t="s">
        <v>59</v>
      </c>
      <c r="C20">
        <v>0.15732350945472717</v>
      </c>
      <c r="D20">
        <v>0.10987189412117004</v>
      </c>
      <c r="E20">
        <v>0.22079141438007355</v>
      </c>
      <c r="F20">
        <v>0.19628614187240601</v>
      </c>
      <c r="G20">
        <v>0.23585124313831329</v>
      </c>
      <c r="H20">
        <v>0.19170664250850677</v>
      </c>
      <c r="I20">
        <v>0.23069494962692261</v>
      </c>
      <c r="J20">
        <v>0.25502252578735352</v>
      </c>
      <c r="K20">
        <v>0.29556867480278015</v>
      </c>
      <c r="L20">
        <v>0.17791135609149933</v>
      </c>
      <c r="M20">
        <v>0.21196958422660828</v>
      </c>
      <c r="N20">
        <v>0.1817646324634552</v>
      </c>
    </row>
    <row r="21" spans="2:14" x14ac:dyDescent="0.4">
      <c r="C21" t="s">
        <v>66</v>
      </c>
      <c r="E21" t="s">
        <v>67</v>
      </c>
      <c r="G21" t="s">
        <v>68</v>
      </c>
      <c r="I21" t="s">
        <v>66</v>
      </c>
      <c r="K21" t="s">
        <v>67</v>
      </c>
      <c r="M21" t="s">
        <v>68</v>
      </c>
    </row>
    <row r="22" spans="2:14" x14ac:dyDescent="0.4">
      <c r="C22" t="s">
        <v>69</v>
      </c>
      <c r="D22" t="s">
        <v>70</v>
      </c>
      <c r="E22" t="s">
        <v>69</v>
      </c>
      <c r="G22" t="s">
        <v>69</v>
      </c>
      <c r="H22" t="s">
        <v>70</v>
      </c>
      <c r="I22" t="s">
        <v>69</v>
      </c>
      <c r="J22" t="s">
        <v>70</v>
      </c>
      <c r="K22" t="s">
        <v>69</v>
      </c>
      <c r="L22" t="s">
        <v>70</v>
      </c>
      <c r="M22" t="s">
        <v>69</v>
      </c>
      <c r="N22" t="s">
        <v>70</v>
      </c>
    </row>
    <row r="23" spans="2:14" x14ac:dyDescent="0.4">
      <c r="C23" t="s">
        <v>71</v>
      </c>
      <c r="D23" t="s">
        <v>71</v>
      </c>
      <c r="E23" t="s">
        <v>71</v>
      </c>
      <c r="G23" t="s">
        <v>71</v>
      </c>
      <c r="H23" t="s">
        <v>71</v>
      </c>
      <c r="I23" t="s">
        <v>72</v>
      </c>
      <c r="J23" t="s">
        <v>72</v>
      </c>
      <c r="K23" t="s">
        <v>72</v>
      </c>
      <c r="L23" t="s">
        <v>72</v>
      </c>
      <c r="M23" t="s">
        <v>72</v>
      </c>
      <c r="N23" t="s">
        <v>72</v>
      </c>
    </row>
    <row r="24" spans="2:14" x14ac:dyDescent="0.4">
      <c r="B24" t="s">
        <v>60</v>
      </c>
      <c r="C24">
        <v>7.308984625777222E-2</v>
      </c>
      <c r="D24">
        <v>11.099123359740949</v>
      </c>
      <c r="E24">
        <v>9.6824633441139243E-2</v>
      </c>
      <c r="F24">
        <v>21.275838372857464</v>
      </c>
      <c r="G24">
        <v>0.16667304788077669</v>
      </c>
      <c r="H24">
        <v>17.179267971813914</v>
      </c>
      <c r="I24">
        <v>6.3146029861366429E-2</v>
      </c>
      <c r="J24">
        <v>0.27854138347222718</v>
      </c>
      <c r="K24">
        <v>6.1662111567077606E-2</v>
      </c>
      <c r="L24">
        <v>0.53864510605992966</v>
      </c>
      <c r="M24">
        <v>0.20987153074740469</v>
      </c>
      <c r="N24">
        <v>0.87889507951209778</v>
      </c>
    </row>
    <row r="25" spans="2:14" x14ac:dyDescent="0.4">
      <c r="B25" t="s">
        <v>63</v>
      </c>
      <c r="C25">
        <v>3.8432171564924214E-3</v>
      </c>
      <c r="D25">
        <v>77.933083045518615</v>
      </c>
      <c r="E25">
        <v>1.2217442700006432E-2</v>
      </c>
      <c r="F25">
        <v>41.351458716390162</v>
      </c>
      <c r="G25">
        <v>9.0554680086675846E-3</v>
      </c>
      <c r="H25">
        <v>56.185300284526882</v>
      </c>
      <c r="I25">
        <v>8.4090747224331523E-3</v>
      </c>
      <c r="J25">
        <v>485.8026741657489</v>
      </c>
      <c r="K25">
        <v>5.5075620032902992E-3</v>
      </c>
      <c r="L25">
        <v>543.33671333860809</v>
      </c>
      <c r="M25">
        <v>1.7211669750899786E-2</v>
      </c>
      <c r="N25">
        <v>754.07121124103935</v>
      </c>
    </row>
    <row r="28" spans="2:14" x14ac:dyDescent="0.4">
      <c r="C28" t="s">
        <v>66</v>
      </c>
      <c r="D28" t="s">
        <v>67</v>
      </c>
      <c r="E28" t="s">
        <v>68</v>
      </c>
      <c r="I28" t="s">
        <v>66</v>
      </c>
      <c r="J28" t="s">
        <v>67</v>
      </c>
      <c r="K28" t="s">
        <v>68</v>
      </c>
    </row>
    <row r="29" spans="2:14" x14ac:dyDescent="0.4">
      <c r="C29" t="s">
        <v>69</v>
      </c>
      <c r="D29" t="s">
        <v>69</v>
      </c>
      <c r="E29" t="s">
        <v>69</v>
      </c>
      <c r="F29" t="s">
        <v>70</v>
      </c>
      <c r="G29" t="s">
        <v>70</v>
      </c>
      <c r="H29" t="s">
        <v>70</v>
      </c>
      <c r="I29" t="s">
        <v>69</v>
      </c>
      <c r="J29" t="s">
        <v>69</v>
      </c>
      <c r="K29" t="s">
        <v>69</v>
      </c>
      <c r="L29" t="s">
        <v>70</v>
      </c>
      <c r="M29" t="s">
        <v>70</v>
      </c>
      <c r="N29" t="s">
        <v>70</v>
      </c>
    </row>
    <row r="30" spans="2:14" x14ac:dyDescent="0.4">
      <c r="C30" t="s">
        <v>71</v>
      </c>
      <c r="D30" t="s">
        <v>71</v>
      </c>
      <c r="E30" t="s">
        <v>71</v>
      </c>
      <c r="F30" t="s">
        <v>71</v>
      </c>
      <c r="G30" t="s">
        <v>71</v>
      </c>
      <c r="H30" t="s">
        <v>71</v>
      </c>
      <c r="I30" t="s">
        <v>72</v>
      </c>
      <c r="J30" t="s">
        <v>72</v>
      </c>
      <c r="K30" t="s">
        <v>72</v>
      </c>
      <c r="L30" t="s">
        <v>72</v>
      </c>
      <c r="M30" t="s">
        <v>72</v>
      </c>
      <c r="N30" t="s">
        <v>72</v>
      </c>
    </row>
    <row r="31" spans="2:14" x14ac:dyDescent="0.4">
      <c r="B31" t="s">
        <v>60</v>
      </c>
      <c r="C31">
        <v>7.308984625777222E-2</v>
      </c>
      <c r="D31">
        <v>9.6824633441139243E-2</v>
      </c>
      <c r="E31">
        <v>0.16667304788077669</v>
      </c>
      <c r="F31">
        <v>11.099123359740949</v>
      </c>
      <c r="G31">
        <v>21.275838372857464</v>
      </c>
      <c r="H31">
        <v>17.179267971813914</v>
      </c>
      <c r="I31">
        <v>6.3146029861366429E-2</v>
      </c>
      <c r="J31">
        <v>6.1662111567077606E-2</v>
      </c>
      <c r="K31">
        <v>0.20987153074740469</v>
      </c>
      <c r="L31">
        <v>0.27854138347222718</v>
      </c>
      <c r="M31">
        <v>0.53864510605992966</v>
      </c>
      <c r="N31">
        <v>0.87889507951209778</v>
      </c>
    </row>
    <row r="32" spans="2:14" x14ac:dyDescent="0.4">
      <c r="B32" t="s">
        <v>63</v>
      </c>
      <c r="C32">
        <v>3.8432171564924214E-3</v>
      </c>
      <c r="D32">
        <v>1.2217442700006432E-2</v>
      </c>
      <c r="E32">
        <v>9.0554680086675846E-3</v>
      </c>
      <c r="F32">
        <v>77.933083045518615</v>
      </c>
      <c r="G32">
        <v>41.351458716390162</v>
      </c>
      <c r="H32">
        <v>56.185300284526882</v>
      </c>
      <c r="I32">
        <v>8.4090747224331523E-3</v>
      </c>
      <c r="J32">
        <v>5.5075620032902992E-3</v>
      </c>
      <c r="K32">
        <v>1.7211669750899786E-2</v>
      </c>
      <c r="L32">
        <v>485.8026741657489</v>
      </c>
      <c r="M32">
        <v>543.33671333860809</v>
      </c>
      <c r="N32">
        <v>754.07121124103935</v>
      </c>
    </row>
    <row r="36" spans="1:12" x14ac:dyDescent="0.4">
      <c r="A36" t="s">
        <v>73</v>
      </c>
      <c r="B36" t="s">
        <v>60</v>
      </c>
      <c r="C36">
        <v>0.11219584252656271</v>
      </c>
      <c r="F36">
        <v>16.518076568137442</v>
      </c>
      <c r="I36">
        <v>0.1115598907252829</v>
      </c>
      <c r="L36">
        <v>0.56536052301475148</v>
      </c>
    </row>
    <row r="37" spans="1:12" x14ac:dyDescent="0.4">
      <c r="B37" t="s">
        <v>63</v>
      </c>
      <c r="C37">
        <v>8.3720426217221457E-3</v>
      </c>
      <c r="F37">
        <v>58.489947348811882</v>
      </c>
      <c r="I37">
        <v>1.0376102158874412E-2</v>
      </c>
      <c r="L37">
        <v>594.40353291513213</v>
      </c>
    </row>
    <row r="40" spans="1:12" x14ac:dyDescent="0.4">
      <c r="A40" t="s">
        <v>25</v>
      </c>
      <c r="B40" t="s">
        <v>60</v>
      </c>
      <c r="C40">
        <v>4.8648324308899205E-2</v>
      </c>
      <c r="F40">
        <v>5.1204748479774249</v>
      </c>
      <c r="I40">
        <v>8.5143610601474254E-2</v>
      </c>
      <c r="L40">
        <v>0.30106714403017454</v>
      </c>
    </row>
    <row r="41" spans="1:12" x14ac:dyDescent="0.4">
      <c r="B41" t="s">
        <v>63</v>
      </c>
      <c r="C41">
        <v>4.2287369341272325E-3</v>
      </c>
      <c r="F41">
        <v>18.399384723613966</v>
      </c>
      <c r="I41">
        <v>6.094951373366124E-3</v>
      </c>
      <c r="L41">
        <v>141.23691812828199</v>
      </c>
    </row>
    <row r="44" spans="1:12" x14ac:dyDescent="0.4">
      <c r="A44" t="s">
        <v>74</v>
      </c>
      <c r="B44">
        <v>1.7320508075688772</v>
      </c>
    </row>
    <row r="47" spans="1:12" x14ac:dyDescent="0.4">
      <c r="A47" t="s">
        <v>62</v>
      </c>
      <c r="B47" t="s">
        <v>60</v>
      </c>
      <c r="C47">
        <v>2.8087120014883629E-2</v>
      </c>
      <c r="F47">
        <v>2.9563072034122695</v>
      </c>
      <c r="I47">
        <v>4.9157681039111584E-2</v>
      </c>
      <c r="L47">
        <v>0.1738211773384124</v>
      </c>
    </row>
    <row r="48" spans="1:12" x14ac:dyDescent="0.4">
      <c r="B48" t="s">
        <v>63</v>
      </c>
      <c r="C48">
        <v>2.4414621360036351E-3</v>
      </c>
      <c r="F48">
        <v>10.622888542897389</v>
      </c>
      <c r="I48">
        <v>3.5189214251578759E-3</v>
      </c>
      <c r="L48">
        <v>81.543163641418175</v>
      </c>
    </row>
    <row r="53" spans="1:6" x14ac:dyDescent="0.4">
      <c r="C53" t="s">
        <v>69</v>
      </c>
      <c r="D53" t="s">
        <v>70</v>
      </c>
      <c r="E53" t="s">
        <v>69</v>
      </c>
      <c r="F53" t="s">
        <v>70</v>
      </c>
    </row>
    <row r="54" spans="1:6" x14ac:dyDescent="0.4">
      <c r="C54" t="s">
        <v>71</v>
      </c>
      <c r="D54" t="s">
        <v>71</v>
      </c>
      <c r="E54" t="s">
        <v>72</v>
      </c>
      <c r="F54" t="s">
        <v>72</v>
      </c>
    </row>
    <row r="55" spans="1:6" x14ac:dyDescent="0.4">
      <c r="A55" t="s">
        <v>73</v>
      </c>
      <c r="B55" t="s">
        <v>60</v>
      </c>
      <c r="C55">
        <v>0.11219584252656271</v>
      </c>
      <c r="D55">
        <v>16.518076568137442</v>
      </c>
      <c r="E55">
        <v>0.1115598907252829</v>
      </c>
      <c r="F55">
        <v>0.56536052301475148</v>
      </c>
    </row>
    <row r="56" spans="1:6" x14ac:dyDescent="0.4">
      <c r="B56" t="s">
        <v>63</v>
      </c>
      <c r="C56">
        <v>8.3720426217221457E-3</v>
      </c>
      <c r="D56">
        <v>58.489947348811882</v>
      </c>
      <c r="E56">
        <v>1.0376102158874412E-2</v>
      </c>
      <c r="F56">
        <v>594.40353291513213</v>
      </c>
    </row>
    <row r="59" spans="1:6" x14ac:dyDescent="0.4">
      <c r="A59" t="s">
        <v>25</v>
      </c>
      <c r="B59" t="s">
        <v>60</v>
      </c>
      <c r="C59">
        <v>4.8648324308899205E-2</v>
      </c>
      <c r="D59">
        <v>5.1204748479774249</v>
      </c>
      <c r="E59">
        <v>8.5143610601474254E-2</v>
      </c>
      <c r="F59">
        <v>0.30106714403017454</v>
      </c>
    </row>
    <row r="60" spans="1:6" x14ac:dyDescent="0.4">
      <c r="B60" t="s">
        <v>63</v>
      </c>
      <c r="C60">
        <v>4.2287369341272325E-3</v>
      </c>
      <c r="D60">
        <v>18.399384723613966</v>
      </c>
      <c r="E60">
        <v>6.094951373366124E-3</v>
      </c>
      <c r="F60">
        <v>141.23691812828199</v>
      </c>
    </row>
    <row r="63" spans="1:6" x14ac:dyDescent="0.4">
      <c r="A63" t="s">
        <v>74</v>
      </c>
      <c r="B63">
        <v>1.7320508075688772</v>
      </c>
    </row>
    <row r="66" spans="1:6" x14ac:dyDescent="0.4">
      <c r="A66" t="s">
        <v>62</v>
      </c>
      <c r="B66" t="s">
        <v>60</v>
      </c>
      <c r="C66">
        <v>2.8087120014883629E-2</v>
      </c>
      <c r="D66">
        <v>2.9563072034122695</v>
      </c>
      <c r="E66">
        <v>4.9157681039111584E-2</v>
      </c>
      <c r="F66">
        <v>0.1738211773384124</v>
      </c>
    </row>
    <row r="67" spans="1:6" x14ac:dyDescent="0.4">
      <c r="B67" t="s">
        <v>63</v>
      </c>
      <c r="C67">
        <v>2.4414621360036351E-3</v>
      </c>
      <c r="D67">
        <v>10.622888542897389</v>
      </c>
      <c r="E67">
        <v>3.5189214251578759E-3</v>
      </c>
      <c r="F67">
        <v>81.543163641418175</v>
      </c>
    </row>
  </sheetData>
  <phoneticPr fontId="23" type="noConversion"/>
  <pageMargins left="0.75" right="0.75" top="1" bottom="1" header="0.5" footer="0.5"/>
  <extLst>
    <ext xmlns:mx="http://schemas.microsoft.com/office/mac/excel/2008/main" uri="{64002731-A6B0-56B0-2670-7721B7C09600}">
      <mx:PLV Mode="0" OnePage="0" WScale="0"/>
    </ext>
  </extLst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T38"/>
  <sheetViews>
    <sheetView topLeftCell="A7" workbookViewId="0">
      <selection activeCell="M23" sqref="M23"/>
    </sheetView>
  </sheetViews>
  <sheetFormatPr defaultColWidth="11.19921875" defaultRowHeight="17.399999999999999" x14ac:dyDescent="0.4"/>
  <sheetData>
    <row r="2" spans="1:20" x14ac:dyDescent="0.4">
      <c r="A2" s="4" t="s">
        <v>7</v>
      </c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</row>
    <row r="3" spans="1:20" x14ac:dyDescent="0.4">
      <c r="A3" s="4"/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</row>
    <row r="4" spans="1:20" x14ac:dyDescent="0.4">
      <c r="A4" s="4" t="s">
        <v>8</v>
      </c>
      <c r="B4" s="4" t="s">
        <v>9</v>
      </c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</row>
    <row r="5" spans="1:20" x14ac:dyDescent="0.4">
      <c r="A5" s="4" t="s">
        <v>10</v>
      </c>
      <c r="B5" s="4">
        <v>0</v>
      </c>
      <c r="C5" s="4">
        <v>1.2500000000000001E-2</v>
      </c>
      <c r="D5" s="4">
        <v>2.5000000000000001E-2</v>
      </c>
      <c r="E5" s="4">
        <v>6.25E-2</v>
      </c>
      <c r="F5" s="4">
        <v>0.125</v>
      </c>
      <c r="G5" s="4">
        <v>0.25</v>
      </c>
      <c r="H5" s="4">
        <v>0.625</v>
      </c>
      <c r="I5" s="4"/>
      <c r="J5" s="4"/>
      <c r="K5" s="4"/>
      <c r="L5" s="4"/>
      <c r="M5" s="4"/>
      <c r="N5" s="4"/>
      <c r="O5" s="4"/>
      <c r="P5" s="4"/>
      <c r="Q5" s="4"/>
      <c r="R5" s="4"/>
      <c r="S5" s="4"/>
      <c r="T5" s="4"/>
    </row>
    <row r="6" spans="1:20" x14ac:dyDescent="0.4">
      <c r="A6" s="4" t="s">
        <v>11</v>
      </c>
      <c r="B6" s="4">
        <v>98</v>
      </c>
      <c r="C6" s="4">
        <v>4006</v>
      </c>
      <c r="D6" s="4">
        <v>7513</v>
      </c>
      <c r="E6" s="4">
        <v>18000</v>
      </c>
      <c r="F6" s="4">
        <v>41307</v>
      </c>
      <c r="G6" s="4">
        <v>76913</v>
      </c>
      <c r="H6" s="4">
        <v>177473</v>
      </c>
      <c r="I6" s="4"/>
      <c r="J6" s="4"/>
      <c r="K6" s="4"/>
      <c r="L6" s="4"/>
      <c r="M6" s="4"/>
      <c r="N6" s="4"/>
      <c r="O6" s="4"/>
      <c r="P6" s="4"/>
      <c r="Q6" s="4"/>
      <c r="R6" s="4"/>
      <c r="S6" s="4"/>
      <c r="T6" s="4"/>
    </row>
    <row r="7" spans="1:20" x14ac:dyDescent="0.4">
      <c r="A7" s="4"/>
      <c r="B7" s="4"/>
      <c r="C7" s="4"/>
      <c r="D7" s="4"/>
      <c r="E7" s="4"/>
      <c r="F7" s="4"/>
      <c r="G7" s="4"/>
      <c r="H7" s="4"/>
      <c r="I7" s="4"/>
      <c r="J7" s="4"/>
      <c r="K7" s="4"/>
      <c r="L7" s="4"/>
      <c r="M7" s="4"/>
      <c r="N7" s="4"/>
      <c r="O7" s="4"/>
      <c r="P7" s="4"/>
      <c r="Q7" s="4"/>
      <c r="R7" s="4"/>
      <c r="S7" s="4"/>
      <c r="T7" s="4"/>
    </row>
    <row r="8" spans="1:20" x14ac:dyDescent="0.4">
      <c r="A8" s="4"/>
      <c r="B8" s="4"/>
      <c r="C8" s="4"/>
      <c r="D8" s="4"/>
      <c r="E8" s="4"/>
      <c r="F8" s="4"/>
      <c r="G8" s="4"/>
      <c r="H8" s="4"/>
      <c r="I8" s="4"/>
      <c r="J8" s="4"/>
      <c r="K8" s="4"/>
      <c r="L8" s="4"/>
      <c r="M8" s="4"/>
      <c r="N8" s="4"/>
      <c r="O8" s="4"/>
      <c r="P8" s="4"/>
      <c r="Q8" s="4"/>
      <c r="R8" s="4"/>
      <c r="S8" s="4"/>
      <c r="T8" s="4"/>
    </row>
    <row r="9" spans="1:20" x14ac:dyDescent="0.4">
      <c r="A9" s="4"/>
      <c r="B9" s="4"/>
      <c r="C9" s="4"/>
      <c r="D9" s="4"/>
      <c r="E9" s="4"/>
      <c r="F9" s="4"/>
      <c r="G9" s="4"/>
      <c r="H9" s="4"/>
      <c r="I9" s="4"/>
      <c r="J9" s="4"/>
      <c r="K9" s="4"/>
      <c r="L9" s="4"/>
      <c r="M9" s="4"/>
      <c r="N9" s="4"/>
      <c r="O9" s="4"/>
      <c r="P9" s="4"/>
      <c r="Q9" s="4"/>
      <c r="R9" s="4"/>
      <c r="S9" s="4"/>
      <c r="T9" s="4"/>
    </row>
    <row r="10" spans="1:20" x14ac:dyDescent="0.4">
      <c r="A10" s="4"/>
      <c r="B10" s="4"/>
      <c r="C10" s="4"/>
      <c r="D10" s="4"/>
      <c r="E10" s="4"/>
      <c r="F10" s="4"/>
      <c r="G10" s="4"/>
      <c r="H10" s="4"/>
      <c r="I10" s="4"/>
      <c r="J10" s="4"/>
      <c r="K10" s="4"/>
      <c r="L10" s="4"/>
      <c r="M10" s="4"/>
      <c r="N10" s="4"/>
      <c r="O10" s="4"/>
      <c r="P10" s="4"/>
      <c r="Q10" s="4"/>
      <c r="R10" s="4"/>
      <c r="S10" s="4"/>
      <c r="T10" s="4"/>
    </row>
    <row r="11" spans="1:20" x14ac:dyDescent="0.4">
      <c r="A11" s="4"/>
      <c r="B11" s="4"/>
      <c r="C11" s="4"/>
      <c r="D11" s="4"/>
      <c r="E11" s="4"/>
      <c r="F11" s="4"/>
      <c r="G11" s="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</row>
    <row r="12" spans="1:20" x14ac:dyDescent="0.4">
      <c r="A12" s="4"/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</row>
    <row r="13" spans="1:20" x14ac:dyDescent="0.4">
      <c r="A13" s="4"/>
      <c r="B13" s="4"/>
      <c r="C13" s="4"/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</row>
    <row r="14" spans="1:20" x14ac:dyDescent="0.4">
      <c r="A14" s="4"/>
      <c r="B14" s="4" t="s">
        <v>12</v>
      </c>
      <c r="C14" s="4" t="s">
        <v>13</v>
      </c>
      <c r="D14" s="4" t="s">
        <v>14</v>
      </c>
      <c r="E14" s="4" t="s">
        <v>15</v>
      </c>
      <c r="F14" s="4" t="s">
        <v>16</v>
      </c>
      <c r="G14" s="4"/>
      <c r="H14" s="4" t="s">
        <v>12</v>
      </c>
      <c r="I14" s="4" t="s">
        <v>13</v>
      </c>
      <c r="J14" s="4" t="s">
        <v>14</v>
      </c>
      <c r="K14" s="4" t="s">
        <v>15</v>
      </c>
      <c r="L14" s="4" t="s">
        <v>16</v>
      </c>
      <c r="M14" s="4"/>
      <c r="N14" s="4"/>
      <c r="O14" s="4"/>
      <c r="P14" s="4"/>
      <c r="Q14" s="4"/>
      <c r="R14" s="4"/>
      <c r="S14" s="4"/>
      <c r="T14" s="4"/>
    </row>
    <row r="15" spans="1:20" x14ac:dyDescent="0.4">
      <c r="A15" s="4" t="s">
        <v>11</v>
      </c>
      <c r="B15" s="4">
        <v>50779</v>
      </c>
      <c r="C15" s="4">
        <v>53324</v>
      </c>
      <c r="D15" s="4">
        <v>45290</v>
      </c>
      <c r="E15" s="4">
        <v>52344</v>
      </c>
      <c r="F15" s="4">
        <v>54212</v>
      </c>
      <c r="G15" s="4"/>
      <c r="H15" s="4">
        <v>3592</v>
      </c>
      <c r="I15" s="4">
        <v>3281</v>
      </c>
      <c r="J15" s="4">
        <v>3149</v>
      </c>
      <c r="K15" s="4">
        <v>2476</v>
      </c>
      <c r="L15" s="4">
        <v>17518</v>
      </c>
      <c r="M15" s="4"/>
      <c r="N15" s="4"/>
      <c r="O15" s="4"/>
      <c r="P15" s="4"/>
      <c r="Q15" s="4"/>
      <c r="R15" s="4"/>
      <c r="S15" s="4"/>
      <c r="T15" s="4"/>
    </row>
    <row r="16" spans="1:20" x14ac:dyDescent="0.4">
      <c r="A16" s="4"/>
      <c r="B16" s="4">
        <v>54066</v>
      </c>
      <c r="C16" s="4">
        <v>58213</v>
      </c>
      <c r="D16" s="4">
        <v>50250</v>
      </c>
      <c r="E16" s="4">
        <v>58696</v>
      </c>
      <c r="F16" s="4">
        <v>54478</v>
      </c>
      <c r="G16" s="4"/>
      <c r="H16" s="4">
        <v>3651</v>
      </c>
      <c r="I16" s="4">
        <v>3327</v>
      </c>
      <c r="J16" s="4">
        <v>3236</v>
      </c>
      <c r="K16" s="4">
        <v>2692</v>
      </c>
      <c r="L16" s="4">
        <v>19647</v>
      </c>
      <c r="M16" s="4"/>
      <c r="N16" s="4"/>
      <c r="O16" s="4"/>
      <c r="P16" s="4"/>
      <c r="Q16" s="4"/>
      <c r="R16" s="4"/>
      <c r="S16" s="4"/>
      <c r="T16" s="4"/>
    </row>
    <row r="17" spans="1:20" x14ac:dyDescent="0.4">
      <c r="A17" s="4"/>
      <c r="B17" s="5">
        <v>52422.5</v>
      </c>
      <c r="C17" s="5">
        <v>55768.5</v>
      </c>
      <c r="D17" s="5">
        <v>47770</v>
      </c>
      <c r="E17" s="5">
        <v>55520</v>
      </c>
      <c r="F17" s="5">
        <v>54345</v>
      </c>
      <c r="G17" s="5"/>
      <c r="H17" s="5">
        <v>3621.5</v>
      </c>
      <c r="I17" s="5">
        <v>3304</v>
      </c>
      <c r="J17" s="5">
        <v>3192.5</v>
      </c>
      <c r="K17" s="5">
        <v>2584</v>
      </c>
      <c r="L17" s="5">
        <v>18582.5</v>
      </c>
      <c r="M17" s="4"/>
      <c r="N17" s="4"/>
      <c r="O17" s="4"/>
      <c r="P17" s="4"/>
      <c r="Q17" s="4"/>
      <c r="R17" s="4"/>
      <c r="S17" s="4"/>
      <c r="T17" s="4"/>
    </row>
    <row r="18" spans="1:20" x14ac:dyDescent="0.4">
      <c r="A18" s="4"/>
      <c r="B18" s="4"/>
      <c r="C18" s="4"/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</row>
    <row r="19" spans="1:20" x14ac:dyDescent="0.4">
      <c r="A19" s="4"/>
      <c r="B19" s="4"/>
      <c r="C19" s="4"/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</row>
    <row r="20" spans="1:20" x14ac:dyDescent="0.4">
      <c r="A20" s="4" t="s">
        <v>17</v>
      </c>
      <c r="B20" s="4" t="s">
        <v>12</v>
      </c>
      <c r="C20" s="4" t="s">
        <v>13</v>
      </c>
      <c r="D20" s="4" t="s">
        <v>14</v>
      </c>
      <c r="E20" s="4" t="s">
        <v>15</v>
      </c>
      <c r="F20" s="4" t="s">
        <v>16</v>
      </c>
      <c r="G20" s="4"/>
      <c r="H20" s="4" t="s">
        <v>12</v>
      </c>
      <c r="I20" s="4" t="s">
        <v>13</v>
      </c>
      <c r="J20" s="4" t="s">
        <v>14</v>
      </c>
      <c r="K20" s="4" t="s">
        <v>15</v>
      </c>
      <c r="L20" s="4" t="s">
        <v>16</v>
      </c>
      <c r="M20" s="4"/>
      <c r="N20" s="4"/>
      <c r="O20" s="4"/>
      <c r="P20" s="4"/>
      <c r="Q20" s="4"/>
      <c r="R20" s="4"/>
      <c r="S20" s="4"/>
      <c r="T20" s="4"/>
    </row>
    <row r="21" spans="1:20" x14ac:dyDescent="0.4">
      <c r="A21" s="4" t="s">
        <v>18</v>
      </c>
      <c r="B21" s="4">
        <v>0.17227131077563038</v>
      </c>
      <c r="C21" s="4">
        <v>0.18121264927116673</v>
      </c>
      <c r="D21" s="4">
        <v>0.15298682865303742</v>
      </c>
      <c r="E21" s="4">
        <v>0.17776961912357317</v>
      </c>
      <c r="F21" s="4">
        <v>0.18433245618041477</v>
      </c>
      <c r="G21" s="4"/>
      <c r="H21" s="4">
        <v>6.4894091690000802E-3</v>
      </c>
      <c r="I21" s="4">
        <v>5.3967740915494685E-3</v>
      </c>
      <c r="J21" s="4">
        <v>4.9330190104450288E-3</v>
      </c>
      <c r="K21" s="4">
        <v>2.5685707560261809E-3</v>
      </c>
      <c r="L21" s="4">
        <v>5.5415570225518476E-2</v>
      </c>
      <c r="M21" s="4"/>
      <c r="N21" s="4"/>
      <c r="O21" s="4"/>
      <c r="P21" s="4"/>
      <c r="Q21" s="4"/>
      <c r="R21" s="4"/>
      <c r="S21" s="4"/>
      <c r="T21" s="4"/>
    </row>
    <row r="22" spans="1:20" x14ac:dyDescent="0.4">
      <c r="A22" s="4"/>
      <c r="B22" s="4">
        <v>0.1838195149543447</v>
      </c>
      <c r="C22" s="4">
        <v>0.19838915375237587</v>
      </c>
      <c r="D22" s="4">
        <v>0.17041277715514364</v>
      </c>
      <c r="E22" s="4">
        <v>0.20008607575368983</v>
      </c>
      <c r="F22" s="4">
        <v>0.18526699293476159</v>
      </c>
      <c r="G22" s="4"/>
      <c r="H22" s="4">
        <v>6.6966936370694893E-3</v>
      </c>
      <c r="I22" s="4">
        <v>5.5583857107222284E-3</v>
      </c>
      <c r="J22" s="4">
        <v>5.238675768445682E-3</v>
      </c>
      <c r="K22" s="4">
        <v>3.3274427069243549E-3</v>
      </c>
      <c r="L22" s="4">
        <v>6.2895377556362042E-2</v>
      </c>
      <c r="M22" s="4"/>
      <c r="N22" s="4"/>
      <c r="O22" s="4"/>
      <c r="P22" s="4" t="s">
        <v>19</v>
      </c>
      <c r="Q22" s="4" t="s">
        <v>20</v>
      </c>
      <c r="R22" s="4"/>
      <c r="S22" s="4"/>
      <c r="T22" s="4"/>
    </row>
    <row r="23" spans="1:20" x14ac:dyDescent="0.4">
      <c r="A23" s="4"/>
      <c r="B23" s="4">
        <v>0.17804541286498754</v>
      </c>
      <c r="C23" s="4">
        <v>0.18980090151177129</v>
      </c>
      <c r="D23" s="4">
        <v>0.16169980290409053</v>
      </c>
      <c r="E23" s="4">
        <v>0.1889278474386315</v>
      </c>
      <c r="F23" s="4">
        <v>0.1847997245575882</v>
      </c>
      <c r="G23" s="4"/>
      <c r="H23" s="4">
        <v>6.5930514030347852E-3</v>
      </c>
      <c r="I23" s="4">
        <v>5.477579901135848E-3</v>
      </c>
      <c r="J23" s="4">
        <v>5.0858473894453554E-3</v>
      </c>
      <c r="K23" s="4">
        <v>2.9480067314752679E-3</v>
      </c>
      <c r="L23" s="4">
        <v>5.9155473890940259E-2</v>
      </c>
      <c r="M23" s="4"/>
      <c r="N23" s="4"/>
      <c r="O23" s="4"/>
      <c r="P23" s="4"/>
      <c r="Q23" s="4"/>
      <c r="R23" s="4"/>
      <c r="S23" s="4"/>
      <c r="T23" s="4"/>
    </row>
    <row r="24" spans="1:20" x14ac:dyDescent="0.4">
      <c r="A24" s="4"/>
      <c r="B24" s="4"/>
      <c r="C24" s="4"/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</row>
    <row r="25" spans="1:20" x14ac:dyDescent="0.4">
      <c r="A25" s="4"/>
      <c r="B25" s="4" t="s">
        <v>12</v>
      </c>
      <c r="C25" s="4" t="s">
        <v>13</v>
      </c>
      <c r="D25" s="4" t="s">
        <v>14</v>
      </c>
      <c r="E25" s="4" t="s">
        <v>15</v>
      </c>
      <c r="F25" s="4" t="s">
        <v>16</v>
      </c>
      <c r="G25" s="4"/>
      <c r="H25" s="4" t="s">
        <v>12</v>
      </c>
      <c r="I25" s="4" t="s">
        <v>13</v>
      </c>
      <c r="J25" s="4" t="s">
        <v>14</v>
      </c>
      <c r="K25" s="4" t="s">
        <v>15</v>
      </c>
      <c r="L25" s="4" t="s">
        <v>16</v>
      </c>
      <c r="M25" s="4"/>
      <c r="N25" s="4"/>
      <c r="O25" s="4"/>
      <c r="P25" s="4"/>
      <c r="Q25" s="4"/>
      <c r="R25" s="4"/>
      <c r="S25" s="4"/>
      <c r="T25" s="4"/>
    </row>
    <row r="26" spans="1:20" x14ac:dyDescent="0.4">
      <c r="A26" s="4" t="s">
        <v>21</v>
      </c>
      <c r="B26" s="4">
        <v>10.766956923476899</v>
      </c>
      <c r="C26" s="4">
        <v>11.32579057944792</v>
      </c>
      <c r="D26" s="4">
        <v>9.5616767908148379</v>
      </c>
      <c r="E26" s="4">
        <v>11.110601195223323</v>
      </c>
      <c r="F26" s="4">
        <v>11.520778511275923</v>
      </c>
      <c r="G26" s="4"/>
      <c r="H26" s="4">
        <v>0.40558807306250499</v>
      </c>
      <c r="I26" s="4">
        <v>0.33729838072184176</v>
      </c>
      <c r="J26" s="4">
        <v>0.30831368815281429</v>
      </c>
      <c r="K26" s="4">
        <v>0.16053567225163631</v>
      </c>
      <c r="L26" s="4">
        <v>3.4634731390949045</v>
      </c>
      <c r="M26" s="4"/>
      <c r="N26" s="4"/>
      <c r="O26" s="4"/>
      <c r="P26" s="4"/>
      <c r="Q26" s="4"/>
      <c r="R26" s="4"/>
      <c r="S26" s="4"/>
      <c r="T26" s="4"/>
    </row>
    <row r="27" spans="1:20" x14ac:dyDescent="0.4">
      <c r="A27" s="4"/>
      <c r="B27" s="4">
        <v>11.488719684646544</v>
      </c>
      <c r="C27" s="4">
        <v>12.399322109523492</v>
      </c>
      <c r="D27" s="4">
        <v>10.650798572196477</v>
      </c>
      <c r="E27" s="4">
        <v>12.505379734605615</v>
      </c>
      <c r="F27" s="4">
        <v>11.579187058422599</v>
      </c>
      <c r="G27" s="4"/>
      <c r="H27" s="4">
        <v>0.41854335231684309</v>
      </c>
      <c r="I27" s="4">
        <v>0.34739910692013926</v>
      </c>
      <c r="J27" s="4">
        <v>0.32741723552785512</v>
      </c>
      <c r="K27" s="4">
        <v>0.20796516918277216</v>
      </c>
      <c r="L27" s="4">
        <v>3.9309610972726277</v>
      </c>
      <c r="M27" s="4"/>
      <c r="N27" s="4"/>
      <c r="O27" s="4"/>
      <c r="P27" s="4"/>
      <c r="Q27" s="4"/>
      <c r="R27" s="4"/>
      <c r="S27" s="4"/>
      <c r="T27" s="4"/>
    </row>
    <row r="28" spans="1:20" x14ac:dyDescent="0.4">
      <c r="A28" s="4"/>
      <c r="B28" s="4">
        <v>11.12783830406172</v>
      </c>
      <c r="C28" s="4">
        <v>11.862556344485705</v>
      </c>
      <c r="D28" s="4">
        <v>10.106237681505657</v>
      </c>
      <c r="E28" s="4">
        <v>11.807990464914468</v>
      </c>
      <c r="F28" s="4">
        <v>11.549982784849263</v>
      </c>
      <c r="G28" s="4"/>
      <c r="H28" s="4">
        <v>0.41206571268967407</v>
      </c>
      <c r="I28" s="4">
        <v>0.34234874382099051</v>
      </c>
      <c r="J28" s="4">
        <v>0.31786546184033471</v>
      </c>
      <c r="K28" s="4">
        <v>0.18425042071720424</v>
      </c>
      <c r="L28" s="4">
        <v>3.6972171181837661</v>
      </c>
      <c r="M28" s="4"/>
      <c r="N28" s="4"/>
      <c r="O28" s="4"/>
      <c r="P28" s="4"/>
      <c r="Q28" s="4"/>
      <c r="R28" s="4"/>
      <c r="S28" s="4"/>
      <c r="T28" s="4"/>
    </row>
    <row r="29" spans="1:20" x14ac:dyDescent="0.4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</row>
    <row r="30" spans="1:20" x14ac:dyDescent="0.4">
      <c r="A30" s="4"/>
      <c r="B30" s="4"/>
      <c r="C30" s="4"/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</row>
    <row r="31" spans="1:20" x14ac:dyDescent="0.4">
      <c r="A31" s="4"/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</row>
    <row r="32" spans="1:20" x14ac:dyDescent="0.4">
      <c r="A32" s="4" t="s">
        <v>22</v>
      </c>
      <c r="B32" s="4"/>
      <c r="C32" s="4"/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</row>
    <row r="33" spans="1:20" x14ac:dyDescent="0.4">
      <c r="A33" s="4" t="s">
        <v>23</v>
      </c>
      <c r="B33" s="4"/>
      <c r="C33" s="4"/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</row>
    <row r="34" spans="1:20" x14ac:dyDescent="0.4">
      <c r="A34" s="4"/>
      <c r="B34" s="4" t="s">
        <v>167</v>
      </c>
      <c r="C34" s="4"/>
      <c r="D34" s="4"/>
      <c r="E34" s="4"/>
      <c r="F34" s="4"/>
      <c r="G34" s="4"/>
      <c r="H34" s="4" t="s">
        <v>168</v>
      </c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</row>
    <row r="35" spans="1:20" x14ac:dyDescent="0.4">
      <c r="A35" s="4"/>
      <c r="B35" s="4" t="s">
        <v>12</v>
      </c>
      <c r="C35" s="4" t="s">
        <v>13</v>
      </c>
      <c r="D35" s="4" t="s">
        <v>14</v>
      </c>
      <c r="E35" s="4" t="s">
        <v>15</v>
      </c>
      <c r="F35" s="4" t="s">
        <v>16</v>
      </c>
      <c r="G35" s="4"/>
      <c r="H35" s="4" t="s">
        <v>12</v>
      </c>
      <c r="I35" s="4" t="s">
        <v>13</v>
      </c>
      <c r="J35" s="4" t="s">
        <v>14</v>
      </c>
      <c r="K35" s="4" t="s">
        <v>15</v>
      </c>
      <c r="L35" s="4" t="s">
        <v>16</v>
      </c>
      <c r="M35" s="4"/>
      <c r="N35" s="4"/>
      <c r="O35" s="4"/>
      <c r="P35" s="4"/>
      <c r="Q35" s="4"/>
      <c r="R35" s="4"/>
      <c r="S35" s="4"/>
      <c r="T35" s="4"/>
    </row>
    <row r="36" spans="1:20" x14ac:dyDescent="0.4">
      <c r="A36" s="4" t="s">
        <v>24</v>
      </c>
      <c r="B36" s="4">
        <v>11.127838304061722</v>
      </c>
      <c r="C36" s="4">
        <v>11.862556344485707</v>
      </c>
      <c r="D36" s="4">
        <v>10.106237681505657</v>
      </c>
      <c r="E36" s="4">
        <v>11.807990464914468</v>
      </c>
      <c r="F36" s="4">
        <v>11.549982784849261</v>
      </c>
      <c r="G36" s="4"/>
      <c r="H36" s="4">
        <v>0.41206571268967407</v>
      </c>
      <c r="I36" s="4">
        <v>0.34234874382099051</v>
      </c>
      <c r="J36" s="4">
        <v>0.31786546184033471</v>
      </c>
      <c r="K36" s="4">
        <v>0.18425042071720424</v>
      </c>
      <c r="L36" s="4">
        <v>3.6972171181837661</v>
      </c>
      <c r="M36" s="4"/>
      <c r="N36" s="4"/>
      <c r="O36" s="4"/>
      <c r="P36" s="4"/>
      <c r="Q36" s="4"/>
      <c r="R36" s="4"/>
      <c r="S36" s="4"/>
      <c r="T36" s="4"/>
    </row>
    <row r="37" spans="1:20" x14ac:dyDescent="0.4">
      <c r="A37" s="4" t="s">
        <v>25</v>
      </c>
      <c r="B37" s="4">
        <v>0.51036334283098228</v>
      </c>
      <c r="C37" s="4">
        <v>0.75910142473400699</v>
      </c>
      <c r="D37" s="4">
        <v>0.77012539715292938</v>
      </c>
      <c r="E37" s="4">
        <v>0.98625736345068682</v>
      </c>
      <c r="F37" s="4">
        <v>4.1301079766669073E-2</v>
      </c>
      <c r="G37" s="4"/>
      <c r="H37" s="4">
        <v>9.1607658129078638E-3</v>
      </c>
      <c r="I37" s="4">
        <v>7.1422919897247738E-3</v>
      </c>
      <c r="J37" s="4">
        <v>1.350824789360984E-2</v>
      </c>
      <c r="K37" s="4">
        <v>3.3537718908272549E-2</v>
      </c>
      <c r="L37" s="4">
        <v>0.33056390535052116</v>
      </c>
      <c r="M37" s="4"/>
      <c r="N37" s="4"/>
      <c r="O37" s="4"/>
      <c r="P37" s="4"/>
      <c r="Q37" s="4"/>
      <c r="R37" s="4"/>
      <c r="S37" s="4"/>
      <c r="T37" s="4"/>
    </row>
    <row r="38" spans="1:20" x14ac:dyDescent="0.4">
      <c r="A38" s="4"/>
      <c r="B38" s="4"/>
      <c r="C38" s="4"/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</row>
  </sheetData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M23" sqref="M23"/>
    </sheetView>
  </sheetViews>
  <sheetFormatPr defaultColWidth="11.19921875" defaultRowHeight="17.399999999999999" x14ac:dyDescent="0.4"/>
  <sheetData/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66"/>
  <sheetViews>
    <sheetView topLeftCell="A29" workbookViewId="0">
      <selection activeCell="L40" sqref="L40"/>
    </sheetView>
  </sheetViews>
  <sheetFormatPr defaultColWidth="11.19921875" defaultRowHeight="17.399999999999999" x14ac:dyDescent="0.4"/>
  <sheetData>
    <row r="1" spans="1:34" x14ac:dyDescent="0.4">
      <c r="A1" s="4" t="s">
        <v>191</v>
      </c>
      <c r="O1" s="4" t="s">
        <v>203</v>
      </c>
      <c r="P1" s="4"/>
      <c r="Q1" s="4"/>
    </row>
    <row r="4" spans="1:34" x14ac:dyDescent="0.4">
      <c r="Z4" s="4"/>
      <c r="AA4" s="4"/>
      <c r="AB4" s="4"/>
      <c r="AC4" s="4"/>
      <c r="AD4" s="4"/>
      <c r="AE4" s="4"/>
      <c r="AF4" s="4"/>
      <c r="AG4" s="4"/>
      <c r="AH4" s="4"/>
    </row>
    <row r="5" spans="1:34" x14ac:dyDescent="0.4">
      <c r="A5" s="4"/>
      <c r="B5" s="4" t="s">
        <v>201</v>
      </c>
      <c r="C5" s="6" t="s">
        <v>27</v>
      </c>
      <c r="D5" s="46">
        <v>0</v>
      </c>
      <c r="E5" s="46">
        <v>1</v>
      </c>
      <c r="F5" s="46">
        <v>2</v>
      </c>
      <c r="G5" s="46">
        <v>5</v>
      </c>
      <c r="H5" s="46">
        <v>10</v>
      </c>
      <c r="I5" s="46">
        <v>20</v>
      </c>
      <c r="J5" s="46">
        <v>36</v>
      </c>
      <c r="O5" s="4"/>
      <c r="P5" s="4" t="s">
        <v>201</v>
      </c>
      <c r="Q5" s="6" t="s">
        <v>27</v>
      </c>
      <c r="R5" s="46">
        <v>0</v>
      </c>
      <c r="S5" s="46">
        <v>1</v>
      </c>
      <c r="T5" s="46">
        <v>2</v>
      </c>
      <c r="U5" s="46">
        <v>5</v>
      </c>
      <c r="V5" s="46">
        <v>10</v>
      </c>
      <c r="W5" s="46">
        <v>20</v>
      </c>
      <c r="X5" s="46">
        <v>36</v>
      </c>
      <c r="Z5" s="4"/>
      <c r="AA5" s="4"/>
      <c r="AB5" s="4"/>
      <c r="AC5" s="4"/>
      <c r="AD5" s="4"/>
      <c r="AE5" s="4"/>
      <c r="AF5" s="4"/>
      <c r="AG5" s="4"/>
      <c r="AH5" s="4"/>
    </row>
    <row r="6" spans="1:34" x14ac:dyDescent="0.4">
      <c r="A6" s="4"/>
      <c r="B6" s="4"/>
      <c r="C6" s="4"/>
      <c r="D6" s="13">
        <v>0.10199999999999999</v>
      </c>
      <c r="E6" s="13">
        <v>0.11700000000000001</v>
      </c>
      <c r="F6" s="13">
        <v>0.125</v>
      </c>
      <c r="G6" s="13">
        <v>0.155</v>
      </c>
      <c r="H6" s="13">
        <v>0.216</v>
      </c>
      <c r="I6" s="13">
        <v>0.33700000000000002</v>
      </c>
      <c r="J6" s="13">
        <v>0.54100000000000004</v>
      </c>
      <c r="O6" s="4"/>
      <c r="P6" s="4"/>
      <c r="Q6" s="4"/>
      <c r="R6" s="13">
        <v>0.08</v>
      </c>
      <c r="S6" s="13">
        <v>0.09</v>
      </c>
      <c r="T6" s="13">
        <v>9.6000000000000002E-2</v>
      </c>
      <c r="U6" s="13">
        <v>0.13200000000000001</v>
      </c>
      <c r="V6" s="13">
        <v>0.185</v>
      </c>
      <c r="W6" s="13">
        <v>0.317</v>
      </c>
      <c r="X6" s="13">
        <v>0.52300000000000002</v>
      </c>
      <c r="Z6" s="4"/>
      <c r="AA6" s="4"/>
      <c r="AB6" s="4"/>
      <c r="AC6" s="4"/>
      <c r="AD6" s="4"/>
      <c r="AE6" s="4"/>
      <c r="AF6" s="4"/>
      <c r="AG6" s="4"/>
      <c r="AH6" s="4"/>
    </row>
    <row r="7" spans="1:34" x14ac:dyDescent="0.4">
      <c r="A7" s="4"/>
      <c r="B7" s="4"/>
      <c r="C7" s="4"/>
      <c r="D7" s="13">
        <v>0.10299999999999999</v>
      </c>
      <c r="E7" s="13">
        <v>0.11700000000000001</v>
      </c>
      <c r="F7" s="13">
        <v>0.126</v>
      </c>
      <c r="G7" s="13">
        <v>0.158</v>
      </c>
      <c r="H7" s="13">
        <v>0.215</v>
      </c>
      <c r="I7" s="13">
        <v>0.34</v>
      </c>
      <c r="J7" s="13">
        <v>0.54</v>
      </c>
      <c r="O7" s="4"/>
      <c r="P7" s="4"/>
      <c r="Q7" s="4"/>
      <c r="R7" s="13">
        <v>0.08</v>
      </c>
      <c r="S7" s="13">
        <v>0.09</v>
      </c>
      <c r="T7" s="13">
        <v>9.7000000000000003E-2</v>
      </c>
      <c r="U7" s="13">
        <v>0.13100000000000001</v>
      </c>
      <c r="V7" s="13">
        <v>0.186</v>
      </c>
      <c r="W7" s="13">
        <v>0.318</v>
      </c>
      <c r="X7" s="13">
        <v>0.52400000000000002</v>
      </c>
      <c r="Z7" s="4"/>
      <c r="AA7" s="4"/>
      <c r="AB7" s="4"/>
      <c r="AC7" s="4"/>
      <c r="AD7" s="4"/>
      <c r="AE7" s="4"/>
      <c r="AF7" s="4"/>
      <c r="AG7" s="4"/>
      <c r="AH7" s="4"/>
    </row>
    <row r="8" spans="1:34" x14ac:dyDescent="0.4">
      <c r="A8" s="4"/>
      <c r="B8" s="4"/>
      <c r="C8" s="4"/>
      <c r="D8" s="13">
        <v>0.1</v>
      </c>
      <c r="E8" s="13">
        <v>0.11700000000000001</v>
      </c>
      <c r="F8" s="13">
        <v>0.129</v>
      </c>
      <c r="G8" s="13">
        <v>0.16</v>
      </c>
      <c r="H8" s="13">
        <v>0.216</v>
      </c>
      <c r="I8" s="13">
        <v>0.34200000000000003</v>
      </c>
      <c r="J8" s="13">
        <v>0.54100000000000004</v>
      </c>
      <c r="O8" s="4"/>
      <c r="P8" s="4"/>
      <c r="Q8" s="4"/>
      <c r="R8" s="13">
        <v>0.08</v>
      </c>
      <c r="S8" s="13">
        <v>8.8999999999999996E-2</v>
      </c>
      <c r="T8" s="13">
        <v>9.7000000000000003E-2</v>
      </c>
      <c r="U8" s="13">
        <v>0.13200000000000001</v>
      </c>
      <c r="V8" s="13">
        <v>0.185</v>
      </c>
      <c r="W8" s="13">
        <v>0.317</v>
      </c>
      <c r="X8" s="13">
        <v>0.52500000000000002</v>
      </c>
      <c r="Z8" s="4"/>
      <c r="AA8" s="4"/>
      <c r="AB8" s="4"/>
      <c r="AC8" s="4"/>
      <c r="AD8" s="4"/>
      <c r="AE8" s="4"/>
      <c r="AF8" s="4"/>
      <c r="AG8" s="4"/>
      <c r="AH8" s="4"/>
    </row>
    <row r="9" spans="1:34" x14ac:dyDescent="0.4">
      <c r="A9" s="4"/>
      <c r="B9" s="4"/>
      <c r="C9" s="4" t="s">
        <v>28</v>
      </c>
      <c r="D9" s="6">
        <v>0.10166666666666667</v>
      </c>
      <c r="E9" s="6">
        <v>0.11700000000000001</v>
      </c>
      <c r="F9" s="6">
        <v>0.12666666666666668</v>
      </c>
      <c r="G9" s="6">
        <v>0.15766666666666665</v>
      </c>
      <c r="H9" s="6">
        <v>0.21566666666666667</v>
      </c>
      <c r="I9" s="6">
        <v>0.33966666666666673</v>
      </c>
      <c r="J9" s="6">
        <v>0.54066666666666663</v>
      </c>
      <c r="O9" s="4"/>
      <c r="P9" s="4"/>
      <c r="Q9" s="4" t="s">
        <v>28</v>
      </c>
      <c r="R9" s="6">
        <v>0.08</v>
      </c>
      <c r="S9" s="6">
        <v>8.9666666666666672E-2</v>
      </c>
      <c r="T9" s="6">
        <v>9.6666666666666679E-2</v>
      </c>
      <c r="U9" s="6">
        <v>0.13166666666666668</v>
      </c>
      <c r="V9" s="6">
        <v>0.18533333333333335</v>
      </c>
      <c r="W9" s="6">
        <v>0.3173333333333333</v>
      </c>
      <c r="X9" s="6">
        <v>0.52400000000000002</v>
      </c>
      <c r="Z9" s="4"/>
      <c r="AA9" s="4"/>
      <c r="AB9" s="4"/>
      <c r="AC9" s="4"/>
      <c r="AD9" s="4"/>
      <c r="AE9" s="4"/>
      <c r="AF9" s="4"/>
      <c r="AG9" s="4"/>
      <c r="AH9" s="4"/>
    </row>
    <row r="10" spans="1:34" x14ac:dyDescent="0.4">
      <c r="A10" s="4"/>
      <c r="B10" s="4"/>
      <c r="C10" s="4"/>
      <c r="D10" s="4"/>
      <c r="E10" s="4"/>
      <c r="F10" s="4"/>
      <c r="G10" s="4"/>
      <c r="H10" s="4"/>
      <c r="I10" s="4"/>
      <c r="J10" s="4"/>
      <c r="O10" s="4"/>
      <c r="P10" s="4"/>
      <c r="Q10" s="4"/>
      <c r="R10" s="4"/>
      <c r="S10" s="4"/>
      <c r="T10" s="4"/>
      <c r="U10" s="4"/>
      <c r="V10" s="4"/>
      <c r="W10" s="4"/>
      <c r="X10" s="4"/>
      <c r="Z10" s="4"/>
      <c r="AA10" s="4"/>
      <c r="AB10" s="4"/>
      <c r="AC10" s="4"/>
      <c r="AD10" s="4"/>
      <c r="AE10" s="4"/>
      <c r="AF10" s="4"/>
      <c r="AG10" s="4"/>
      <c r="AH10" s="4"/>
    </row>
    <row r="11" spans="1:34" x14ac:dyDescent="0.4">
      <c r="A11" s="4"/>
      <c r="B11" s="4"/>
      <c r="C11" s="4"/>
      <c r="D11" s="4"/>
      <c r="E11" s="4"/>
      <c r="F11" s="4"/>
      <c r="G11" s="4"/>
      <c r="H11" s="4"/>
      <c r="I11" s="4"/>
      <c r="J11" s="4"/>
      <c r="O11" s="4"/>
      <c r="P11" s="4"/>
      <c r="Q11" s="4"/>
      <c r="R11" s="4"/>
      <c r="S11" s="4"/>
      <c r="T11" s="4"/>
      <c r="U11" s="4"/>
      <c r="V11" s="4"/>
      <c r="W11" s="4"/>
      <c r="X11" s="4"/>
      <c r="Z11" s="4"/>
      <c r="AA11" s="4"/>
      <c r="AB11" s="4"/>
      <c r="AC11" s="4"/>
      <c r="AD11" s="4"/>
      <c r="AE11" s="4"/>
      <c r="AF11" s="4"/>
      <c r="AG11" s="4"/>
      <c r="AH11" s="4"/>
    </row>
    <row r="12" spans="1:34" x14ac:dyDescent="0.4">
      <c r="A12" s="4" t="s">
        <v>8</v>
      </c>
      <c r="B12" s="4" t="s">
        <v>192</v>
      </c>
      <c r="C12" s="4"/>
      <c r="D12" s="4"/>
      <c r="E12" s="4"/>
      <c r="F12" s="4"/>
      <c r="G12" s="4"/>
      <c r="H12" s="4"/>
      <c r="I12" s="4"/>
      <c r="J12" s="4"/>
      <c r="O12" s="4" t="s">
        <v>8</v>
      </c>
      <c r="P12" s="4" t="s">
        <v>202</v>
      </c>
      <c r="Q12" s="4"/>
      <c r="R12" s="4"/>
      <c r="S12" s="4"/>
      <c r="T12" s="4"/>
      <c r="U12" s="4"/>
      <c r="V12" s="4"/>
      <c r="W12" s="4"/>
      <c r="X12" s="4"/>
      <c r="Z12" s="4"/>
      <c r="AA12" s="4"/>
      <c r="AB12" s="4"/>
      <c r="AC12" s="4"/>
      <c r="AD12" s="4"/>
      <c r="AE12" s="4"/>
      <c r="AF12" s="4"/>
      <c r="AG12" s="4"/>
      <c r="AH12" s="4"/>
    </row>
    <row r="13" spans="1:34" x14ac:dyDescent="0.4">
      <c r="E13" s="4"/>
      <c r="F13" s="4"/>
      <c r="G13" s="4"/>
      <c r="H13" s="4"/>
      <c r="I13" s="4"/>
      <c r="J13" s="4"/>
      <c r="K13" s="4"/>
      <c r="L13" s="4"/>
      <c r="Z13" s="4"/>
      <c r="AA13" s="4"/>
      <c r="AB13" s="4"/>
      <c r="AC13" s="4"/>
      <c r="AD13" s="4"/>
      <c r="AE13" s="4"/>
      <c r="AF13" s="4"/>
      <c r="AG13" s="4"/>
      <c r="AH13" s="4"/>
    </row>
    <row r="14" spans="1:34" x14ac:dyDescent="0.4">
      <c r="E14" s="4"/>
      <c r="F14" s="4"/>
      <c r="G14" s="4"/>
      <c r="H14" s="4"/>
      <c r="I14" s="4"/>
      <c r="J14" s="4"/>
      <c r="K14" s="4"/>
      <c r="L14" s="4"/>
      <c r="Z14" s="4"/>
      <c r="AA14" s="4"/>
      <c r="AB14" s="4"/>
      <c r="AC14" s="4"/>
      <c r="AD14" s="4"/>
      <c r="AE14" s="4"/>
      <c r="AF14" s="4"/>
      <c r="AG14" s="4"/>
      <c r="AH14" s="4"/>
    </row>
    <row r="15" spans="1:34" x14ac:dyDescent="0.4">
      <c r="E15" s="4"/>
      <c r="F15" s="4"/>
      <c r="G15" s="4"/>
      <c r="H15" s="4"/>
      <c r="I15" s="4"/>
      <c r="J15" s="4"/>
      <c r="K15" s="4"/>
      <c r="L15" s="4"/>
      <c r="Z15" s="4"/>
      <c r="AA15" s="4"/>
      <c r="AB15" s="4"/>
      <c r="AC15" s="4"/>
      <c r="AD15" s="4"/>
      <c r="AE15" s="4"/>
      <c r="AF15" s="4"/>
      <c r="AG15" s="4"/>
      <c r="AH15" s="4"/>
    </row>
    <row r="16" spans="1:34" x14ac:dyDescent="0.4">
      <c r="E16" s="4"/>
      <c r="F16" s="4"/>
      <c r="G16" s="4"/>
      <c r="H16" s="4"/>
      <c r="I16" s="4"/>
      <c r="J16" s="4"/>
      <c r="K16" s="4"/>
      <c r="L16" s="4"/>
      <c r="Z16" s="4"/>
      <c r="AA16" s="4"/>
      <c r="AB16" s="4"/>
      <c r="AC16" s="4"/>
      <c r="AD16" s="4"/>
      <c r="AE16" s="4"/>
      <c r="AF16" s="4"/>
      <c r="AG16" s="4"/>
      <c r="AH16" s="4"/>
    </row>
    <row r="17" spans="1:34" x14ac:dyDescent="0.4">
      <c r="E17" s="4"/>
      <c r="F17" s="4"/>
      <c r="G17" s="4"/>
      <c r="H17" s="4"/>
      <c r="I17" s="4"/>
      <c r="J17" s="4"/>
      <c r="K17" s="4"/>
      <c r="L17" s="4"/>
      <c r="Z17" s="4"/>
      <c r="AA17" s="4"/>
      <c r="AB17" s="4"/>
      <c r="AC17" s="4"/>
      <c r="AD17" s="4"/>
      <c r="AE17" s="4"/>
      <c r="AF17" s="4"/>
      <c r="AG17" s="4"/>
      <c r="AH17" s="4"/>
    </row>
    <row r="18" spans="1:34" x14ac:dyDescent="0.4">
      <c r="E18" s="4"/>
      <c r="F18" s="4"/>
      <c r="G18" s="4"/>
      <c r="H18" s="4"/>
      <c r="I18" s="4"/>
      <c r="J18" s="4"/>
      <c r="K18" s="4"/>
      <c r="L18" s="4"/>
      <c r="Z18" s="4"/>
      <c r="AA18" s="4"/>
      <c r="AB18" s="4"/>
      <c r="AC18" s="4"/>
      <c r="AD18" s="4"/>
      <c r="AE18" s="4"/>
      <c r="AF18" s="4"/>
      <c r="AG18" s="4"/>
      <c r="AH18" s="4"/>
    </row>
    <row r="19" spans="1:34" x14ac:dyDescent="0.4">
      <c r="E19" s="4"/>
      <c r="F19" s="4"/>
      <c r="G19" s="4"/>
      <c r="H19" s="4"/>
      <c r="I19" s="4"/>
      <c r="J19" s="4"/>
      <c r="K19" s="4"/>
      <c r="L19" s="4"/>
      <c r="Z19" s="4"/>
      <c r="AA19" s="4"/>
      <c r="AB19" s="4"/>
      <c r="AC19" s="4"/>
      <c r="AD19" s="4"/>
      <c r="AE19" s="4"/>
      <c r="AF19" s="4"/>
      <c r="AG19" s="4"/>
      <c r="AH19" s="4"/>
    </row>
    <row r="20" spans="1:34" x14ac:dyDescent="0.4">
      <c r="E20" s="4"/>
      <c r="F20" s="4"/>
      <c r="G20" s="4"/>
      <c r="H20" s="4"/>
      <c r="I20" s="4"/>
      <c r="J20" s="4"/>
      <c r="K20" s="4"/>
      <c r="L20" s="4"/>
      <c r="Z20" s="4"/>
      <c r="AA20" s="4"/>
      <c r="AB20" s="4"/>
      <c r="AC20" s="4"/>
      <c r="AD20" s="4"/>
      <c r="AE20" s="4"/>
      <c r="AF20" s="4"/>
      <c r="AG20" s="4"/>
      <c r="AH20" s="4"/>
    </row>
    <row r="21" spans="1:34" x14ac:dyDescent="0.4">
      <c r="E21" s="4"/>
      <c r="F21" s="4"/>
      <c r="G21" s="4"/>
      <c r="H21" s="4"/>
      <c r="I21" s="4"/>
      <c r="J21" s="4"/>
      <c r="K21" s="4"/>
      <c r="L21" s="4"/>
      <c r="Z21" s="4"/>
      <c r="AA21" s="4"/>
      <c r="AB21" s="4"/>
      <c r="AC21" s="4"/>
      <c r="AD21" s="4"/>
      <c r="AE21" s="4"/>
      <c r="AF21" s="4"/>
      <c r="AG21" s="4"/>
      <c r="AH21" s="4"/>
    </row>
    <row r="22" spans="1:34" x14ac:dyDescent="0.4">
      <c r="E22" s="4"/>
      <c r="F22" s="4"/>
      <c r="G22" s="4"/>
      <c r="H22" s="4"/>
      <c r="I22" s="4"/>
      <c r="J22" s="4"/>
      <c r="K22" s="4"/>
      <c r="L22" s="4"/>
    </row>
    <row r="23" spans="1:34" x14ac:dyDescent="0.4">
      <c r="E23" s="4"/>
      <c r="F23" s="4"/>
      <c r="G23" s="4"/>
      <c r="H23" s="4"/>
      <c r="I23" s="4"/>
      <c r="J23" s="4"/>
      <c r="K23" s="4"/>
      <c r="L23" s="4"/>
    </row>
    <row r="24" spans="1:34" x14ac:dyDescent="0.4">
      <c r="E24" s="4"/>
      <c r="F24" s="4"/>
      <c r="G24" s="4"/>
      <c r="H24" s="4"/>
      <c r="I24" s="4"/>
      <c r="J24" s="4"/>
      <c r="K24" s="4"/>
      <c r="L24" s="4"/>
    </row>
    <row r="25" spans="1:34" x14ac:dyDescent="0.4">
      <c r="E25" s="4"/>
      <c r="F25" s="4"/>
      <c r="G25" s="4"/>
      <c r="H25" s="4"/>
      <c r="I25" s="4"/>
      <c r="J25" s="4"/>
      <c r="K25" s="4"/>
      <c r="L25" s="4"/>
    </row>
    <row r="26" spans="1:34" x14ac:dyDescent="0.4"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</row>
    <row r="27" spans="1:34" x14ac:dyDescent="0.4">
      <c r="A27" s="47"/>
      <c r="B27" s="48" t="s">
        <v>192</v>
      </c>
      <c r="C27" s="48"/>
      <c r="D27" s="48"/>
      <c r="E27" s="4"/>
      <c r="F27" s="4"/>
      <c r="G27" s="4"/>
      <c r="H27" s="4"/>
      <c r="I27" s="4"/>
      <c r="J27" s="4"/>
      <c r="K27" s="4"/>
      <c r="L27" s="4"/>
    </row>
    <row r="28" spans="1:34" x14ac:dyDescent="0.4">
      <c r="A28" s="4"/>
      <c r="B28" s="4"/>
      <c r="C28" s="4"/>
      <c r="D28" s="4"/>
      <c r="E28" s="4"/>
      <c r="F28" s="4"/>
      <c r="G28" s="4"/>
      <c r="H28" s="4"/>
      <c r="I28" s="4"/>
      <c r="J28" s="4"/>
      <c r="K28" s="4"/>
      <c r="L28" s="4"/>
    </row>
    <row r="29" spans="1:34" x14ac:dyDescent="0.4">
      <c r="A29" s="4"/>
      <c r="B29" s="4"/>
      <c r="C29" s="4"/>
      <c r="D29" s="4"/>
      <c r="E29" s="4"/>
      <c r="F29" s="4"/>
      <c r="G29" s="4"/>
      <c r="H29" s="4"/>
      <c r="I29" s="4"/>
      <c r="J29" s="4"/>
      <c r="K29" s="4"/>
      <c r="L29" s="4"/>
    </row>
    <row r="30" spans="1:34" x14ac:dyDescent="0.4">
      <c r="A30" s="4" t="s">
        <v>193</v>
      </c>
      <c r="B30" s="4"/>
      <c r="C30" s="4"/>
      <c r="D30" s="4"/>
      <c r="E30" s="4"/>
      <c r="F30" s="4"/>
      <c r="G30" s="4"/>
      <c r="Q30" s="4" t="s">
        <v>193</v>
      </c>
      <c r="R30" s="4"/>
      <c r="S30" s="4"/>
      <c r="T30" s="4"/>
      <c r="U30" s="4"/>
      <c r="V30" s="4"/>
      <c r="W30" s="4"/>
      <c r="X30" s="4"/>
      <c r="Y30" s="4"/>
      <c r="Z30" s="4"/>
      <c r="AA30" s="4"/>
    </row>
    <row r="31" spans="1:34" x14ac:dyDescent="0.4">
      <c r="A31" s="4"/>
      <c r="B31" s="50"/>
      <c r="C31" s="50"/>
      <c r="D31" s="50"/>
      <c r="E31" s="50"/>
      <c r="F31" s="50"/>
      <c r="G31" s="4"/>
      <c r="Q31" s="4"/>
      <c r="R31" s="50" t="s">
        <v>204</v>
      </c>
      <c r="S31" s="50"/>
      <c r="T31" s="50"/>
      <c r="U31" s="50"/>
      <c r="V31" s="50"/>
      <c r="W31" s="50" t="s">
        <v>205</v>
      </c>
      <c r="X31" s="50"/>
      <c r="Y31" s="50"/>
      <c r="Z31" s="50"/>
      <c r="AA31" s="50"/>
    </row>
    <row r="32" spans="1:34" x14ac:dyDescent="0.4">
      <c r="A32" s="4"/>
      <c r="B32" s="37" t="s">
        <v>194</v>
      </c>
      <c r="C32" s="37" t="s">
        <v>195</v>
      </c>
      <c r="D32" s="37" t="s">
        <v>196</v>
      </c>
      <c r="E32" s="37" t="s">
        <v>197</v>
      </c>
      <c r="F32" s="38"/>
      <c r="G32" s="4"/>
      <c r="Q32" s="4"/>
      <c r="R32" s="49" t="s">
        <v>206</v>
      </c>
      <c r="S32" s="49" t="s">
        <v>207</v>
      </c>
      <c r="T32" s="49" t="s">
        <v>208</v>
      </c>
      <c r="U32" s="49" t="s">
        <v>209</v>
      </c>
      <c r="V32" s="49" t="s">
        <v>210</v>
      </c>
      <c r="W32" s="49" t="s">
        <v>206</v>
      </c>
      <c r="X32" s="49" t="s">
        <v>207</v>
      </c>
      <c r="Y32" s="49" t="s">
        <v>208</v>
      </c>
      <c r="Z32" s="49" t="s">
        <v>209</v>
      </c>
      <c r="AA32" s="49" t="s">
        <v>210</v>
      </c>
    </row>
    <row r="33" spans="1:27" x14ac:dyDescent="0.4">
      <c r="A33" s="4"/>
      <c r="B33" s="13">
        <v>0.13100000000000001</v>
      </c>
      <c r="C33" s="13">
        <v>0.17599999999999999</v>
      </c>
      <c r="D33" s="13">
        <v>0.13</v>
      </c>
      <c r="E33" s="13">
        <v>0.16500000000000001</v>
      </c>
      <c r="F33" s="39"/>
      <c r="G33" s="4"/>
      <c r="Q33" s="4"/>
      <c r="R33" s="13">
        <v>0.108</v>
      </c>
      <c r="S33" s="13">
        <v>9.5000000000000001E-2</v>
      </c>
      <c r="T33" s="13">
        <v>9.5000000000000001E-2</v>
      </c>
      <c r="U33" s="13">
        <v>9.6000000000000002E-2</v>
      </c>
      <c r="V33" s="13">
        <v>9.0999999999999998E-2</v>
      </c>
      <c r="W33" s="13">
        <v>9.0999999999999998E-2</v>
      </c>
      <c r="X33" s="13">
        <v>9.1999999999999998E-2</v>
      </c>
      <c r="Y33" s="13">
        <v>8.8999999999999996E-2</v>
      </c>
      <c r="Z33" s="13">
        <v>8.6999999999999994E-2</v>
      </c>
      <c r="AA33" s="13">
        <v>8.6999999999999994E-2</v>
      </c>
    </row>
    <row r="34" spans="1:27" x14ac:dyDescent="0.4">
      <c r="A34" s="4"/>
      <c r="B34" s="13">
        <v>0.13100000000000001</v>
      </c>
      <c r="C34" s="13">
        <v>0.17699999999999999</v>
      </c>
      <c r="D34" s="13">
        <v>0.129</v>
      </c>
      <c r="E34" s="13">
        <v>0.19</v>
      </c>
      <c r="F34" s="39"/>
      <c r="G34" s="4"/>
      <c r="Q34" s="4"/>
      <c r="R34" s="13">
        <v>0.107</v>
      </c>
      <c r="S34" s="13">
        <v>9.5000000000000001E-2</v>
      </c>
      <c r="T34" s="13">
        <v>9.5000000000000001E-2</v>
      </c>
      <c r="U34" s="13">
        <v>9.7000000000000003E-2</v>
      </c>
      <c r="V34" s="13">
        <v>9.0999999999999998E-2</v>
      </c>
      <c r="W34" s="13">
        <v>9.1999999999999998E-2</v>
      </c>
      <c r="X34" s="13">
        <v>9.1999999999999998E-2</v>
      </c>
      <c r="Y34" s="13">
        <v>8.8999999999999996E-2</v>
      </c>
      <c r="Z34" s="13">
        <v>8.6999999999999994E-2</v>
      </c>
      <c r="AA34" s="13">
        <v>8.5999999999999993E-2</v>
      </c>
    </row>
    <row r="35" spans="1:27" x14ac:dyDescent="0.4">
      <c r="A35" s="4"/>
      <c r="B35" s="13">
        <v>0.129</v>
      </c>
      <c r="C35" s="13">
        <v>0.17899999999999999</v>
      </c>
      <c r="D35" s="13">
        <v>0.159</v>
      </c>
      <c r="E35" s="13">
        <v>0.17499999999999999</v>
      </c>
      <c r="F35" s="39"/>
      <c r="G35" s="4"/>
      <c r="Q35" s="4"/>
      <c r="R35" s="13">
        <v>0.107</v>
      </c>
      <c r="S35" s="13">
        <v>9.6000000000000002E-2</v>
      </c>
      <c r="T35" s="13">
        <v>9.5000000000000001E-2</v>
      </c>
      <c r="U35" s="13">
        <v>9.7000000000000003E-2</v>
      </c>
      <c r="V35" s="13">
        <v>9.0999999999999998E-2</v>
      </c>
      <c r="W35" s="13">
        <v>0.09</v>
      </c>
      <c r="X35" s="13">
        <v>9.1999999999999998E-2</v>
      </c>
      <c r="Y35" s="13">
        <v>0.09</v>
      </c>
      <c r="Z35" s="13">
        <v>8.5999999999999993E-2</v>
      </c>
      <c r="AA35" s="13">
        <v>8.6999999999999994E-2</v>
      </c>
    </row>
    <row r="36" spans="1:27" x14ac:dyDescent="0.4">
      <c r="A36" s="4"/>
      <c r="B36" s="13">
        <v>0.13200000000000001</v>
      </c>
      <c r="C36" s="13">
        <v>0.17499999999999999</v>
      </c>
      <c r="D36" s="13">
        <v>0.13600000000000001</v>
      </c>
      <c r="E36" s="13">
        <v>0.16900000000000001</v>
      </c>
      <c r="F36" s="39"/>
      <c r="G36" s="4"/>
      <c r="Q36" s="4"/>
      <c r="R36" s="13">
        <v>0.108</v>
      </c>
      <c r="S36" s="13">
        <v>0.10299999999999999</v>
      </c>
      <c r="T36" s="13">
        <v>0.10199999999999999</v>
      </c>
      <c r="U36" s="13">
        <v>9.9000000000000005E-2</v>
      </c>
      <c r="V36" s="13">
        <v>9.5000000000000001E-2</v>
      </c>
      <c r="W36" s="13">
        <v>9.0999999999999998E-2</v>
      </c>
      <c r="X36" s="13">
        <v>9.4E-2</v>
      </c>
      <c r="Y36" s="13">
        <v>9.0999999999999998E-2</v>
      </c>
      <c r="Z36" s="13">
        <v>9.2999999999999999E-2</v>
      </c>
      <c r="AA36" s="13">
        <v>9.1999999999999998E-2</v>
      </c>
    </row>
    <row r="37" spans="1:27" x14ac:dyDescent="0.4">
      <c r="A37" s="4"/>
      <c r="B37" s="13">
        <v>0.13400000000000001</v>
      </c>
      <c r="C37" s="13">
        <v>0.156</v>
      </c>
      <c r="D37" s="13">
        <v>0.13600000000000001</v>
      </c>
      <c r="E37" s="13">
        <v>0.17</v>
      </c>
      <c r="F37" s="39"/>
      <c r="G37" s="4"/>
      <c r="Q37" s="4"/>
      <c r="R37" s="13">
        <v>0.11</v>
      </c>
      <c r="S37" s="13">
        <v>0.10299999999999999</v>
      </c>
      <c r="T37" s="13">
        <v>0.10199999999999999</v>
      </c>
      <c r="U37" s="13">
        <v>0.10100000000000001</v>
      </c>
      <c r="V37" s="13">
        <v>9.5000000000000001E-2</v>
      </c>
      <c r="W37" s="13">
        <v>9.0999999999999998E-2</v>
      </c>
      <c r="X37" s="13">
        <v>9.4E-2</v>
      </c>
      <c r="Y37" s="13">
        <v>9.1999999999999998E-2</v>
      </c>
      <c r="Z37" s="13">
        <v>9.1999999999999998E-2</v>
      </c>
      <c r="AA37" s="13">
        <v>9.0999999999999998E-2</v>
      </c>
    </row>
    <row r="38" spans="1:27" x14ac:dyDescent="0.4">
      <c r="A38" s="4"/>
      <c r="B38" s="13">
        <v>0.13700000000000001</v>
      </c>
      <c r="C38" s="13">
        <v>0.16600000000000001</v>
      </c>
      <c r="D38" s="13">
        <v>0.13600000000000001</v>
      </c>
      <c r="E38" s="13">
        <v>0.183</v>
      </c>
      <c r="F38" s="39"/>
      <c r="G38" s="4"/>
      <c r="Q38" s="4"/>
      <c r="R38" s="13">
        <v>0.109</v>
      </c>
      <c r="S38" s="13">
        <v>0.10199999999999999</v>
      </c>
      <c r="T38" s="13">
        <v>0.10100000000000001</v>
      </c>
      <c r="U38" s="13">
        <v>0.10100000000000001</v>
      </c>
      <c r="V38" s="13">
        <v>9.6000000000000002E-2</v>
      </c>
      <c r="W38" s="13">
        <v>9.1999999999999998E-2</v>
      </c>
      <c r="X38" s="13">
        <v>9.6000000000000002E-2</v>
      </c>
      <c r="Y38" s="13">
        <v>9.0999999999999998E-2</v>
      </c>
      <c r="Z38" s="13">
        <v>9.1999999999999998E-2</v>
      </c>
      <c r="AA38" s="13">
        <v>9.1999999999999998E-2</v>
      </c>
    </row>
    <row r="39" spans="1:27" x14ac:dyDescent="0.4">
      <c r="A39" s="4"/>
      <c r="B39" s="4"/>
      <c r="C39" s="4"/>
      <c r="D39" s="4"/>
      <c r="E39" s="4"/>
      <c r="F39" s="4"/>
      <c r="G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</row>
    <row r="40" spans="1:27" x14ac:dyDescent="0.4">
      <c r="A40" s="4"/>
      <c r="B40" s="4"/>
      <c r="C40" s="4"/>
      <c r="D40" s="4"/>
      <c r="E40" s="4"/>
      <c r="F40" s="4"/>
      <c r="G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</row>
    <row r="41" spans="1:27" x14ac:dyDescent="0.4">
      <c r="A41" s="4"/>
      <c r="B41" s="4"/>
      <c r="C41" s="4"/>
      <c r="D41" s="4"/>
      <c r="E41" s="4"/>
      <c r="F41" s="4"/>
      <c r="G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</row>
    <row r="42" spans="1:27" x14ac:dyDescent="0.4">
      <c r="A42" s="4"/>
      <c r="B42" s="50" t="s">
        <v>198</v>
      </c>
      <c r="C42" s="50"/>
      <c r="D42" s="50"/>
      <c r="E42" s="50"/>
      <c r="F42" s="50"/>
      <c r="G42" s="4"/>
      <c r="Q42" s="4"/>
      <c r="R42" s="50" t="s">
        <v>204</v>
      </c>
      <c r="S42" s="50"/>
      <c r="T42" s="50"/>
      <c r="U42" s="50"/>
      <c r="V42" s="50"/>
      <c r="W42" s="50" t="s">
        <v>205</v>
      </c>
      <c r="X42" s="50"/>
      <c r="Y42" s="50"/>
      <c r="Z42" s="50"/>
      <c r="AA42" s="50"/>
    </row>
    <row r="43" spans="1:27" x14ac:dyDescent="0.4">
      <c r="A43" s="4" t="s">
        <v>36</v>
      </c>
      <c r="B43" s="37" t="s">
        <v>194</v>
      </c>
      <c r="C43" s="37" t="s">
        <v>195</v>
      </c>
      <c r="D43" s="37" t="s">
        <v>196</v>
      </c>
      <c r="E43" s="37" t="s">
        <v>197</v>
      </c>
      <c r="F43" s="38"/>
      <c r="G43" s="4"/>
      <c r="Q43" s="4" t="s">
        <v>36</v>
      </c>
      <c r="R43" s="49" t="s">
        <v>206</v>
      </c>
      <c r="S43" s="49" t="s">
        <v>207</v>
      </c>
      <c r="T43" s="49" t="s">
        <v>208</v>
      </c>
      <c r="U43" s="49" t="s">
        <v>209</v>
      </c>
      <c r="V43" s="49" t="s">
        <v>210</v>
      </c>
      <c r="W43" s="49" t="s">
        <v>206</v>
      </c>
      <c r="X43" s="49" t="s">
        <v>207</v>
      </c>
      <c r="Y43" s="49" t="s">
        <v>208</v>
      </c>
      <c r="Z43" s="49" t="s">
        <v>209</v>
      </c>
      <c r="AA43" s="49" t="s">
        <v>210</v>
      </c>
    </row>
    <row r="44" spans="1:27" x14ac:dyDescent="0.4">
      <c r="A44" s="4"/>
      <c r="B44" s="4">
        <v>25.537190082644639</v>
      </c>
      <c r="C44" s="4">
        <v>62.727272727272727</v>
      </c>
      <c r="D44" s="4">
        <v>24.710743801652903</v>
      </c>
      <c r="E44" s="4">
        <v>53.636363636363654</v>
      </c>
      <c r="F44" s="40"/>
      <c r="G44" s="4"/>
      <c r="Q44" s="4"/>
      <c r="R44" s="4">
        <v>28.709677419354836</v>
      </c>
      <c r="S44" s="4">
        <v>18.2258064516129</v>
      </c>
      <c r="T44" s="4">
        <v>18.2258064516129</v>
      </c>
      <c r="U44" s="4">
        <v>19.032258064516125</v>
      </c>
      <c r="V44" s="4">
        <v>14.999999999999993</v>
      </c>
      <c r="W44" s="4">
        <v>14.999999999999993</v>
      </c>
      <c r="X44" s="4">
        <v>15.806451612903221</v>
      </c>
      <c r="Y44" s="4">
        <v>13.387096774193541</v>
      </c>
      <c r="Z44" s="4">
        <v>11.774193548387089</v>
      </c>
      <c r="AA44" s="4">
        <v>11.774193548387089</v>
      </c>
    </row>
    <row r="45" spans="1:27" x14ac:dyDescent="0.4">
      <c r="A45" s="4"/>
      <c r="B45" s="4">
        <v>25.537190082644639</v>
      </c>
      <c r="C45" s="4">
        <v>63.553719008264466</v>
      </c>
      <c r="D45" s="4">
        <v>23.884297520661164</v>
      </c>
      <c r="E45" s="4">
        <v>74.297520661157037</v>
      </c>
      <c r="F45" s="40"/>
      <c r="G45" s="4"/>
      <c r="Q45" s="4"/>
      <c r="R45" s="4">
        <v>27.903225806451605</v>
      </c>
      <c r="S45" s="4">
        <v>18.2258064516129</v>
      </c>
      <c r="T45" s="4">
        <v>18.2258064516129</v>
      </c>
      <c r="U45" s="4">
        <v>19.838709677419352</v>
      </c>
      <c r="V45" s="4">
        <v>14.999999999999993</v>
      </c>
      <c r="W45" s="4">
        <v>15.806451612903221</v>
      </c>
      <c r="X45" s="4">
        <v>15.806451612903221</v>
      </c>
      <c r="Y45" s="4">
        <v>13.387096774193541</v>
      </c>
      <c r="Z45" s="4">
        <v>11.774193548387089</v>
      </c>
      <c r="AA45" s="4">
        <v>10.967741935483861</v>
      </c>
    </row>
    <row r="46" spans="1:27" x14ac:dyDescent="0.4">
      <c r="A46" s="4"/>
      <c r="B46" s="4">
        <v>23.884297520661164</v>
      </c>
      <c r="C46" s="4">
        <v>65.206611570247929</v>
      </c>
      <c r="D46" s="4">
        <v>48.677685950413228</v>
      </c>
      <c r="E46" s="4">
        <v>61.900826446280988</v>
      </c>
      <c r="F46" s="40"/>
      <c r="G46" s="4"/>
      <c r="Q46" s="4"/>
      <c r="R46" s="4">
        <v>27.903225806451605</v>
      </c>
      <c r="S46" s="4">
        <v>19.032258064516125</v>
      </c>
      <c r="T46" s="4">
        <v>18.2258064516129</v>
      </c>
      <c r="U46" s="4">
        <v>19.838709677419352</v>
      </c>
      <c r="V46" s="4">
        <v>14.999999999999993</v>
      </c>
      <c r="W46" s="4">
        <v>14.193548387096769</v>
      </c>
      <c r="X46" s="4">
        <v>15.806451612903221</v>
      </c>
      <c r="Y46" s="4">
        <v>14.193548387096769</v>
      </c>
      <c r="Z46" s="4">
        <v>10.967741935483861</v>
      </c>
      <c r="AA46" s="4">
        <v>11.774193548387089</v>
      </c>
    </row>
    <row r="47" spans="1:27" x14ac:dyDescent="0.4">
      <c r="A47" s="4"/>
      <c r="B47" s="4">
        <v>26.363636363636374</v>
      </c>
      <c r="C47" s="4">
        <v>61.900826446280988</v>
      </c>
      <c r="D47" s="4">
        <v>29.669421487603319</v>
      </c>
      <c r="E47" s="4">
        <v>56.942148760330589</v>
      </c>
      <c r="F47" s="40"/>
      <c r="G47" s="4"/>
      <c r="Q47" s="4"/>
      <c r="R47" s="4">
        <v>28.709677419354836</v>
      </c>
      <c r="S47" s="4">
        <v>24.677419354838701</v>
      </c>
      <c r="T47" s="4">
        <v>23.870967741935477</v>
      </c>
      <c r="U47" s="4">
        <v>21.451612903225804</v>
      </c>
      <c r="V47" s="4">
        <v>18.2258064516129</v>
      </c>
      <c r="W47" s="4">
        <v>14.999999999999993</v>
      </c>
      <c r="X47" s="4">
        <v>17.419354838709673</v>
      </c>
      <c r="Y47" s="4">
        <v>14.999999999999993</v>
      </c>
      <c r="Z47" s="4">
        <v>16.612903225806445</v>
      </c>
      <c r="AA47" s="4">
        <v>15.806451612903221</v>
      </c>
    </row>
    <row r="48" spans="1:27" x14ac:dyDescent="0.4">
      <c r="A48" s="4"/>
      <c r="B48" s="4">
        <v>28.016528925619845</v>
      </c>
      <c r="C48" s="4">
        <v>46.198347107438025</v>
      </c>
      <c r="D48" s="4">
        <v>29.669421487603319</v>
      </c>
      <c r="E48" s="4">
        <v>57.768595041322328</v>
      </c>
      <c r="F48" s="40"/>
      <c r="G48" s="4"/>
      <c r="Q48" s="4"/>
      <c r="R48" s="4">
        <v>30.322580645161285</v>
      </c>
      <c r="S48" s="4">
        <v>24.677419354838701</v>
      </c>
      <c r="T48" s="4">
        <v>23.870967741935477</v>
      </c>
      <c r="U48" s="4">
        <v>23.06451612903226</v>
      </c>
      <c r="V48" s="4">
        <v>18.2258064516129</v>
      </c>
      <c r="W48" s="4">
        <v>14.999999999999993</v>
      </c>
      <c r="X48" s="4">
        <v>17.419354838709673</v>
      </c>
      <c r="Y48" s="4">
        <v>15.806451612903221</v>
      </c>
      <c r="Z48" s="4">
        <v>15.806451612903221</v>
      </c>
      <c r="AA48" s="4">
        <v>14.999999999999993</v>
      </c>
    </row>
    <row r="49" spans="1:27" x14ac:dyDescent="0.4">
      <c r="A49" s="4"/>
      <c r="B49" s="4">
        <v>30.495867768595058</v>
      </c>
      <c r="C49" s="4">
        <v>54.462809917355386</v>
      </c>
      <c r="D49" s="4">
        <v>29.669421487603319</v>
      </c>
      <c r="E49" s="4">
        <v>68.512396694214871</v>
      </c>
      <c r="F49" s="40"/>
      <c r="G49" s="4"/>
      <c r="Q49" s="4"/>
      <c r="R49" s="4">
        <v>29.516129032258061</v>
      </c>
      <c r="S49" s="4">
        <v>23.870967741935477</v>
      </c>
      <c r="T49" s="4">
        <v>23.06451612903226</v>
      </c>
      <c r="U49" s="4">
        <v>23.06451612903226</v>
      </c>
      <c r="V49" s="4">
        <v>19.032258064516125</v>
      </c>
      <c r="W49" s="4">
        <v>15.806451612903221</v>
      </c>
      <c r="X49" s="4">
        <v>19.032258064516125</v>
      </c>
      <c r="Y49" s="4">
        <v>14.999999999999993</v>
      </c>
      <c r="Z49" s="4">
        <v>15.806451612903221</v>
      </c>
      <c r="AA49" s="4">
        <v>15.806451612903221</v>
      </c>
    </row>
    <row r="50" spans="1:27" x14ac:dyDescent="0.4">
      <c r="A50" s="4" t="s">
        <v>38</v>
      </c>
      <c r="B50" s="41">
        <v>26.639118457300285</v>
      </c>
      <c r="C50" s="41">
        <v>59.008264462809912</v>
      </c>
      <c r="D50" s="41">
        <v>31.04683195592288</v>
      </c>
      <c r="E50" s="41">
        <v>62.17630853994492</v>
      </c>
      <c r="F50" s="42"/>
      <c r="G50" s="4"/>
      <c r="Q50" s="4" t="s">
        <v>38</v>
      </c>
      <c r="R50" s="41">
        <v>28.844086021505372</v>
      </c>
      <c r="S50" s="41">
        <v>21.451612903225804</v>
      </c>
      <c r="T50" s="41">
        <v>20.913978494623652</v>
      </c>
      <c r="U50" s="41">
        <v>21.048387096774189</v>
      </c>
      <c r="V50" s="41">
        <v>16.747311827956985</v>
      </c>
      <c r="W50" s="41">
        <v>15.134408602150531</v>
      </c>
      <c r="X50" s="41">
        <v>16.881720430107521</v>
      </c>
      <c r="Y50" s="41">
        <v>14.462365591397841</v>
      </c>
      <c r="Z50" s="41">
        <v>13.790322580645153</v>
      </c>
      <c r="AA50" s="41">
        <v>13.521505376344079</v>
      </c>
    </row>
    <row r="51" spans="1:27" x14ac:dyDescent="0.4">
      <c r="A51" s="4"/>
      <c r="B51" s="4">
        <v>2.317981704458695</v>
      </c>
      <c r="C51" s="4">
        <v>7.2942955912781491</v>
      </c>
      <c r="D51" s="4">
        <v>9.033124642168243</v>
      </c>
      <c r="E51" s="4">
        <v>7.8345480100730631</v>
      </c>
      <c r="F51" s="40"/>
      <c r="G51" s="4"/>
      <c r="Q51" s="4"/>
      <c r="R51" s="4">
        <v>0.86063497814957723</v>
      </c>
      <c r="S51" s="4">
        <v>2.9813270178519775</v>
      </c>
      <c r="T51" s="4">
        <v>2.7015794680432403</v>
      </c>
      <c r="U51" s="4">
        <v>1.5960137213760663</v>
      </c>
      <c r="V51" s="4">
        <v>1.7678691448878923</v>
      </c>
      <c r="W51" s="4">
        <v>0.554180863658288</v>
      </c>
      <c r="X51" s="4">
        <v>1.2021870846773066</v>
      </c>
      <c r="Y51" s="4">
        <v>0.89156580385897899</v>
      </c>
      <c r="Z51" s="4">
        <v>2.3163559058621144</v>
      </c>
      <c r="AA51" s="4">
        <v>2.0516582691496961</v>
      </c>
    </row>
    <row r="52" spans="1:27" x14ac:dyDescent="0.4">
      <c r="A52" s="4"/>
      <c r="B52" s="4"/>
      <c r="C52" s="4"/>
      <c r="D52" s="4"/>
      <c r="E52" s="4"/>
      <c r="F52" s="4"/>
      <c r="G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</row>
    <row r="53" spans="1:27" x14ac:dyDescent="0.4">
      <c r="A53" s="4"/>
      <c r="B53" s="4"/>
      <c r="C53" s="4"/>
      <c r="D53" s="4"/>
      <c r="E53" s="4"/>
      <c r="F53" s="4"/>
      <c r="G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</row>
    <row r="54" spans="1:27" x14ac:dyDescent="0.4">
      <c r="A54" s="4"/>
      <c r="B54" s="4"/>
      <c r="C54" s="4"/>
      <c r="D54" s="4"/>
      <c r="E54" s="4"/>
      <c r="F54" s="4"/>
      <c r="G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</row>
    <row r="55" spans="1:27" x14ac:dyDescent="0.4">
      <c r="A55" s="43" t="s">
        <v>199</v>
      </c>
      <c r="B55" s="37">
        <v>0.82599999999999996</v>
      </c>
      <c r="C55" s="37">
        <v>1.429</v>
      </c>
      <c r="D55" s="37">
        <v>0.93899999999999995</v>
      </c>
      <c r="E55" s="37">
        <v>1.4670000000000001</v>
      </c>
      <c r="F55" s="4"/>
      <c r="G55" s="4"/>
      <c r="Q55" s="43" t="s">
        <v>199</v>
      </c>
      <c r="R55" s="37">
        <v>0.313</v>
      </c>
      <c r="S55" s="37">
        <v>0.28299999999999997</v>
      </c>
      <c r="T55" s="37">
        <v>0.32100000000000001</v>
      </c>
      <c r="U55" s="37">
        <v>0.30299999999999999</v>
      </c>
      <c r="V55" s="37">
        <v>0.215</v>
      </c>
      <c r="W55" s="37">
        <v>0.25900000000000001</v>
      </c>
      <c r="X55" s="37">
        <v>0.28699999999999998</v>
      </c>
      <c r="Y55" s="37">
        <v>0.26100000000000001</v>
      </c>
      <c r="Z55" s="37">
        <v>0.30199999999999999</v>
      </c>
      <c r="AA55" s="37">
        <v>0.189</v>
      </c>
    </row>
    <row r="56" spans="1:27" x14ac:dyDescent="0.4">
      <c r="A56" s="4"/>
      <c r="B56" s="4"/>
      <c r="C56" s="4"/>
      <c r="D56" s="4"/>
      <c r="E56" s="4"/>
      <c r="F56" s="4"/>
      <c r="G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</row>
    <row r="57" spans="1:27" x14ac:dyDescent="0.4">
      <c r="A57" s="4" t="s">
        <v>200</v>
      </c>
      <c r="B57" s="4"/>
      <c r="C57" s="4"/>
      <c r="D57" s="4"/>
      <c r="E57" s="4"/>
      <c r="F57" s="4"/>
      <c r="G57" s="4"/>
      <c r="Q57" s="4" t="s">
        <v>200</v>
      </c>
      <c r="R57" s="4"/>
      <c r="S57" s="4"/>
      <c r="T57" s="4"/>
      <c r="U57" s="4"/>
      <c r="V57" s="4"/>
      <c r="W57" s="4"/>
      <c r="X57" s="4"/>
      <c r="Y57" s="4"/>
      <c r="Z57" s="4"/>
      <c r="AA57" s="4"/>
    </row>
    <row r="58" spans="1:27" x14ac:dyDescent="0.4">
      <c r="A58" s="4"/>
      <c r="B58" s="4">
        <v>4.1300000000000003E-2</v>
      </c>
      <c r="C58" s="4">
        <v>7.145E-2</v>
      </c>
      <c r="D58" s="4">
        <v>4.6949999999999999E-2</v>
      </c>
      <c r="E58" s="4">
        <v>7.3350000000000012E-2</v>
      </c>
      <c r="F58" s="4"/>
      <c r="G58" s="4"/>
      <c r="Q58" s="4"/>
      <c r="R58" s="4">
        <v>1.5650000000000001E-2</v>
      </c>
      <c r="S58" s="4">
        <v>1.4149999999999999E-2</v>
      </c>
      <c r="T58" s="4">
        <v>1.6050000000000002E-2</v>
      </c>
      <c r="U58" s="4">
        <v>1.515E-2</v>
      </c>
      <c r="V58" s="4">
        <v>1.0750000000000001E-2</v>
      </c>
      <c r="W58" s="4">
        <v>1.2950000000000001E-2</v>
      </c>
      <c r="X58" s="4">
        <v>1.435E-2</v>
      </c>
      <c r="Y58" s="4">
        <v>1.3050000000000001E-2</v>
      </c>
      <c r="Z58" s="4">
        <v>1.5100000000000001E-2</v>
      </c>
      <c r="AA58" s="4">
        <v>9.4500000000000001E-3</v>
      </c>
    </row>
    <row r="59" spans="1:27" x14ac:dyDescent="0.4">
      <c r="A59" s="4"/>
      <c r="B59" s="4"/>
      <c r="C59" s="4"/>
      <c r="D59" s="4"/>
      <c r="E59" s="4"/>
      <c r="F59" s="4"/>
      <c r="G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</row>
    <row r="60" spans="1:27" x14ac:dyDescent="0.4">
      <c r="A60" s="4"/>
      <c r="B60" s="50" t="s">
        <v>198</v>
      </c>
      <c r="C60" s="50"/>
      <c r="D60" s="50"/>
      <c r="E60" s="50"/>
      <c r="F60" s="50"/>
      <c r="G60" s="4"/>
      <c r="Q60" s="4"/>
      <c r="R60" s="50" t="s">
        <v>204</v>
      </c>
      <c r="S60" s="50"/>
      <c r="T60" s="50"/>
      <c r="U60" s="50"/>
      <c r="V60" s="50"/>
      <c r="W60" s="50" t="s">
        <v>205</v>
      </c>
      <c r="X60" s="50"/>
      <c r="Y60" s="50"/>
      <c r="Z60" s="50"/>
      <c r="AA60" s="50"/>
    </row>
    <row r="61" spans="1:27" x14ac:dyDescent="0.4">
      <c r="A61" s="4" t="s">
        <v>40</v>
      </c>
      <c r="B61" s="37" t="s">
        <v>194</v>
      </c>
      <c r="C61" s="37" t="s">
        <v>195</v>
      </c>
      <c r="D61" s="37" t="s">
        <v>196</v>
      </c>
      <c r="E61" s="37" t="s">
        <v>197</v>
      </c>
      <c r="F61" s="38"/>
      <c r="G61" s="4"/>
      <c r="Q61" s="4" t="s">
        <v>40</v>
      </c>
      <c r="R61" s="49" t="s">
        <v>206</v>
      </c>
      <c r="S61" s="49" t="s">
        <v>211</v>
      </c>
      <c r="T61" s="49" t="s">
        <v>208</v>
      </c>
      <c r="U61" s="49" t="s">
        <v>209</v>
      </c>
      <c r="V61" s="49" t="s">
        <v>210</v>
      </c>
      <c r="W61" s="49" t="s">
        <v>206</v>
      </c>
      <c r="X61" s="49" t="s">
        <v>207</v>
      </c>
      <c r="Y61" s="49" t="s">
        <v>208</v>
      </c>
      <c r="Z61" s="49" t="s">
        <v>209</v>
      </c>
      <c r="AA61" s="49" t="s">
        <v>210</v>
      </c>
    </row>
    <row r="62" spans="1:27" x14ac:dyDescent="0.4">
      <c r="A62" s="4" t="s">
        <v>24</v>
      </c>
      <c r="B62" s="44">
        <v>645.01497475303347</v>
      </c>
      <c r="C62" s="44">
        <v>825.86794209670973</v>
      </c>
      <c r="D62" s="44">
        <v>661.27437605799537</v>
      </c>
      <c r="E62" s="44">
        <v>847.66610143074172</v>
      </c>
      <c r="F62" s="45"/>
      <c r="G62" s="4"/>
      <c r="Q62" s="4" t="s">
        <v>24</v>
      </c>
      <c r="R62" s="44">
        <v>1843.0725892335699</v>
      </c>
      <c r="S62" s="44">
        <v>1516.015046164368</v>
      </c>
      <c r="T62" s="44">
        <v>1303.0516196027197</v>
      </c>
      <c r="U62" s="44">
        <v>1389.3324816352599</v>
      </c>
      <c r="V62" s="44">
        <v>1557.8894723680914</v>
      </c>
      <c r="W62" s="44">
        <v>1168.6802009382648</v>
      </c>
      <c r="X62" s="44">
        <v>1176.4265108088864</v>
      </c>
      <c r="Y62" s="44">
        <v>1108.2272483829763</v>
      </c>
      <c r="Z62" s="44">
        <v>913.26639606921538</v>
      </c>
      <c r="AA62" s="44">
        <v>1430.8471297718602</v>
      </c>
    </row>
    <row r="63" spans="1:27" x14ac:dyDescent="0.4">
      <c r="A63" s="4" t="s">
        <v>25</v>
      </c>
      <c r="B63" s="44">
        <v>56.125464998999874</v>
      </c>
      <c r="C63" s="44">
        <v>102.08951142446675</v>
      </c>
      <c r="D63" s="44">
        <v>192.3988209194514</v>
      </c>
      <c r="E63" s="44">
        <v>106.81047048497699</v>
      </c>
      <c r="F63" s="45"/>
      <c r="G63" s="4"/>
      <c r="Q63" s="4" t="s">
        <v>25</v>
      </c>
      <c r="R63" s="44">
        <v>54.992650360995349</v>
      </c>
      <c r="S63" s="44">
        <v>210.69448889413269</v>
      </c>
      <c r="T63" s="44">
        <v>168.32270828929845</v>
      </c>
      <c r="U63" s="44">
        <v>105.34744035485586</v>
      </c>
      <c r="V63" s="44">
        <v>164.45294371050159</v>
      </c>
      <c r="W63" s="44">
        <v>42.79388908558208</v>
      </c>
      <c r="X63" s="44">
        <v>83.776103461833216</v>
      </c>
      <c r="Y63" s="44">
        <v>68.319218686511789</v>
      </c>
      <c r="Z63" s="44">
        <v>153.40105336835194</v>
      </c>
      <c r="AA63" s="44">
        <v>217.10669514811599</v>
      </c>
    </row>
    <row r="64" spans="1:27" x14ac:dyDescent="0.4">
      <c r="A64" s="4"/>
      <c r="B64" s="4"/>
      <c r="C64" s="4"/>
      <c r="D64" s="4"/>
      <c r="E64" s="4"/>
      <c r="F64" s="4"/>
      <c r="G64" s="4"/>
    </row>
    <row r="65" spans="1:7" x14ac:dyDescent="0.4">
      <c r="A65" s="4"/>
      <c r="B65" s="4"/>
      <c r="C65" s="4"/>
      <c r="D65" s="4"/>
      <c r="E65" s="4"/>
      <c r="F65" s="4"/>
      <c r="G65" s="4"/>
    </row>
    <row r="66" spans="1:7" x14ac:dyDescent="0.4">
      <c r="A66" s="4"/>
      <c r="B66" s="4"/>
      <c r="C66" s="4"/>
      <c r="D66" s="4"/>
      <c r="E66" s="4"/>
      <c r="F66" s="4"/>
      <c r="G66" s="4"/>
    </row>
  </sheetData>
  <mergeCells count="9">
    <mergeCell ref="B31:F31"/>
    <mergeCell ref="B42:F42"/>
    <mergeCell ref="B60:F60"/>
    <mergeCell ref="R31:V31"/>
    <mergeCell ref="W31:AA31"/>
    <mergeCell ref="R42:V42"/>
    <mergeCell ref="W42:AA42"/>
    <mergeCell ref="R60:V60"/>
    <mergeCell ref="W60:AA60"/>
  </mergeCells>
  <phoneticPr fontId="23" type="noConversion"/>
  <pageMargins left="0.75" right="0.75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Z74"/>
  <sheetViews>
    <sheetView topLeftCell="A47" workbookViewId="0">
      <selection activeCell="J29" sqref="J29"/>
    </sheetView>
  </sheetViews>
  <sheetFormatPr defaultColWidth="11.19921875" defaultRowHeight="17.399999999999999" x14ac:dyDescent="0.4"/>
  <sheetData>
    <row r="1" spans="1:26" x14ac:dyDescent="0.4">
      <c r="A1" s="6" t="s">
        <v>26</v>
      </c>
      <c r="B1" s="6"/>
      <c r="C1" s="6"/>
      <c r="D1" s="6"/>
      <c r="E1" s="6"/>
      <c r="F1" s="6"/>
      <c r="G1" s="6"/>
      <c r="H1" s="6"/>
      <c r="I1" s="6"/>
      <c r="J1" s="6"/>
      <c r="K1" s="6"/>
      <c r="N1" s="4" t="s">
        <v>179</v>
      </c>
    </row>
    <row r="2" spans="1:26" x14ac:dyDescent="0.4">
      <c r="A2" s="6"/>
      <c r="B2" s="6"/>
      <c r="C2" s="6"/>
      <c r="D2" s="6"/>
      <c r="E2" s="6"/>
      <c r="F2" s="6"/>
      <c r="G2" s="6"/>
      <c r="H2" s="6"/>
      <c r="I2" s="6"/>
      <c r="J2" s="6"/>
      <c r="K2" s="6"/>
      <c r="N2" s="6" t="s">
        <v>27</v>
      </c>
      <c r="O2" s="6">
        <v>0</v>
      </c>
      <c r="P2" s="6">
        <v>3.3333333330000001</v>
      </c>
      <c r="Q2" s="6">
        <v>6.6666666670000003</v>
      </c>
      <c r="R2" s="6">
        <v>16.666666670000001</v>
      </c>
      <c r="S2" s="6">
        <v>33.333333330000002</v>
      </c>
      <c r="T2" s="6">
        <v>100</v>
      </c>
      <c r="U2" s="6">
        <v>120</v>
      </c>
      <c r="V2" s="4"/>
      <c r="W2" s="4"/>
      <c r="X2" s="4"/>
      <c r="Y2" s="4"/>
      <c r="Z2" s="4"/>
    </row>
    <row r="3" spans="1:26" x14ac:dyDescent="0.4">
      <c r="A3" s="6"/>
      <c r="B3" s="6" t="s">
        <v>27</v>
      </c>
      <c r="C3" s="6">
        <v>0</v>
      </c>
      <c r="D3" s="6">
        <v>3.3333333330000001</v>
      </c>
      <c r="E3" s="6">
        <v>6.6666666670000003</v>
      </c>
      <c r="F3" s="6">
        <v>16.666666670000001</v>
      </c>
      <c r="G3" s="6">
        <v>33.333333330000002</v>
      </c>
      <c r="H3" s="6">
        <v>100</v>
      </c>
      <c r="I3" s="6">
        <v>120</v>
      </c>
      <c r="J3" s="6"/>
      <c r="K3" s="6"/>
      <c r="N3" s="4"/>
      <c r="O3" s="13">
        <v>0.21099999999999999</v>
      </c>
      <c r="P3" s="13">
        <v>0.217</v>
      </c>
      <c r="Q3" s="13">
        <v>0.23300000000000001</v>
      </c>
      <c r="R3" s="13">
        <v>0.253</v>
      </c>
      <c r="S3" s="13">
        <v>0.307</v>
      </c>
      <c r="T3" s="13">
        <v>0.43099999999999999</v>
      </c>
      <c r="U3" s="13">
        <v>0.63700000000000001</v>
      </c>
      <c r="V3" s="4"/>
      <c r="W3" s="4"/>
      <c r="X3" s="4"/>
      <c r="Y3" s="4"/>
      <c r="Z3" s="4"/>
    </row>
    <row r="4" spans="1:26" x14ac:dyDescent="0.4">
      <c r="A4" s="6"/>
      <c r="B4" s="6"/>
      <c r="C4" s="7">
        <v>0.20599999999999999</v>
      </c>
      <c r="D4" s="8">
        <v>0.219</v>
      </c>
      <c r="E4" s="8">
        <v>0.23200000000000001</v>
      </c>
      <c r="F4" s="8">
        <v>0.28299999999999997</v>
      </c>
      <c r="G4" s="8">
        <v>0.35899999999999999</v>
      </c>
      <c r="H4" s="8">
        <v>0.50900000000000001</v>
      </c>
      <c r="I4" s="8">
        <v>0.71799999999999997</v>
      </c>
      <c r="J4" s="6"/>
      <c r="K4" s="6"/>
      <c r="N4" s="4"/>
      <c r="O4" s="13">
        <v>0.21099999999999999</v>
      </c>
      <c r="P4" s="13">
        <v>0.217</v>
      </c>
      <c r="Q4" s="13">
        <v>0.23300000000000001</v>
      </c>
      <c r="R4" s="13">
        <v>0.253</v>
      </c>
      <c r="S4" s="13">
        <v>0.308</v>
      </c>
      <c r="T4" s="13">
        <v>0.43099999999999999</v>
      </c>
      <c r="U4" s="13">
        <v>0.63800000000000001</v>
      </c>
      <c r="V4" s="4"/>
      <c r="W4" s="4"/>
      <c r="X4" s="4"/>
      <c r="Y4" s="4"/>
      <c r="Z4" s="4"/>
    </row>
    <row r="5" spans="1:26" x14ac:dyDescent="0.4">
      <c r="A5" s="6"/>
      <c r="B5" s="6"/>
      <c r="C5" s="9">
        <v>0.20599999999999999</v>
      </c>
      <c r="D5" s="10">
        <v>0.219</v>
      </c>
      <c r="E5" s="10">
        <v>0.23200000000000001</v>
      </c>
      <c r="F5" s="10">
        <v>0.28199999999999997</v>
      </c>
      <c r="G5" s="10">
        <v>0.35799999999999998</v>
      </c>
      <c r="H5" s="10">
        <v>0.50800000000000001</v>
      </c>
      <c r="I5" s="10">
        <v>0.72299999999999998</v>
      </c>
      <c r="J5" s="6"/>
      <c r="K5" s="6"/>
      <c r="N5" s="4"/>
      <c r="O5" s="13">
        <v>0.21199999999999999</v>
      </c>
      <c r="P5" s="13">
        <v>0.218</v>
      </c>
      <c r="Q5" s="13">
        <v>0.23300000000000001</v>
      </c>
      <c r="R5" s="13">
        <v>0.254</v>
      </c>
      <c r="S5" s="13">
        <v>0.308</v>
      </c>
      <c r="T5" s="13">
        <v>0.433</v>
      </c>
      <c r="U5" s="13">
        <v>0.64</v>
      </c>
      <c r="V5" s="4"/>
      <c r="W5" s="4"/>
      <c r="X5" s="4"/>
      <c r="Y5" s="4"/>
      <c r="Z5" s="4"/>
    </row>
    <row r="6" spans="1:26" x14ac:dyDescent="0.4">
      <c r="A6" s="6"/>
      <c r="B6" s="6"/>
      <c r="C6" s="9">
        <v>0.20699999999999999</v>
      </c>
      <c r="D6" s="10">
        <v>0.22</v>
      </c>
      <c r="E6" s="10">
        <v>0.23300000000000001</v>
      </c>
      <c r="F6" s="10">
        <v>0.28199999999999997</v>
      </c>
      <c r="G6" s="10">
        <v>0.35799999999999998</v>
      </c>
      <c r="H6" s="10">
        <v>0.50900000000000001</v>
      </c>
      <c r="I6" s="10">
        <v>0.72899999999999998</v>
      </c>
      <c r="J6" s="6"/>
      <c r="K6" s="6"/>
      <c r="N6" s="4" t="s">
        <v>28</v>
      </c>
      <c r="O6" s="6">
        <f>AVERAGE(O3:O5)</f>
        <v>0.21133333333333335</v>
      </c>
      <c r="P6" s="6">
        <f t="shared" ref="P6:U6" si="0">AVERAGE(P3:P5)</f>
        <v>0.21733333333333335</v>
      </c>
      <c r="Q6" s="6">
        <f t="shared" si="0"/>
        <v>0.23300000000000001</v>
      </c>
      <c r="R6" s="6">
        <f t="shared" si="0"/>
        <v>0.25333333333333335</v>
      </c>
      <c r="S6" s="6">
        <f t="shared" si="0"/>
        <v>0.3076666666666667</v>
      </c>
      <c r="T6" s="6">
        <f t="shared" si="0"/>
        <v>0.43166666666666664</v>
      </c>
      <c r="U6" s="6">
        <f t="shared" si="0"/>
        <v>0.63833333333333331</v>
      </c>
      <c r="V6" s="4"/>
      <c r="W6" s="4"/>
      <c r="X6" s="4"/>
      <c r="Y6" s="4"/>
      <c r="Z6" s="4"/>
    </row>
    <row r="7" spans="1:26" x14ac:dyDescent="0.4">
      <c r="A7" s="6"/>
      <c r="B7" s="6" t="s">
        <v>28</v>
      </c>
      <c r="C7" s="6">
        <v>0.20633333300000001</v>
      </c>
      <c r="D7" s="6">
        <v>0.21933333299999999</v>
      </c>
      <c r="E7" s="6">
        <v>0.232333333</v>
      </c>
      <c r="F7" s="6">
        <v>0.28233333300000002</v>
      </c>
      <c r="G7" s="6">
        <v>0.35833333299999998</v>
      </c>
      <c r="H7" s="6">
        <v>0.50866666699999996</v>
      </c>
      <c r="I7" s="6">
        <v>0.72333333300000002</v>
      </c>
      <c r="J7" s="6"/>
      <c r="K7" s="6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spans="1:26" x14ac:dyDescent="0.4">
      <c r="A8" s="6"/>
      <c r="B8" s="6"/>
      <c r="C8" s="6"/>
      <c r="D8" s="6"/>
      <c r="E8" s="6"/>
      <c r="F8" s="6"/>
      <c r="G8" s="6"/>
      <c r="H8" s="6"/>
      <c r="I8" s="6"/>
      <c r="J8" s="6"/>
      <c r="K8" s="6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spans="1:26" x14ac:dyDescent="0.4">
      <c r="A9" s="6"/>
      <c r="B9" s="6"/>
      <c r="C9" s="6"/>
      <c r="D9" s="6"/>
      <c r="E9" s="6"/>
      <c r="F9" s="6"/>
      <c r="G9" s="6"/>
      <c r="H9" s="6"/>
      <c r="I9" s="6"/>
      <c r="J9" s="6"/>
      <c r="K9" s="6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spans="1:26" x14ac:dyDescent="0.4">
      <c r="A10" s="6"/>
      <c r="B10" s="6"/>
      <c r="C10" s="6"/>
      <c r="D10" s="6"/>
      <c r="E10" s="6"/>
      <c r="F10" s="6"/>
      <c r="G10" s="6"/>
      <c r="H10" s="6"/>
      <c r="I10" s="6"/>
      <c r="J10" s="6"/>
      <c r="K10" s="6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spans="1:26" x14ac:dyDescent="0.4">
      <c r="A11" s="6"/>
      <c r="B11" s="6"/>
      <c r="C11" s="6"/>
      <c r="D11" s="6"/>
      <c r="E11" s="6"/>
      <c r="F11" s="6"/>
      <c r="G11" s="6"/>
      <c r="H11" s="6"/>
      <c r="I11" s="6"/>
      <c r="J11" s="6"/>
      <c r="K11" s="6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spans="1:26" x14ac:dyDescent="0.4">
      <c r="A12" s="6"/>
      <c r="B12" s="6"/>
      <c r="C12" s="6"/>
      <c r="D12" s="6"/>
      <c r="E12" s="6"/>
      <c r="F12" s="6"/>
      <c r="G12" s="6"/>
      <c r="H12" s="6"/>
      <c r="I12" s="6"/>
      <c r="J12" s="6"/>
      <c r="K12" s="6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spans="1:26" x14ac:dyDescent="0.4">
      <c r="A13" s="6"/>
      <c r="B13" s="6"/>
      <c r="C13" s="6"/>
      <c r="D13" s="6"/>
      <c r="E13" s="6"/>
      <c r="F13" s="6"/>
      <c r="G13" s="6"/>
      <c r="H13" s="6"/>
      <c r="I13" s="6"/>
      <c r="J13" s="6"/>
      <c r="K13" s="6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spans="1:26" x14ac:dyDescent="0.4">
      <c r="A14" s="6"/>
      <c r="B14" s="6"/>
      <c r="C14" s="6"/>
      <c r="D14" s="6"/>
      <c r="E14" s="6"/>
      <c r="F14" s="6"/>
      <c r="G14" s="6"/>
      <c r="H14" s="6"/>
      <c r="I14" s="6"/>
      <c r="J14" s="6"/>
      <c r="K14" s="6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spans="1:26" x14ac:dyDescent="0.4">
      <c r="A15" s="6"/>
      <c r="B15" s="6"/>
      <c r="C15" s="6"/>
      <c r="D15" s="6"/>
      <c r="E15" s="6"/>
      <c r="F15" s="6"/>
      <c r="G15" s="6"/>
      <c r="H15" s="6"/>
      <c r="I15" s="6"/>
      <c r="J15" s="6"/>
      <c r="K15" s="6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spans="1:26" x14ac:dyDescent="0.4">
      <c r="A16" s="6"/>
      <c r="B16" s="6"/>
      <c r="C16" s="6"/>
      <c r="D16" s="6"/>
      <c r="E16" s="6"/>
      <c r="F16" s="6"/>
      <c r="G16" s="6"/>
      <c r="H16" s="6"/>
      <c r="I16" s="6"/>
      <c r="J16" s="6"/>
      <c r="K16" s="6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spans="1:26" x14ac:dyDescent="0.4">
      <c r="A17" s="6"/>
      <c r="B17" s="6"/>
      <c r="C17" s="6"/>
      <c r="D17" s="6"/>
      <c r="E17" s="6"/>
      <c r="F17" s="6"/>
      <c r="G17" s="6"/>
      <c r="H17" s="6"/>
      <c r="I17" s="6"/>
      <c r="J17" s="6"/>
      <c r="K17" s="6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spans="1:26" x14ac:dyDescent="0.4">
      <c r="A18" s="6"/>
      <c r="B18" s="6"/>
      <c r="C18" s="6"/>
      <c r="D18" s="6"/>
      <c r="E18" s="6"/>
      <c r="F18" s="6"/>
      <c r="G18" s="6"/>
      <c r="H18" s="6"/>
      <c r="I18" s="6"/>
      <c r="J18" s="6"/>
      <c r="K18" s="6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spans="1:26" x14ac:dyDescent="0.4">
      <c r="A19" s="6"/>
      <c r="B19" s="6"/>
      <c r="C19" s="6"/>
      <c r="D19" s="6"/>
      <c r="E19" s="6"/>
      <c r="F19" s="6"/>
      <c r="G19" s="6"/>
      <c r="H19" s="6"/>
      <c r="I19" s="6"/>
      <c r="J19" s="6"/>
      <c r="K19" s="6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spans="1:26" x14ac:dyDescent="0.4">
      <c r="A20" s="6"/>
      <c r="B20" s="6"/>
      <c r="C20" s="6"/>
      <c r="D20" s="6"/>
      <c r="E20" s="6"/>
      <c r="F20" s="6"/>
      <c r="G20" s="6"/>
      <c r="H20" s="6"/>
      <c r="I20" s="6"/>
      <c r="J20" s="6"/>
      <c r="K20" s="6"/>
      <c r="N20" s="4"/>
      <c r="O20" s="4" t="s">
        <v>178</v>
      </c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spans="1:26" x14ac:dyDescent="0.4">
      <c r="A21" s="6"/>
      <c r="B21" s="6"/>
      <c r="C21" s="6"/>
      <c r="D21" s="6"/>
      <c r="E21" s="6"/>
      <c r="F21" s="6"/>
      <c r="G21" s="6"/>
      <c r="H21" s="6"/>
      <c r="I21" s="6"/>
      <c r="J21" s="6"/>
      <c r="K21" s="6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</row>
    <row r="22" spans="1:26" x14ac:dyDescent="0.4">
      <c r="A22" s="6"/>
      <c r="B22" s="6"/>
      <c r="C22" s="6"/>
      <c r="D22" s="6"/>
      <c r="E22" s="6"/>
      <c r="F22" s="6"/>
      <c r="G22" s="6"/>
      <c r="H22" s="6"/>
      <c r="I22" s="6"/>
      <c r="J22" s="6"/>
      <c r="K22" s="6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spans="1:26" x14ac:dyDescent="0.4">
      <c r="A23" s="6"/>
      <c r="B23" s="6"/>
      <c r="C23" s="6"/>
      <c r="D23" s="6"/>
      <c r="E23" s="6"/>
      <c r="F23" s="6"/>
      <c r="G23" s="6"/>
      <c r="H23" s="6"/>
      <c r="I23" s="6"/>
      <c r="J23" s="6"/>
      <c r="K23" s="6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spans="1:26" x14ac:dyDescent="0.4">
      <c r="A24" s="6"/>
      <c r="B24" s="6"/>
      <c r="C24" s="6"/>
      <c r="D24" s="6"/>
      <c r="E24" s="6"/>
      <c r="F24" s="6"/>
      <c r="G24" s="6"/>
      <c r="H24" s="6"/>
      <c r="I24" s="6"/>
      <c r="J24" s="6"/>
      <c r="K24" s="6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spans="1:26" x14ac:dyDescent="0.4">
      <c r="A25" s="6"/>
      <c r="B25" s="6"/>
      <c r="C25" s="6"/>
      <c r="D25" s="6"/>
      <c r="E25" s="6"/>
      <c r="F25" s="6"/>
      <c r="G25" s="6"/>
      <c r="H25" s="6"/>
      <c r="I25" s="6"/>
      <c r="J25" s="6"/>
      <c r="K25" s="6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spans="1:26" x14ac:dyDescent="0.4">
      <c r="A26" s="6"/>
      <c r="B26" s="6"/>
      <c r="C26" s="6"/>
      <c r="D26" s="6"/>
      <c r="E26" s="6"/>
      <c r="F26" s="6"/>
      <c r="G26" s="6"/>
      <c r="H26" s="6"/>
      <c r="I26" s="6"/>
      <c r="J26" s="6"/>
      <c r="K26" s="6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spans="1:26" x14ac:dyDescent="0.4">
      <c r="A27" s="6"/>
      <c r="B27" s="6"/>
      <c r="C27" s="6"/>
      <c r="D27" s="6"/>
      <c r="E27" s="6"/>
      <c r="F27" s="6"/>
      <c r="G27" s="6"/>
      <c r="H27" s="6"/>
      <c r="I27" s="6"/>
      <c r="J27" s="6"/>
      <c r="K27" s="6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spans="1:26" x14ac:dyDescent="0.4">
      <c r="A28" s="6" t="s">
        <v>29</v>
      </c>
      <c r="B28" s="6" t="s">
        <v>30</v>
      </c>
      <c r="C28" s="6"/>
      <c r="D28" s="6"/>
      <c r="E28" s="6"/>
      <c r="F28" s="6"/>
      <c r="G28" s="6"/>
      <c r="H28" s="6"/>
      <c r="I28" s="6"/>
      <c r="J28" s="6"/>
      <c r="K28" s="6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spans="1:26" x14ac:dyDescent="0.4">
      <c r="A29" s="6"/>
      <c r="B29" s="6"/>
      <c r="C29" s="6"/>
      <c r="D29" s="6"/>
      <c r="E29" s="6"/>
      <c r="F29" s="6"/>
      <c r="G29" s="6"/>
      <c r="H29" s="6"/>
      <c r="I29" s="6"/>
      <c r="J29" s="6"/>
      <c r="K29" s="6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spans="1:26" x14ac:dyDescent="0.4">
      <c r="A30" s="6"/>
      <c r="B30" s="6"/>
      <c r="C30" s="6"/>
      <c r="D30" s="6"/>
      <c r="E30" s="6"/>
      <c r="F30" s="6"/>
      <c r="G30" s="6"/>
      <c r="H30" s="6"/>
      <c r="I30" s="6"/>
      <c r="J30" s="6"/>
      <c r="K30" s="6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</row>
    <row r="31" spans="1:26" x14ac:dyDescent="0.4">
      <c r="A31" s="6"/>
      <c r="B31" s="6"/>
      <c r="C31" s="6"/>
      <c r="D31" s="6"/>
      <c r="E31" s="6"/>
      <c r="F31" s="6"/>
      <c r="G31" s="6"/>
      <c r="H31" s="6"/>
      <c r="I31" s="6"/>
      <c r="J31" s="6"/>
      <c r="K31" s="6"/>
      <c r="N31" s="6"/>
      <c r="O31" s="6"/>
      <c r="P31" s="6"/>
      <c r="Q31" s="6"/>
      <c r="R31" s="6"/>
    </row>
    <row r="32" spans="1:26" x14ac:dyDescent="0.4">
      <c r="A32" s="6" t="s">
        <v>31</v>
      </c>
      <c r="B32" s="6"/>
      <c r="C32" s="6"/>
      <c r="D32" s="6"/>
      <c r="E32" s="6"/>
      <c r="F32" s="6"/>
      <c r="G32" s="6"/>
      <c r="H32" s="6"/>
      <c r="I32" s="6"/>
      <c r="J32" s="6"/>
      <c r="K32" s="6"/>
      <c r="N32" s="6"/>
      <c r="O32" s="6"/>
      <c r="P32" s="6"/>
      <c r="Q32" s="6"/>
      <c r="R32" s="6"/>
    </row>
    <row r="33" spans="1:18" x14ac:dyDescent="0.4">
      <c r="A33" s="6"/>
      <c r="B33" s="51" t="s">
        <v>32</v>
      </c>
      <c r="C33" s="52"/>
      <c r="D33" s="52"/>
      <c r="E33" s="52"/>
      <c r="F33" s="53"/>
      <c r="G33" s="51" t="s">
        <v>33</v>
      </c>
      <c r="H33" s="52"/>
      <c r="I33" s="52"/>
      <c r="J33" s="52"/>
      <c r="K33" s="53"/>
      <c r="N33" s="6" t="s">
        <v>31</v>
      </c>
      <c r="O33" s="33" t="s">
        <v>173</v>
      </c>
      <c r="P33" s="34" t="s">
        <v>174</v>
      </c>
      <c r="Q33" s="34" t="s">
        <v>175</v>
      </c>
      <c r="R33" s="34" t="s">
        <v>176</v>
      </c>
    </row>
    <row r="34" spans="1:18" x14ac:dyDescent="0.4">
      <c r="A34" s="6"/>
      <c r="B34" s="11" t="s">
        <v>12</v>
      </c>
      <c r="C34" s="12" t="s">
        <v>34</v>
      </c>
      <c r="D34" s="12" t="s">
        <v>35</v>
      </c>
      <c r="E34" s="12" t="s">
        <v>15</v>
      </c>
      <c r="F34" s="12" t="s">
        <v>16</v>
      </c>
      <c r="G34" s="12" t="s">
        <v>12</v>
      </c>
      <c r="H34" s="12" t="s">
        <v>34</v>
      </c>
      <c r="I34" s="12" t="s">
        <v>35</v>
      </c>
      <c r="J34" s="12" t="s">
        <v>15</v>
      </c>
      <c r="K34" s="12" t="s">
        <v>16</v>
      </c>
      <c r="N34" s="6"/>
      <c r="O34" s="15">
        <v>0.32100000000000001</v>
      </c>
      <c r="P34" s="16">
        <v>0.30399999999999999</v>
      </c>
      <c r="Q34" s="16">
        <v>0.34599999999999997</v>
      </c>
      <c r="R34" s="16">
        <v>0.313</v>
      </c>
    </row>
    <row r="35" spans="1:18" x14ac:dyDescent="0.4">
      <c r="A35" s="6"/>
      <c r="B35" s="13">
        <v>0.61699999999999999</v>
      </c>
      <c r="C35" s="14">
        <v>0.61399999999999999</v>
      </c>
      <c r="D35" s="14">
        <v>0.63300000000000001</v>
      </c>
      <c r="E35" s="14">
        <v>0.64500000000000002</v>
      </c>
      <c r="F35" s="14">
        <v>0.63400000000000001</v>
      </c>
      <c r="G35" s="14">
        <v>0.63500000000000001</v>
      </c>
      <c r="H35" s="14">
        <v>0.626</v>
      </c>
      <c r="I35" s="14">
        <v>0.626</v>
      </c>
      <c r="J35" s="14">
        <v>0.64</v>
      </c>
      <c r="K35" s="14">
        <v>0.63100000000000001</v>
      </c>
      <c r="N35" s="6"/>
      <c r="O35" s="15">
        <v>0.32400000000000001</v>
      </c>
      <c r="P35" s="16">
        <v>0.31</v>
      </c>
      <c r="Q35" s="16">
        <v>0.36199999999999999</v>
      </c>
      <c r="R35" s="16">
        <v>0.315</v>
      </c>
    </row>
    <row r="36" spans="1:18" x14ac:dyDescent="0.4">
      <c r="A36" s="6"/>
      <c r="B36" s="15">
        <v>0.61799999999999999</v>
      </c>
      <c r="C36" s="16">
        <v>0.61399999999999999</v>
      </c>
      <c r="D36" s="16">
        <v>0.63400000000000001</v>
      </c>
      <c r="E36" s="16">
        <v>0.64700000000000002</v>
      </c>
      <c r="F36" s="16">
        <v>0.63600000000000001</v>
      </c>
      <c r="G36" s="16">
        <v>0.63600000000000001</v>
      </c>
      <c r="H36" s="16">
        <v>0.627</v>
      </c>
      <c r="I36" s="16">
        <v>0.627</v>
      </c>
      <c r="J36" s="16">
        <v>0.64300000000000002</v>
      </c>
      <c r="K36" s="16">
        <v>0.63200000000000001</v>
      </c>
      <c r="N36" s="6"/>
      <c r="O36" s="15">
        <v>0.35099999999999998</v>
      </c>
      <c r="P36" s="16">
        <v>0.32300000000000001</v>
      </c>
      <c r="Q36" s="16">
        <v>0.35199999999999998</v>
      </c>
      <c r="R36" s="16">
        <v>0.34799999999999998</v>
      </c>
    </row>
    <row r="37" spans="1:18" x14ac:dyDescent="0.4">
      <c r="A37" s="6"/>
      <c r="B37" s="15">
        <v>0.61899999999999999</v>
      </c>
      <c r="C37" s="16">
        <v>0.61599999999999999</v>
      </c>
      <c r="D37" s="16">
        <v>0.63500000000000001</v>
      </c>
      <c r="E37" s="16">
        <v>0.64800000000000002</v>
      </c>
      <c r="F37" s="16">
        <v>0.63800000000000001</v>
      </c>
      <c r="G37" s="16">
        <v>0.63800000000000001</v>
      </c>
      <c r="H37" s="16">
        <v>0.629</v>
      </c>
      <c r="I37" s="16">
        <v>0.628</v>
      </c>
      <c r="J37" s="16">
        <v>0.64500000000000002</v>
      </c>
      <c r="K37" s="16">
        <v>0.63500000000000001</v>
      </c>
      <c r="N37" s="6"/>
      <c r="O37" s="6"/>
      <c r="P37" s="6"/>
      <c r="Q37" s="6"/>
      <c r="R37" s="6"/>
    </row>
    <row r="38" spans="1:18" x14ac:dyDescent="0.4">
      <c r="A38" s="6"/>
      <c r="B38" s="15">
        <v>0.60799999999999998</v>
      </c>
      <c r="C38" s="16">
        <v>0.60199999999999998</v>
      </c>
      <c r="D38" s="16">
        <v>0.63500000000000001</v>
      </c>
      <c r="E38" s="16">
        <v>0.63400000000000001</v>
      </c>
      <c r="F38" s="16">
        <v>0.622</v>
      </c>
      <c r="G38" s="16">
        <v>0.64100000000000001</v>
      </c>
      <c r="H38" s="16">
        <v>0.626</v>
      </c>
      <c r="I38" s="16">
        <v>0.63500000000000001</v>
      </c>
      <c r="J38" s="16">
        <v>0.63600000000000001</v>
      </c>
      <c r="K38" s="16">
        <v>0.63900000000000001</v>
      </c>
      <c r="N38" s="6"/>
      <c r="O38" s="6"/>
      <c r="P38" s="6"/>
      <c r="Q38" s="6"/>
      <c r="R38" s="6"/>
    </row>
    <row r="39" spans="1:18" x14ac:dyDescent="0.4">
      <c r="A39" s="6"/>
      <c r="B39" s="15">
        <v>0.60799999999999998</v>
      </c>
      <c r="C39" s="16">
        <v>0.60299999999999998</v>
      </c>
      <c r="D39" s="16">
        <v>0.63800000000000001</v>
      </c>
      <c r="E39" s="16">
        <v>0.63400000000000001</v>
      </c>
      <c r="F39" s="16">
        <v>0.623</v>
      </c>
      <c r="G39" s="16">
        <v>0.64300000000000002</v>
      </c>
      <c r="H39" s="16">
        <v>0.628</v>
      </c>
      <c r="I39" s="16">
        <v>0.63600000000000001</v>
      </c>
      <c r="J39" s="16">
        <v>0.63700000000000001</v>
      </c>
      <c r="K39" s="16">
        <v>0.64300000000000002</v>
      </c>
      <c r="N39" s="6" t="s">
        <v>36</v>
      </c>
      <c r="O39" s="6"/>
      <c r="P39" s="6"/>
      <c r="Q39" s="6"/>
      <c r="R39" s="6"/>
    </row>
    <row r="40" spans="1:18" x14ac:dyDescent="0.4">
      <c r="A40" s="6"/>
      <c r="B40" s="15">
        <v>0.60899999999999999</v>
      </c>
      <c r="C40" s="16">
        <v>0.60399999999999998</v>
      </c>
      <c r="D40" s="16">
        <v>0.63900000000000001</v>
      </c>
      <c r="E40" s="16">
        <v>0.63700000000000001</v>
      </c>
      <c r="F40" s="16">
        <v>0.624</v>
      </c>
      <c r="G40" s="16">
        <v>0.64400000000000002</v>
      </c>
      <c r="H40" s="16">
        <v>0.63</v>
      </c>
      <c r="I40" s="16">
        <v>0.63800000000000001</v>
      </c>
      <c r="J40" s="16">
        <v>0.64</v>
      </c>
      <c r="K40" s="16">
        <v>0.64700000000000002</v>
      </c>
      <c r="N40" s="6"/>
      <c r="O40" s="33" t="s">
        <v>173</v>
      </c>
      <c r="P40" s="34" t="s">
        <v>174</v>
      </c>
      <c r="Q40" s="34" t="s">
        <v>175</v>
      </c>
      <c r="R40" s="34" t="s">
        <v>176</v>
      </c>
    </row>
    <row r="41" spans="1:18" x14ac:dyDescent="0.4">
      <c r="A41" s="6"/>
      <c r="B41" s="15">
        <v>0.54500000000000004</v>
      </c>
      <c r="C41" s="16">
        <v>0.53400000000000003</v>
      </c>
      <c r="D41" s="16">
        <v>0.60599999999999998</v>
      </c>
      <c r="E41" s="16">
        <v>0.57899999999999996</v>
      </c>
      <c r="F41" s="16">
        <v>0.59499999999999997</v>
      </c>
      <c r="G41" s="16">
        <v>0.60799999999999998</v>
      </c>
      <c r="H41" s="16">
        <v>0.6</v>
      </c>
      <c r="I41" s="16">
        <v>0.625</v>
      </c>
      <c r="J41" s="16">
        <v>0.60399999999999998</v>
      </c>
      <c r="K41" s="16">
        <v>0.54</v>
      </c>
      <c r="N41" s="6"/>
      <c r="O41" s="6">
        <v>561.77419350000002</v>
      </c>
      <c r="P41" s="6">
        <v>479.51612899999998</v>
      </c>
      <c r="Q41" s="6">
        <v>682.74193549999995</v>
      </c>
      <c r="R41" s="6">
        <v>523.06451609999999</v>
      </c>
    </row>
    <row r="42" spans="1:18" x14ac:dyDescent="0.4">
      <c r="A42" s="6"/>
      <c r="B42" s="15">
        <v>0.54800000000000004</v>
      </c>
      <c r="C42" s="16">
        <v>0.53700000000000003</v>
      </c>
      <c r="D42" s="16">
        <v>0.61</v>
      </c>
      <c r="E42" s="16">
        <v>0.58199999999999996</v>
      </c>
      <c r="F42" s="16">
        <v>0.59899999999999998</v>
      </c>
      <c r="G42" s="16">
        <v>0.61099999999999999</v>
      </c>
      <c r="H42" s="16">
        <v>0.60499999999999998</v>
      </c>
      <c r="I42" s="16">
        <v>0.628</v>
      </c>
      <c r="J42" s="16">
        <v>0.60899999999999999</v>
      </c>
      <c r="K42" s="16">
        <v>0.54500000000000004</v>
      </c>
      <c r="N42" s="6"/>
      <c r="O42" s="6">
        <v>576.29032259999997</v>
      </c>
      <c r="P42" s="6">
        <v>508.54838710000001</v>
      </c>
      <c r="Q42" s="6">
        <v>760.16129030000002</v>
      </c>
      <c r="R42" s="6">
        <v>532.74193549999995</v>
      </c>
    </row>
    <row r="43" spans="1:18" x14ac:dyDescent="0.4">
      <c r="A43" s="6"/>
      <c r="B43" s="15">
        <v>0.55300000000000005</v>
      </c>
      <c r="C43" s="16">
        <v>0.54200000000000004</v>
      </c>
      <c r="D43" s="16">
        <v>0.61399999999999999</v>
      </c>
      <c r="E43" s="16">
        <v>0.58599999999999997</v>
      </c>
      <c r="F43" s="16">
        <v>0.60399999999999998</v>
      </c>
      <c r="G43" s="16">
        <v>0.61599999999999999</v>
      </c>
      <c r="H43" s="16">
        <v>0.61</v>
      </c>
      <c r="I43" s="16">
        <v>0.63200000000000001</v>
      </c>
      <c r="J43" s="16">
        <v>0.61299999999999999</v>
      </c>
      <c r="K43" s="16">
        <v>0.55000000000000004</v>
      </c>
      <c r="N43" s="6"/>
      <c r="O43" s="6">
        <v>706.93548390000001</v>
      </c>
      <c r="P43" s="6">
        <v>571.45161289999999</v>
      </c>
      <c r="Q43" s="6">
        <v>711.77419350000002</v>
      </c>
      <c r="R43" s="6">
        <v>692.41935479999995</v>
      </c>
    </row>
    <row r="44" spans="1:18" x14ac:dyDescent="0.4">
      <c r="A44" s="6"/>
      <c r="B44" s="6"/>
      <c r="C44" s="6"/>
      <c r="D44" s="6"/>
      <c r="E44" s="6"/>
      <c r="F44" s="6"/>
      <c r="G44" s="6"/>
      <c r="H44" s="6"/>
      <c r="I44" s="6"/>
      <c r="J44" s="6"/>
      <c r="K44" s="6"/>
      <c r="N44" s="6" t="s">
        <v>73</v>
      </c>
      <c r="O44" s="18">
        <v>615</v>
      </c>
      <c r="P44" s="18">
        <v>519.83870969999998</v>
      </c>
      <c r="Q44" s="18">
        <v>718.22580649999998</v>
      </c>
      <c r="R44" s="18">
        <v>582.74193549999995</v>
      </c>
    </row>
    <row r="45" spans="1:18" x14ac:dyDescent="0.4">
      <c r="A45" s="6"/>
      <c r="B45" s="6"/>
      <c r="C45" s="6"/>
      <c r="D45" s="6"/>
      <c r="E45" s="6"/>
      <c r="F45" s="6"/>
      <c r="G45" s="6"/>
      <c r="H45" s="6"/>
      <c r="I45" s="6"/>
      <c r="J45" s="6"/>
      <c r="K45" s="6"/>
      <c r="N45" s="6" t="s">
        <v>25</v>
      </c>
      <c r="O45" s="6">
        <v>79.948604720000006</v>
      </c>
      <c r="P45" s="6">
        <v>46.996136399999997</v>
      </c>
      <c r="Q45" s="6">
        <v>39.110824690000001</v>
      </c>
      <c r="R45" s="6">
        <v>95.106599919999994</v>
      </c>
    </row>
    <row r="46" spans="1:18" x14ac:dyDescent="0.4">
      <c r="A46" s="6"/>
      <c r="B46" s="6"/>
      <c r="C46" s="6"/>
      <c r="D46" s="6"/>
      <c r="E46" s="6"/>
      <c r="F46" s="6"/>
      <c r="G46" s="6"/>
      <c r="H46" s="6"/>
      <c r="I46" s="6"/>
      <c r="J46" s="6"/>
      <c r="K46" s="6"/>
      <c r="N46" s="6" t="s">
        <v>62</v>
      </c>
      <c r="O46" s="6">
        <v>47.02859101</v>
      </c>
      <c r="P46" s="6">
        <v>27.644786119999999</v>
      </c>
      <c r="Q46" s="6">
        <v>23.00636746</v>
      </c>
      <c r="R46" s="6">
        <v>55.945058779999997</v>
      </c>
    </row>
    <row r="47" spans="1:18" x14ac:dyDescent="0.4">
      <c r="A47" s="6"/>
      <c r="B47" s="51" t="s">
        <v>32</v>
      </c>
      <c r="C47" s="52"/>
      <c r="D47" s="52"/>
      <c r="E47" s="52"/>
      <c r="F47" s="53"/>
      <c r="G47" s="51" t="s">
        <v>33</v>
      </c>
      <c r="H47" s="52"/>
      <c r="I47" s="52"/>
      <c r="J47" s="52"/>
      <c r="K47" s="53"/>
      <c r="N47" s="6"/>
      <c r="O47" s="6"/>
      <c r="P47" s="6"/>
      <c r="Q47" s="6"/>
      <c r="R47" s="6"/>
    </row>
    <row r="48" spans="1:18" x14ac:dyDescent="0.4">
      <c r="A48" s="6" t="s">
        <v>36</v>
      </c>
      <c r="B48" s="11" t="s">
        <v>12</v>
      </c>
      <c r="C48" s="17" t="s">
        <v>37</v>
      </c>
      <c r="D48" s="12" t="s">
        <v>35</v>
      </c>
      <c r="E48" s="12" t="s">
        <v>15</v>
      </c>
      <c r="F48" s="12" t="s">
        <v>16</v>
      </c>
      <c r="G48" s="12" t="s">
        <v>12</v>
      </c>
      <c r="H48" s="12" t="s">
        <v>34</v>
      </c>
      <c r="I48" s="12" t="s">
        <v>35</v>
      </c>
      <c r="J48" s="12" t="s">
        <v>15</v>
      </c>
      <c r="K48" s="12" t="s">
        <v>16</v>
      </c>
      <c r="N48" s="6"/>
      <c r="O48" s="6"/>
      <c r="P48" s="6"/>
      <c r="Q48" s="6"/>
      <c r="R48" s="6"/>
    </row>
    <row r="49" spans="1:18" x14ac:dyDescent="0.4">
      <c r="A49" s="6"/>
      <c r="B49" s="19">
        <v>1605.3947370000001</v>
      </c>
      <c r="C49" s="19">
        <v>1593.5526319999999</v>
      </c>
      <c r="D49" s="19">
        <v>1668.5526319999999</v>
      </c>
      <c r="E49" s="19">
        <v>1715.921053</v>
      </c>
      <c r="F49" s="19">
        <v>1672.5</v>
      </c>
      <c r="G49" s="19">
        <v>1676.4473680000001</v>
      </c>
      <c r="H49" s="19">
        <v>1640.921053</v>
      </c>
      <c r="I49" s="19">
        <v>1640.921053</v>
      </c>
      <c r="J49" s="19">
        <v>1696.184211</v>
      </c>
      <c r="K49" s="19">
        <v>1660.6578950000001</v>
      </c>
      <c r="N49" s="6" t="s">
        <v>177</v>
      </c>
      <c r="O49" s="6"/>
      <c r="P49" s="6"/>
      <c r="Q49" s="6"/>
      <c r="R49" s="6"/>
    </row>
    <row r="50" spans="1:18" x14ac:dyDescent="0.4">
      <c r="A50" s="6"/>
      <c r="B50" s="19">
        <v>1609.3421049999999</v>
      </c>
      <c r="C50" s="19">
        <v>1593.5526319999999</v>
      </c>
      <c r="D50" s="19">
        <v>1672.5</v>
      </c>
      <c r="E50" s="19">
        <v>1723.815789</v>
      </c>
      <c r="F50" s="19">
        <v>1680.3947370000001</v>
      </c>
      <c r="G50" s="19">
        <v>1680.3947370000001</v>
      </c>
      <c r="H50" s="19">
        <v>1644.8684209999999</v>
      </c>
      <c r="I50" s="19">
        <v>1644.8684209999999</v>
      </c>
      <c r="J50" s="19">
        <v>1708.026316</v>
      </c>
      <c r="K50" s="19">
        <v>1664.6052629999999</v>
      </c>
      <c r="N50" s="6"/>
      <c r="O50" s="6">
        <v>2.1480000000000001</v>
      </c>
      <c r="P50" s="6">
        <v>2.0146500000000001</v>
      </c>
      <c r="Q50" s="6">
        <v>2.5137499999999999</v>
      </c>
      <c r="R50" s="6">
        <v>2.0979700000000001</v>
      </c>
    </row>
    <row r="51" spans="1:18" x14ac:dyDescent="0.4">
      <c r="A51" s="6"/>
      <c r="B51" s="19">
        <v>1613.2894739999999</v>
      </c>
      <c r="C51" s="19">
        <v>1601.4473680000001</v>
      </c>
      <c r="D51" s="19">
        <v>1676.4473680000001</v>
      </c>
      <c r="E51" s="19">
        <v>1727.763158</v>
      </c>
      <c r="F51" s="19">
        <v>1688.2894739999999</v>
      </c>
      <c r="G51" s="19">
        <v>1688.2894739999999</v>
      </c>
      <c r="H51" s="19">
        <v>1652.763158</v>
      </c>
      <c r="I51" s="19">
        <v>1648.815789</v>
      </c>
      <c r="J51" s="19">
        <v>1715.921053</v>
      </c>
      <c r="K51" s="19">
        <v>1676.4473680000001</v>
      </c>
      <c r="N51" s="6" t="s">
        <v>40</v>
      </c>
      <c r="O51" s="33" t="s">
        <v>173</v>
      </c>
      <c r="P51" s="34" t="s">
        <v>174</v>
      </c>
      <c r="Q51" s="34" t="s">
        <v>175</v>
      </c>
      <c r="R51" s="34" t="s">
        <v>176</v>
      </c>
    </row>
    <row r="52" spans="1:18" x14ac:dyDescent="0.4">
      <c r="A52" s="6"/>
      <c r="B52" s="19">
        <v>1569.8684209999999</v>
      </c>
      <c r="C52" s="19">
        <v>1546.184211</v>
      </c>
      <c r="D52" s="19">
        <v>1676.4473680000001</v>
      </c>
      <c r="E52" s="19">
        <v>1672.5</v>
      </c>
      <c r="F52" s="19">
        <v>1625.1315790000001</v>
      </c>
      <c r="G52" s="19">
        <v>1700.1315790000001</v>
      </c>
      <c r="H52" s="19">
        <v>1640.921053</v>
      </c>
      <c r="I52" s="19">
        <v>1676.4473680000001</v>
      </c>
      <c r="J52" s="19">
        <v>1680.3947370000001</v>
      </c>
      <c r="K52" s="19">
        <v>1692.236842</v>
      </c>
      <c r="N52" s="6" t="s">
        <v>73</v>
      </c>
      <c r="O52" s="6">
        <v>286.31284920000002</v>
      </c>
      <c r="P52" s="6">
        <v>258.02929030000001</v>
      </c>
      <c r="Q52" s="6">
        <v>285.7188688</v>
      </c>
      <c r="R52" s="6">
        <v>277.7646656</v>
      </c>
    </row>
    <row r="53" spans="1:18" x14ac:dyDescent="0.4">
      <c r="A53" s="6"/>
      <c r="B53" s="19">
        <v>1569.8684209999999</v>
      </c>
      <c r="C53" s="19">
        <v>1550.1315790000001</v>
      </c>
      <c r="D53" s="19">
        <v>1688.2894739999999</v>
      </c>
      <c r="E53" s="19">
        <v>1672.5</v>
      </c>
      <c r="F53" s="19">
        <v>1629.078947</v>
      </c>
      <c r="G53" s="19">
        <v>1708.026316</v>
      </c>
      <c r="H53" s="19">
        <v>1648.815789</v>
      </c>
      <c r="I53" s="19">
        <v>1680.3947370000001</v>
      </c>
      <c r="J53" s="19">
        <v>1684.3421049999999</v>
      </c>
      <c r="K53" s="19">
        <v>1708.026316</v>
      </c>
      <c r="N53" s="6" t="s">
        <v>62</v>
      </c>
      <c r="O53" s="6">
        <v>21.894129889999999</v>
      </c>
      <c r="P53" s="6">
        <v>13.72188029</v>
      </c>
      <c r="Q53" s="6">
        <v>9.1522098310000004</v>
      </c>
      <c r="R53" s="6">
        <v>26.666281590000001</v>
      </c>
    </row>
    <row r="54" spans="1:18" x14ac:dyDescent="0.4">
      <c r="A54" s="6"/>
      <c r="B54" s="19">
        <v>1573.815789</v>
      </c>
      <c r="C54" s="19">
        <v>1554.078947</v>
      </c>
      <c r="D54" s="19">
        <v>1692.236842</v>
      </c>
      <c r="E54" s="19">
        <v>1684.3421049999999</v>
      </c>
      <c r="F54" s="19">
        <v>1633.026316</v>
      </c>
      <c r="G54" s="19">
        <v>1711.973684</v>
      </c>
      <c r="H54" s="19">
        <v>1656.7105260000001</v>
      </c>
      <c r="I54" s="19">
        <v>1688.2894739999999</v>
      </c>
      <c r="J54" s="19">
        <v>1696.184211</v>
      </c>
      <c r="K54" s="19">
        <v>1723.815789</v>
      </c>
    </row>
    <row r="55" spans="1:18" x14ac:dyDescent="0.4">
      <c r="A55" s="6"/>
      <c r="B55" s="19">
        <v>1321.184211</v>
      </c>
      <c r="C55" s="19">
        <v>1277.763158</v>
      </c>
      <c r="D55" s="19">
        <v>1561.973684</v>
      </c>
      <c r="E55" s="19">
        <v>1455.3947370000001</v>
      </c>
      <c r="F55" s="19">
        <v>1518.5526319999999</v>
      </c>
      <c r="G55" s="19">
        <v>1569.8684209999999</v>
      </c>
      <c r="H55" s="19">
        <v>1538.2894739999999</v>
      </c>
      <c r="I55" s="19">
        <v>1636.973684</v>
      </c>
      <c r="J55" s="19">
        <v>1554.078947</v>
      </c>
      <c r="K55" s="19">
        <v>1301.4473680000001</v>
      </c>
    </row>
    <row r="56" spans="1:18" x14ac:dyDescent="0.4">
      <c r="A56" s="6"/>
      <c r="B56" s="19">
        <v>1333.026316</v>
      </c>
      <c r="C56" s="19">
        <v>1289.6052629999999</v>
      </c>
      <c r="D56" s="19">
        <v>1577.763158</v>
      </c>
      <c r="E56" s="19">
        <v>1467.236842</v>
      </c>
      <c r="F56" s="19">
        <v>1534.3421049999999</v>
      </c>
      <c r="G56" s="19">
        <v>1581.7105260000001</v>
      </c>
      <c r="H56" s="19">
        <v>1558.026316</v>
      </c>
      <c r="I56" s="19">
        <v>1648.815789</v>
      </c>
      <c r="J56" s="19">
        <v>1573.815789</v>
      </c>
      <c r="K56" s="19">
        <v>1321.184211</v>
      </c>
    </row>
    <row r="57" spans="1:18" x14ac:dyDescent="0.4">
      <c r="A57" s="6"/>
      <c r="B57" s="19">
        <v>1352.763158</v>
      </c>
      <c r="C57" s="19">
        <v>1309.3421049999999</v>
      </c>
      <c r="D57" s="19">
        <v>1593.5526319999999</v>
      </c>
      <c r="E57" s="19">
        <v>1483.026316</v>
      </c>
      <c r="F57" s="19">
        <v>1554.078947</v>
      </c>
      <c r="G57" s="19">
        <v>1601.4473680000001</v>
      </c>
      <c r="H57" s="19">
        <v>1577.763158</v>
      </c>
      <c r="I57" s="19">
        <v>1664.6052629999999</v>
      </c>
      <c r="J57" s="19">
        <v>1589.6052629999999</v>
      </c>
      <c r="K57" s="19">
        <v>1340.921053</v>
      </c>
    </row>
    <row r="58" spans="1:18" x14ac:dyDescent="0.4">
      <c r="A58" s="6" t="s">
        <v>38</v>
      </c>
      <c r="B58" s="20">
        <v>1505.3947370000001</v>
      </c>
      <c r="C58" s="20">
        <v>1479.517544</v>
      </c>
      <c r="D58" s="20">
        <v>1645.307018</v>
      </c>
      <c r="E58" s="20">
        <v>1622.5</v>
      </c>
      <c r="F58" s="20">
        <v>1615.04386</v>
      </c>
      <c r="G58" s="20">
        <v>1657.5877190000001</v>
      </c>
      <c r="H58" s="20">
        <v>1617.6754390000001</v>
      </c>
      <c r="I58" s="20">
        <v>1658.903509</v>
      </c>
      <c r="J58" s="20">
        <v>1655.3947370000001</v>
      </c>
      <c r="K58" s="20">
        <v>1565.482456</v>
      </c>
    </row>
    <row r="59" spans="1:18" x14ac:dyDescent="0.4">
      <c r="A59" s="6" t="s">
        <v>25</v>
      </c>
      <c r="B59" s="19">
        <v>121.28124870000001</v>
      </c>
      <c r="C59" s="19">
        <v>133.99679119999999</v>
      </c>
      <c r="D59" s="19">
        <v>48.824280880000003</v>
      </c>
      <c r="E59" s="19">
        <v>110.7453969</v>
      </c>
      <c r="F59" s="19">
        <v>60.64379649</v>
      </c>
      <c r="G59" s="19">
        <v>53.472809310000002</v>
      </c>
      <c r="H59" s="19">
        <v>43.458693590000003</v>
      </c>
      <c r="I59" s="19">
        <v>17.859011469999999</v>
      </c>
      <c r="J59" s="19">
        <v>60.066906369999998</v>
      </c>
      <c r="K59" s="19">
        <v>173.99736960000001</v>
      </c>
    </row>
    <row r="60" spans="1:18" x14ac:dyDescent="0.4">
      <c r="A60" s="6"/>
      <c r="B60" s="6"/>
      <c r="C60" s="6"/>
      <c r="D60" s="6"/>
      <c r="E60" s="6"/>
      <c r="F60" s="6"/>
      <c r="G60" s="6"/>
      <c r="H60" s="6"/>
      <c r="I60" s="6"/>
      <c r="J60" s="6"/>
      <c r="K60" s="6"/>
    </row>
    <row r="61" spans="1:18" x14ac:dyDescent="0.4">
      <c r="A61" s="6"/>
      <c r="B61" s="6"/>
      <c r="C61" s="6"/>
      <c r="D61" s="6"/>
      <c r="E61" s="6"/>
      <c r="F61" s="6"/>
      <c r="G61" s="6"/>
      <c r="H61" s="6"/>
      <c r="I61" s="6"/>
      <c r="J61" s="6"/>
      <c r="K61" s="6"/>
    </row>
    <row r="62" spans="1:18" x14ac:dyDescent="0.4">
      <c r="A62" s="6"/>
      <c r="B62" s="6"/>
      <c r="C62" s="6"/>
      <c r="D62" s="6"/>
      <c r="E62" s="6"/>
      <c r="F62" s="6"/>
      <c r="G62" s="6"/>
      <c r="H62" s="6"/>
      <c r="I62" s="6"/>
      <c r="J62" s="6"/>
      <c r="K62" s="6"/>
    </row>
    <row r="63" spans="1:18" x14ac:dyDescent="0.4">
      <c r="A63" s="6"/>
      <c r="B63" s="6"/>
      <c r="C63" s="6"/>
      <c r="D63" s="6"/>
      <c r="E63" s="6"/>
      <c r="F63" s="6"/>
      <c r="G63" s="6"/>
      <c r="H63" s="6"/>
      <c r="I63" s="6"/>
      <c r="J63" s="6"/>
      <c r="K63" s="6"/>
    </row>
    <row r="64" spans="1:18" x14ac:dyDescent="0.4">
      <c r="A64" s="6" t="s">
        <v>39</v>
      </c>
      <c r="B64" s="6"/>
      <c r="C64" s="6"/>
      <c r="D64" s="6"/>
      <c r="E64" s="6"/>
      <c r="F64" s="6"/>
      <c r="G64" s="6"/>
      <c r="H64" s="6"/>
      <c r="I64" s="6"/>
      <c r="J64" s="6"/>
      <c r="K64" s="6"/>
    </row>
    <row r="65" spans="1:11" x14ac:dyDescent="0.4">
      <c r="A65" s="6"/>
      <c r="B65" s="6">
        <v>1.6818</v>
      </c>
      <c r="C65" s="6">
        <v>1.68615</v>
      </c>
      <c r="D65" s="6">
        <v>1.8984000000000001</v>
      </c>
      <c r="E65" s="6">
        <v>1.7259</v>
      </c>
      <c r="F65" s="6">
        <v>1.7877000000000001</v>
      </c>
      <c r="G65" s="6">
        <v>2.1128999999999998</v>
      </c>
      <c r="H65" s="6">
        <v>2.1480000000000001</v>
      </c>
      <c r="I65" s="6">
        <v>2.0446499999999999</v>
      </c>
      <c r="J65" s="6">
        <v>2.0137499999999999</v>
      </c>
      <c r="K65" s="6">
        <v>1.9797</v>
      </c>
    </row>
    <row r="66" spans="1:11" x14ac:dyDescent="0.4">
      <c r="A66" s="6"/>
      <c r="B66" s="6"/>
      <c r="C66" s="6"/>
      <c r="D66" s="6"/>
      <c r="E66" s="6"/>
      <c r="F66" s="6"/>
      <c r="G66" s="6"/>
      <c r="H66" s="6"/>
      <c r="I66" s="6"/>
      <c r="J66" s="6"/>
      <c r="K66" s="6"/>
    </row>
    <row r="67" spans="1:11" x14ac:dyDescent="0.4">
      <c r="A67" s="6"/>
      <c r="B67" s="51" t="s">
        <v>32</v>
      </c>
      <c r="C67" s="52"/>
      <c r="D67" s="52"/>
      <c r="E67" s="52"/>
      <c r="F67" s="53"/>
      <c r="G67" s="51" t="s">
        <v>33</v>
      </c>
      <c r="H67" s="52"/>
      <c r="I67" s="52"/>
      <c r="J67" s="52"/>
      <c r="K67" s="53"/>
    </row>
    <row r="68" spans="1:11" x14ac:dyDescent="0.4">
      <c r="A68" s="6" t="s">
        <v>40</v>
      </c>
      <c r="B68" s="11" t="s">
        <v>12</v>
      </c>
      <c r="C68" s="17" t="s">
        <v>37</v>
      </c>
      <c r="D68" s="12" t="s">
        <v>35</v>
      </c>
      <c r="E68" s="12" t="s">
        <v>15</v>
      </c>
      <c r="F68" s="12" t="s">
        <v>16</v>
      </c>
      <c r="G68" s="12" t="s">
        <v>12</v>
      </c>
      <c r="H68" s="12" t="s">
        <v>34</v>
      </c>
      <c r="I68" s="12" t="s">
        <v>35</v>
      </c>
      <c r="J68" s="12" t="s">
        <v>15</v>
      </c>
      <c r="K68" s="12" t="s">
        <v>16</v>
      </c>
    </row>
    <row r="69" spans="1:11" x14ac:dyDescent="0.4">
      <c r="A69" s="6" t="s">
        <v>24</v>
      </c>
      <c r="B69" s="18">
        <v>895.10925010000005</v>
      </c>
      <c r="C69" s="18">
        <v>877.45309959999997</v>
      </c>
      <c r="D69" s="18">
        <v>866.68089840000005</v>
      </c>
      <c r="E69" s="18">
        <v>940.0892288</v>
      </c>
      <c r="F69" s="18">
        <v>903.41995840000004</v>
      </c>
      <c r="G69" s="18">
        <v>784.50836260000005</v>
      </c>
      <c r="H69" s="18">
        <v>753.10774609999999</v>
      </c>
      <c r="I69" s="18">
        <v>811.33861969999998</v>
      </c>
      <c r="J69" s="18">
        <v>822.04580350000003</v>
      </c>
      <c r="K69" s="18">
        <v>790.76751839999997</v>
      </c>
    </row>
    <row r="70" spans="1:11" x14ac:dyDescent="0.4">
      <c r="A70" s="6" t="s">
        <v>25</v>
      </c>
      <c r="B70" s="18">
        <v>72.113954480000004</v>
      </c>
      <c r="C70" s="18">
        <v>79.46908114</v>
      </c>
      <c r="D70" s="18">
        <v>25.718647740000002</v>
      </c>
      <c r="E70" s="18">
        <v>64.166751790000006</v>
      </c>
      <c r="F70" s="18">
        <v>33.922803870000003</v>
      </c>
      <c r="G70" s="18">
        <v>25.307780449999999</v>
      </c>
      <c r="H70" s="18">
        <v>20.23216648</v>
      </c>
      <c r="I70" s="18">
        <v>8.7345078449999995</v>
      </c>
      <c r="J70" s="18">
        <v>29.828383049999999</v>
      </c>
      <c r="K70" s="18">
        <v>87.890776200000005</v>
      </c>
    </row>
    <row r="71" spans="1:11" x14ac:dyDescent="0.4">
      <c r="A71" s="6"/>
      <c r="B71" s="6"/>
      <c r="C71" s="6"/>
      <c r="D71" s="6"/>
      <c r="E71" s="6"/>
      <c r="F71" s="6"/>
      <c r="G71" s="6"/>
      <c r="H71" s="6"/>
      <c r="I71" s="6"/>
      <c r="J71" s="6"/>
      <c r="K71" s="6"/>
    </row>
    <row r="72" spans="1:11" x14ac:dyDescent="0.4">
      <c r="A72" s="6"/>
      <c r="B72" s="6"/>
      <c r="C72" s="6"/>
      <c r="D72" s="6"/>
      <c r="E72" s="6"/>
      <c r="F72" s="6"/>
      <c r="G72" s="6"/>
      <c r="H72" s="6"/>
      <c r="I72" s="6"/>
      <c r="J72" s="6"/>
      <c r="K72" s="6"/>
    </row>
    <row r="73" spans="1:11" x14ac:dyDescent="0.4">
      <c r="A73" s="6"/>
      <c r="B73" s="6"/>
      <c r="C73" s="6"/>
      <c r="D73" s="6"/>
      <c r="E73" s="6"/>
      <c r="F73" s="6"/>
      <c r="G73" s="6"/>
      <c r="H73" s="6"/>
      <c r="I73" s="6"/>
      <c r="J73" s="6"/>
      <c r="K73" s="6"/>
    </row>
    <row r="74" spans="1:11" x14ac:dyDescent="0.4">
      <c r="A74" s="6"/>
      <c r="B74" s="6"/>
      <c r="C74" s="6"/>
      <c r="D74" s="6"/>
      <c r="E74" s="6"/>
      <c r="F74" s="6"/>
      <c r="G74" s="6"/>
      <c r="H74" s="6"/>
      <c r="I74" s="6"/>
      <c r="J74" s="6"/>
      <c r="K74" s="6"/>
    </row>
  </sheetData>
  <mergeCells count="6">
    <mergeCell ref="B33:F33"/>
    <mergeCell ref="G33:K33"/>
    <mergeCell ref="B47:F47"/>
    <mergeCell ref="G47:K47"/>
    <mergeCell ref="B67:F67"/>
    <mergeCell ref="G67:K67"/>
  </mergeCells>
  <phoneticPr fontId="15" type="noConversion"/>
  <pageMargins left="0.75" right="0.75" top="1" bottom="1" header="0.5" footer="0.5"/>
  <pageSetup paperSize="9" orientation="portrait" r:id="rId1"/>
  <drawing r:id="rId2"/>
  <extLst>
    <ext xmlns:mx="http://schemas.microsoft.com/office/mac/excel/2008/main" uri="{64002731-A6B0-56B0-2670-7721B7C09600}">
      <mx:PLV Mode="0" OnePage="0" WScale="10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20</vt:i4>
      </vt:variant>
    </vt:vector>
  </HeadingPairs>
  <TitlesOfParts>
    <vt:vector size="20" baseType="lpstr">
      <vt:lpstr>Figures 1C-H, S1A-B</vt:lpstr>
      <vt:lpstr>Figures 2B and S4B</vt:lpstr>
      <vt:lpstr>Figure 2C</vt:lpstr>
      <vt:lpstr>Figure 2D</vt:lpstr>
      <vt:lpstr>Figure 2EF</vt:lpstr>
      <vt:lpstr>Figure 3EF</vt:lpstr>
      <vt:lpstr>Figure 4BCD</vt:lpstr>
      <vt:lpstr>Figure 4EFG(S4DEF)</vt:lpstr>
      <vt:lpstr>Figure 4HIJ</vt:lpstr>
      <vt:lpstr>Figures 4KL and S6GH</vt:lpstr>
      <vt:lpstr>Figures 4MN and S7</vt:lpstr>
      <vt:lpstr>Figure 5A-C</vt:lpstr>
      <vt:lpstr>FIgure 5D</vt:lpstr>
      <vt:lpstr>Figure 5E</vt:lpstr>
      <vt:lpstr>Figure 5F</vt:lpstr>
      <vt:lpstr>Figure S2DE</vt:lpstr>
      <vt:lpstr>Figure S5</vt:lpstr>
      <vt:lpstr>Figure S6ABC</vt:lpstr>
      <vt:lpstr>Figure S9</vt:lpstr>
      <vt:lpstr>Figure S10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usder</cp:lastModifiedBy>
  <cp:lastPrinted>2019-03-16T04:53:06Z</cp:lastPrinted>
  <dcterms:created xsi:type="dcterms:W3CDTF">2017-11-15T12:34:53Z</dcterms:created>
  <dcterms:modified xsi:type="dcterms:W3CDTF">2019-07-03T00:48:09Z</dcterms:modified>
</cp:coreProperties>
</file>