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19200" windowHeight="5730"/>
  </bookViews>
  <sheets>
    <sheet name="0-6h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5" i="1" l="1"/>
  <c r="H3" i="1"/>
  <c r="H4" i="1"/>
  <c r="H23" i="1"/>
  <c r="H44" i="1"/>
  <c r="H57" i="1"/>
  <c r="H58" i="1"/>
  <c r="H52" i="1"/>
  <c r="H19" i="1"/>
  <c r="H45" i="1"/>
  <c r="H28" i="1"/>
  <c r="H14" i="1"/>
  <c r="H40" i="1"/>
  <c r="H31" i="1"/>
  <c r="H53" i="1"/>
  <c r="H5" i="1"/>
  <c r="H27" i="1"/>
  <c r="H46" i="1"/>
  <c r="H41" i="1"/>
  <c r="H39" i="1"/>
  <c r="H29" i="1"/>
  <c r="H47" i="1"/>
  <c r="H21" i="1"/>
  <c r="H48" i="1"/>
  <c r="H8" i="1"/>
  <c r="H59" i="1"/>
  <c r="H54" i="1"/>
  <c r="H22" i="1"/>
  <c r="H55" i="1"/>
  <c r="H51" i="1"/>
  <c r="H56" i="1"/>
  <c r="H30" i="1"/>
  <c r="H42" i="1"/>
  <c r="H43" i="1"/>
  <c r="H16" i="1"/>
  <c r="H7" i="1"/>
  <c r="H49" i="1"/>
  <c r="H12" i="1"/>
  <c r="H32" i="1"/>
  <c r="H17" i="1"/>
  <c r="H50" i="1"/>
  <c r="H37" i="1"/>
  <c r="H24" i="1"/>
  <c r="H11" i="1"/>
  <c r="H36" i="1"/>
  <c r="H6" i="1"/>
  <c r="H13" i="1"/>
  <c r="H25" i="1"/>
  <c r="H10" i="1"/>
  <c r="H26" i="1"/>
  <c r="H33" i="1"/>
  <c r="H38" i="1"/>
  <c r="H18" i="1"/>
  <c r="H20" i="1"/>
  <c r="H15" i="1"/>
  <c r="H34" i="1"/>
  <c r="I15" i="1" l="1"/>
  <c r="J15" i="1"/>
  <c r="I20" i="1"/>
  <c r="J20" i="1"/>
  <c r="I18" i="1"/>
  <c r="J18" i="1"/>
  <c r="I38" i="1"/>
  <c r="J38" i="1"/>
  <c r="I33" i="1"/>
  <c r="I26" i="1"/>
  <c r="J26" i="1" s="1"/>
  <c r="I10" i="1"/>
  <c r="J10" i="1" s="1"/>
  <c r="I25" i="1"/>
  <c r="I13" i="1"/>
  <c r="I6" i="1"/>
  <c r="I36" i="1"/>
  <c r="J36" i="1" s="1"/>
  <c r="I11" i="1"/>
  <c r="J11" i="1" s="1"/>
  <c r="I24" i="1"/>
  <c r="I37" i="1"/>
  <c r="J37" i="1" s="1"/>
  <c r="I50" i="1"/>
  <c r="J50" i="1" s="1"/>
  <c r="I17" i="1"/>
  <c r="J17" i="1" s="1"/>
  <c r="I32" i="1"/>
  <c r="I12" i="1"/>
  <c r="J12" i="1" s="1"/>
  <c r="I49" i="1"/>
  <c r="I7" i="1"/>
  <c r="J7" i="1" s="1"/>
  <c r="I16" i="1"/>
  <c r="J16" i="1" s="1"/>
  <c r="I43" i="1"/>
  <c r="J43" i="1" s="1"/>
  <c r="I42" i="1"/>
  <c r="I30" i="1"/>
  <c r="J30" i="1" s="1"/>
  <c r="I56" i="1"/>
  <c r="J56" i="1" s="1"/>
  <c r="I51" i="1"/>
  <c r="I55" i="1"/>
  <c r="J55" i="1" s="1"/>
  <c r="I22" i="1"/>
  <c r="J22" i="1" s="1"/>
  <c r="I54" i="1"/>
  <c r="J54" i="1" s="1"/>
  <c r="I59" i="1"/>
  <c r="I8" i="1"/>
  <c r="J8" i="1" s="1"/>
  <c r="I48" i="1"/>
  <c r="J48" i="1" s="1"/>
  <c r="I21" i="1"/>
  <c r="J21" i="1" s="1"/>
  <c r="I47" i="1"/>
  <c r="J47" i="1" s="1"/>
  <c r="I29" i="1"/>
  <c r="I39" i="1"/>
  <c r="I41" i="1"/>
  <c r="J41" i="1" s="1"/>
  <c r="I46" i="1"/>
  <c r="J46" i="1" s="1"/>
  <c r="I27" i="1"/>
  <c r="I5" i="1"/>
  <c r="J5" i="1" s="1"/>
  <c r="I53" i="1"/>
  <c r="J53" i="1" s="1"/>
  <c r="I31" i="1"/>
  <c r="J31" i="1" s="1"/>
  <c r="I40" i="1"/>
  <c r="J40" i="1" s="1"/>
  <c r="I14" i="1"/>
  <c r="J14" i="1" s="1"/>
  <c r="I28" i="1"/>
  <c r="I45" i="1"/>
  <c r="J45" i="1" s="1"/>
  <c r="I19" i="1"/>
  <c r="J19" i="1" s="1"/>
  <c r="I52" i="1"/>
  <c r="J52" i="1" s="1"/>
  <c r="I58" i="1"/>
  <c r="I57" i="1"/>
  <c r="I44" i="1"/>
  <c r="I23" i="1"/>
  <c r="J23" i="1" s="1"/>
  <c r="I4" i="1"/>
  <c r="J4" i="1" s="1"/>
  <c r="I3" i="1"/>
  <c r="I9" i="1"/>
  <c r="J9" i="1" s="1"/>
  <c r="I35" i="1"/>
  <c r="J35" i="1" s="1"/>
  <c r="I34" i="1"/>
  <c r="J34" i="1" s="1"/>
  <c r="J59" i="1" l="1"/>
  <c r="J25" i="1"/>
  <c r="J58" i="1"/>
  <c r="J32" i="1"/>
  <c r="J29" i="1"/>
  <c r="J3" i="1"/>
  <c r="J24" i="1"/>
  <c r="J57" i="1"/>
  <c r="J39" i="1"/>
  <c r="J13" i="1"/>
  <c r="J27" i="1"/>
  <c r="J51" i="1"/>
  <c r="J44" i="1"/>
  <c r="J28" i="1"/>
  <c r="J42" i="1"/>
  <c r="J49" i="1"/>
  <c r="J6" i="1"/>
  <c r="J33" i="1"/>
</calcChain>
</file>

<file path=xl/sharedStrings.xml><?xml version="1.0" encoding="utf-8"?>
<sst xmlns="http://schemas.openxmlformats.org/spreadsheetml/2006/main" count="182" uniqueCount="152">
  <si>
    <t>Peptide</t>
  </si>
  <si>
    <t>IPI</t>
  </si>
  <si>
    <t>Gene</t>
  </si>
  <si>
    <t>L_DMSO</t>
  </si>
  <si>
    <t>L_Gan</t>
  </si>
  <si>
    <t>H_DMSO</t>
  </si>
  <si>
    <t>H_Gan</t>
  </si>
  <si>
    <t>L-FOLD TURNOVER</t>
  </si>
  <si>
    <t>H-FOLD TURNOVER</t>
  </si>
  <si>
    <t>AVG FOLD TURNOVER</t>
  </si>
  <si>
    <t>HSPA1</t>
  </si>
  <si>
    <t>DNAJB4</t>
  </si>
  <si>
    <t>DNAJA1</t>
  </si>
  <si>
    <t>DNAJC7</t>
  </si>
  <si>
    <t>HSPB1</t>
  </si>
  <si>
    <t>HSPE1</t>
  </si>
  <si>
    <t>HSPH1</t>
  </si>
  <si>
    <t>HSPD1</t>
  </si>
  <si>
    <t>DNAJC2</t>
  </si>
  <si>
    <t>HSP90AA1</t>
  </si>
  <si>
    <t>DNAJC12</t>
  </si>
  <si>
    <t>HSPA8</t>
  </si>
  <si>
    <t>HSP90AB4P</t>
  </si>
  <si>
    <t>DNAJA2</t>
  </si>
  <si>
    <t>HSP47</t>
  </si>
  <si>
    <t>HSPA2</t>
  </si>
  <si>
    <t>HSP90AB1</t>
  </si>
  <si>
    <t>DNAJC3</t>
  </si>
  <si>
    <t>DNAJB12</t>
  </si>
  <si>
    <t>SELK</t>
  </si>
  <si>
    <t>DNAJC6</t>
  </si>
  <si>
    <t>HSPC125</t>
  </si>
  <si>
    <t>HSPA9</t>
  </si>
  <si>
    <t>DNAJC14</t>
  </si>
  <si>
    <t>DNAJA4</t>
  </si>
  <si>
    <t>HSPB8</t>
  </si>
  <si>
    <t>DNAJC11</t>
  </si>
  <si>
    <t>HSP90B1</t>
  </si>
  <si>
    <t>DNAJC17</t>
  </si>
  <si>
    <t>HSPBP1</t>
  </si>
  <si>
    <t>HSPA13</t>
  </si>
  <si>
    <t>DNAJC8</t>
  </si>
  <si>
    <t>DNAJC10</t>
  </si>
  <si>
    <t>HSPA12B</t>
  </si>
  <si>
    <t>DNAJA3</t>
  </si>
  <si>
    <t>DNAJC9</t>
  </si>
  <si>
    <t>DNAJC1</t>
  </si>
  <si>
    <t>HSPA14</t>
  </si>
  <si>
    <t>DNAJC19</t>
  </si>
  <si>
    <t>DNAJC13</t>
  </si>
  <si>
    <t>IPI00911039</t>
  </si>
  <si>
    <t>IPI00304925</t>
  </si>
  <si>
    <t>IPI00003848</t>
  </si>
  <si>
    <t>IPI00012535</t>
  </si>
  <si>
    <t>IPI00329629</t>
  </si>
  <si>
    <t>IPI00025512</t>
  </si>
  <si>
    <t>IPI00220362</t>
  </si>
  <si>
    <t>IPI00218993</t>
  </si>
  <si>
    <t>IPI00784154</t>
  </si>
  <si>
    <t>IPI00455199</t>
  </si>
  <si>
    <t>IPI00382470</t>
  </si>
  <si>
    <t>IPI00029149</t>
  </si>
  <si>
    <t>IPI00003865</t>
  </si>
  <si>
    <t>IPI00555565</t>
  </si>
  <si>
    <t>IPI00076042</t>
  </si>
  <si>
    <t>IPI00032406</t>
  </si>
  <si>
    <t>IPI00032140</t>
  </si>
  <si>
    <t>IPI00007702</t>
  </si>
  <si>
    <t>IPI00414676</t>
  </si>
  <si>
    <t>IPI00006713</t>
  </si>
  <si>
    <t>IPI00014400</t>
  </si>
  <si>
    <t>IPI00428100</t>
  </si>
  <si>
    <t>IPI00184119</t>
  </si>
  <si>
    <t>IPI00023064</t>
  </si>
  <si>
    <t>IPI00007765</t>
  </si>
  <si>
    <t>IPI00158847</t>
  </si>
  <si>
    <t>IPI00465105</t>
  </si>
  <si>
    <t>IPI00007264</t>
  </si>
  <si>
    <t>IPI00333016</t>
  </si>
  <si>
    <t>IPI00027230</t>
  </si>
  <si>
    <t>IPI00018798</t>
  </si>
  <si>
    <t>IPI00100748</t>
  </si>
  <si>
    <t>IPI00299299</t>
  </si>
  <si>
    <t>IPI00003438</t>
  </si>
  <si>
    <t>IPI00293260</t>
  </si>
  <si>
    <t>IPI00307820</t>
  </si>
  <si>
    <t>IPI00179187</t>
  </si>
  <si>
    <t>IPI00027984</t>
  </si>
  <si>
    <t>IPI00154975</t>
  </si>
  <si>
    <t>IPI00074870</t>
  </si>
  <si>
    <t>IPI00292499</t>
  </si>
  <si>
    <t>IPI00304306</t>
  </si>
  <si>
    <t>IPI00830108</t>
  </si>
  <si>
    <t>IPI00307259</t>
  </si>
  <si>
    <t>K.LLQDFFDGR.D [293, 301] (rank 1)</t>
  </si>
  <si>
    <t>K.SAVEDEGLK.G [550, 558] (rank 1)</t>
  </si>
  <si>
    <t>R.YYTSASGDEMVSLK.D [586, 599] (rank 4)</t>
  </si>
  <si>
    <t>K.LATQSNEITIPVTFESR.A [171, 187] (rank 4)</t>
  </si>
  <si>
    <t>K.DGVVEITGK.H [114, 122] (rank 3)</t>
  </si>
  <si>
    <t>R.LFDQAFGLPR.L [27, 36] (rank 1)</t>
  </si>
  <si>
    <t>R.VSLDVNHFAPDELTVK.T [96, 111] (rank 2)</t>
  </si>
  <si>
    <t>R.VPFSLLR.G [5, 11] (rank 5)</t>
  </si>
  <si>
    <t>K.VLLPEYGGTK.V [70, 79] (rank 1)</t>
  </si>
  <si>
    <t>R.YHTSQSGDEMTSLSEYVSR.M [456, 474] (rank 3)</t>
  </si>
  <si>
    <t>R.ADHGEPIGR.G [168, 176] (rank 2)</t>
  </si>
  <si>
    <t>K.HLAGLGLTEAIDK.N [319, 331] (rank 2)</t>
  </si>
  <si>
    <t>K.SQIHDIVLVGGSTR.I [328, 341] (rank 3)</t>
  </si>
  <si>
    <t>K.HWPFMVVNDAGR.P [88, 99] (rank 2)</t>
  </si>
  <si>
    <t>K.VEDVSAVEIVGGATR.I [331, 345] (rank 1)</t>
  </si>
  <si>
    <t>R.VTDALNATR.A [105, 113] (rank 1)</t>
  </si>
  <si>
    <t>K.DAGTITGLNVLR.I [160, 171] (rank 1)</t>
  </si>
  <si>
    <t>K.NAGVEGSLIVEK.I [481, 492] (rank 2)</t>
  </si>
  <si>
    <t>R.TIVITSHPGQIVK.H [283, 295] (rank 1)</t>
  </si>
  <si>
    <t>K.VGEVIVTK.D [29, 36] (rank 4)</t>
  </si>
  <si>
    <t>R.AQFEGIVTDLIR.R [348, 359] (rank 2)</t>
  </si>
  <si>
    <t>K.QISQAYEVLSDAK.K [46, 58] (rank 2)</t>
  </si>
  <si>
    <t>K.ETAENYLGHTAK.N [175, 186] (rank 1)</t>
  </si>
  <si>
    <t>K.MDFTAAR.L [101, 107] (rank 1)</t>
  </si>
  <si>
    <t>R.FQSSHHPTDITSLDQYVER.M [511, 529] (rank 2)</t>
  </si>
  <si>
    <t>K.GVVDSDDLPLNVSR.E [434, 447] (rank 1)</t>
  </si>
  <si>
    <t>R.MDSTNADALYVR.G [204, 215] (rank 1)</t>
  </si>
  <si>
    <t>R.TLEQEIER.L [122, 129] (rank 2)</t>
  </si>
  <si>
    <t>R.GLEMEGWEVVER.R [46, 57] (rank 2)</t>
  </si>
  <si>
    <t>K.LLLDQEQK.K [108, 115] (rank 2)</t>
  </si>
  <si>
    <t>R.NMYNWLLQNPK.N [203, 213] (rank 2)</t>
  </si>
  <si>
    <t>K.DNFFEVFTPVFER.N [175, 187] (rank 2)</t>
  </si>
  <si>
    <t>K.DLLEGQAK.K [107, 114] (rank 1)</t>
  </si>
  <si>
    <t>R.YEIDTGEETK.F [99, 108] (rank 2)</t>
  </si>
  <si>
    <t>K.QIEEINEQIR.K [413, 422] (rank 2)</t>
  </si>
  <si>
    <t>K.IHSATDLTLK.T [146, 155] (rank 2)</t>
  </si>
  <si>
    <t>K.GSEEELADIK.Q [121, 130] (rank 2)</t>
  </si>
  <si>
    <t>K.VSLQVHPDR.V [37, 45] (rank 1)</t>
  </si>
  <si>
    <t>K.LIFSLLR.V [1775, 1781] (rank 1)</t>
  </si>
  <si>
    <t>K.EHEVFQR.D [255, 261] (rank 2)</t>
  </si>
  <si>
    <t>K.MGTPSCSR.L [391, 398] (rank 1)</t>
  </si>
  <si>
    <t>K.DSVTCSPGMVR.L [375, 385] (rank 3)</t>
  </si>
  <si>
    <t>R.DGADIHSDLFISIAQALLGGTAR.A [341, 363] (rank 2)</t>
  </si>
  <si>
    <r>
      <t>K.EF</t>
    </r>
    <r>
      <rPr>
        <u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>PNEQNWR.Q [394, 403] (rank 2)</t>
    </r>
  </si>
  <si>
    <t>R.DGSNIIYTAK.I [245, 254] (rank 2)</t>
  </si>
  <si>
    <t>K.GVNSYPSLFIFR.S [196, 207] (rank 3)</t>
  </si>
  <si>
    <t>R.EASSEELK.A [23, 30] (rank 3)</t>
  </si>
  <si>
    <r>
      <t>R.ALE</t>
    </r>
    <r>
      <rPr>
        <u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>HPDK.H [37, 44] (rank 1)</t>
    </r>
  </si>
  <si>
    <t>R.DSAGTAPNGTR.C [40, 50] (rank 3)</t>
  </si>
  <si>
    <r>
      <t>K.GFEVIYMSEPIDEY</t>
    </r>
    <r>
      <rPr>
        <u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>VQQLK.E [414, 433] (rank 2)</t>
    </r>
  </si>
  <si>
    <t>K.EPHSSDTELPK.D [319, 329] (rank 1)</t>
  </si>
  <si>
    <t>K.QQEGGIVSK.N [128, 136] (rank 1)</t>
  </si>
  <si>
    <t>R.YLEAGAAGLR.W [198, 207] (rank 1)</t>
  </si>
  <si>
    <t>R.HPSTNSLLR.E [32, 40] (rank 1)</t>
  </si>
  <si>
    <r>
      <t>R.</t>
    </r>
    <r>
      <rPr>
        <u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>IPALDSLTPANEDQK.I [131, 146] (rank 3)</t>
    </r>
  </si>
  <si>
    <r>
      <t>K.</t>
    </r>
    <r>
      <rPr>
        <u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>EFQDAYVLLSEK.K [236, 248] (rank 1)</t>
    </r>
  </si>
  <si>
    <t>R.SYGNSSDSR.Y [50, 58] (rank 2)</t>
  </si>
  <si>
    <r>
      <t>Supplementary Data 2.</t>
    </r>
    <r>
      <rPr>
        <sz val="14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Fold turnover of heat shock proteins in M14 cells upon a 6-hr treatment with 100 nM ganetespib, and the data were obtained from pulse-chase SILAC labeling together with LC-PRM analysis. The ratios represent the fold turnover of heat shock proteins (newly synthesized protein over the protein that was originally present).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</si>
</sst>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u/>
      <sz val="11"/>
      <color theme="1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C7" sqref="C7"/>
    </sheetView>
  </sheetViews>
  <sheetFormatPr defaultColWidth="9.1328125" defaultRowHeight="18.75" customHeight="1" x14ac:dyDescent="0.45"/>
  <cols>
    <col min="1" max="1" width="26" style="1" customWidth="1"/>
    <col min="2" max="2" width="19" style="1" customWidth="1"/>
    <col min="3" max="3" width="9.1328125" style="1"/>
    <col min="4" max="6" width="9.1328125" style="3"/>
    <col min="7" max="7" width="11.59765625" style="3" customWidth="1"/>
    <col min="8" max="8" width="14.3984375" style="3" customWidth="1"/>
    <col min="9" max="9" width="14.86328125" style="3" customWidth="1"/>
    <col min="10" max="10" width="15.59765625" style="3" customWidth="1"/>
    <col min="11" max="16384" width="9.1328125" style="1"/>
  </cols>
  <sheetData>
    <row r="1" spans="1:10" ht="18.75" customHeight="1" x14ac:dyDescent="0.45">
      <c r="A1" s="5" t="s">
        <v>151</v>
      </c>
    </row>
    <row r="2" spans="1:10" s="2" customFormat="1" ht="18.75" customHeight="1" x14ac:dyDescent="0.4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8.75" customHeight="1" x14ac:dyDescent="0.45">
      <c r="A3" s="1" t="s">
        <v>112</v>
      </c>
      <c r="B3" s="1" t="s">
        <v>53</v>
      </c>
      <c r="C3" s="1" t="s">
        <v>12</v>
      </c>
      <c r="D3" s="3">
        <v>0.13210039630118889</v>
      </c>
      <c r="E3" s="3">
        <v>0.57471264367816088</v>
      </c>
      <c r="F3" s="3">
        <v>0.03</v>
      </c>
      <c r="G3" s="3">
        <v>0.84</v>
      </c>
      <c r="H3" s="3">
        <f t="shared" ref="H3:H8" si="0">E3/D3</f>
        <v>4.3505747126436782</v>
      </c>
      <c r="I3" s="3">
        <f t="shared" ref="I3:I33" si="1">G3/F3</f>
        <v>28</v>
      </c>
      <c r="J3" s="3">
        <f t="shared" ref="J3:J33" si="2">AVERAGE(H3:I3)</f>
        <v>16.175287356321839</v>
      </c>
    </row>
    <row r="4" spans="1:10" s="4" customFormat="1" ht="18.75" customHeight="1" x14ac:dyDescent="0.45">
      <c r="A4" s="1" t="s">
        <v>115</v>
      </c>
      <c r="B4" s="1" t="s">
        <v>53</v>
      </c>
      <c r="C4" s="1" t="s">
        <v>12</v>
      </c>
      <c r="D4" s="3">
        <v>0.12315270935960593</v>
      </c>
      <c r="E4" s="3">
        <v>0.46948356807511737</v>
      </c>
      <c r="F4" s="3">
        <v>0.01</v>
      </c>
      <c r="G4" s="3">
        <v>0.13</v>
      </c>
      <c r="H4" s="3">
        <f t="shared" si="0"/>
        <v>3.8122065727699526</v>
      </c>
      <c r="I4" s="3">
        <f t="shared" si="1"/>
        <v>13</v>
      </c>
      <c r="J4" s="3">
        <f t="shared" si="2"/>
        <v>8.4061032863849761</v>
      </c>
    </row>
    <row r="5" spans="1:10" ht="18.75" customHeight="1" x14ac:dyDescent="0.45">
      <c r="A5" s="1" t="s">
        <v>133</v>
      </c>
      <c r="B5" s="1" t="s">
        <v>65</v>
      </c>
      <c r="C5" s="1" t="s">
        <v>23</v>
      </c>
      <c r="D5" s="3">
        <v>1.4918693122482471E-2</v>
      </c>
      <c r="E5" s="3">
        <v>3.3863867253640365E-2</v>
      </c>
      <c r="F5" s="3">
        <v>0.11</v>
      </c>
      <c r="G5" s="3">
        <v>0.25</v>
      </c>
      <c r="H5" s="3">
        <f t="shared" si="0"/>
        <v>2.2698950220115135</v>
      </c>
      <c r="I5" s="3">
        <f t="shared" si="1"/>
        <v>2.2727272727272729</v>
      </c>
      <c r="J5" s="3">
        <f t="shared" si="2"/>
        <v>2.271311147369393</v>
      </c>
    </row>
    <row r="6" spans="1:10" ht="18.75" customHeight="1" x14ac:dyDescent="0.45">
      <c r="A6" s="1" t="s">
        <v>136</v>
      </c>
      <c r="B6" s="1" t="s">
        <v>86</v>
      </c>
      <c r="C6" s="1" t="s">
        <v>44</v>
      </c>
      <c r="D6" s="3">
        <v>0.20746887966804978</v>
      </c>
      <c r="E6" s="3">
        <v>0.1519756838905775</v>
      </c>
      <c r="F6" s="3">
        <v>0.15</v>
      </c>
      <c r="G6" s="3">
        <v>0.16</v>
      </c>
      <c r="H6" s="3">
        <f t="shared" si="0"/>
        <v>0.73252279635258366</v>
      </c>
      <c r="I6" s="3">
        <f t="shared" si="1"/>
        <v>1.0666666666666667</v>
      </c>
      <c r="J6" s="3">
        <f t="shared" si="2"/>
        <v>0.8995947315096251</v>
      </c>
    </row>
    <row r="7" spans="1:10" ht="18.75" customHeight="1" x14ac:dyDescent="0.45">
      <c r="A7" s="1" t="s">
        <v>137</v>
      </c>
      <c r="B7" s="1" t="s">
        <v>76</v>
      </c>
      <c r="C7" s="1" t="s">
        <v>34</v>
      </c>
      <c r="D7" s="3">
        <v>0.17452006980802792</v>
      </c>
      <c r="E7" s="3">
        <v>0.21321961620469082</v>
      </c>
      <c r="F7" s="3">
        <v>0.1</v>
      </c>
      <c r="G7" s="3">
        <v>0.09</v>
      </c>
      <c r="H7" s="3">
        <f t="shared" si="0"/>
        <v>1.2217484008528785</v>
      </c>
      <c r="I7" s="3">
        <f t="shared" si="1"/>
        <v>0.89999999999999991</v>
      </c>
      <c r="J7" s="3">
        <f t="shared" si="2"/>
        <v>1.0608742004264391</v>
      </c>
    </row>
    <row r="8" spans="1:10" ht="18.75" customHeight="1" x14ac:dyDescent="0.45">
      <c r="A8" s="1" t="s">
        <v>134</v>
      </c>
      <c r="B8" s="1" t="s">
        <v>70</v>
      </c>
      <c r="C8" s="1" t="s">
        <v>28</v>
      </c>
      <c r="D8" s="3">
        <v>1.3351134846461948E-2</v>
      </c>
      <c r="E8" s="3">
        <v>2.6178010471204185E-2</v>
      </c>
      <c r="F8" s="3">
        <v>2E-3</v>
      </c>
      <c r="G8" s="3">
        <v>3.0000000000000001E-3</v>
      </c>
      <c r="H8" s="3">
        <f t="shared" si="0"/>
        <v>1.9607329842931935</v>
      </c>
      <c r="I8" s="3">
        <f t="shared" si="1"/>
        <v>1.5</v>
      </c>
      <c r="J8" s="3">
        <f t="shared" si="2"/>
        <v>1.7303664921465969</v>
      </c>
    </row>
    <row r="9" spans="1:10" ht="18.75" customHeight="1" x14ac:dyDescent="0.45">
      <c r="A9" s="1" t="s">
        <v>138</v>
      </c>
      <c r="B9" s="1" t="s">
        <v>52</v>
      </c>
      <c r="C9" s="1" t="s">
        <v>11</v>
      </c>
      <c r="F9" s="3">
        <v>0.06</v>
      </c>
      <c r="G9" s="3">
        <v>1.08</v>
      </c>
      <c r="I9" s="3">
        <f t="shared" si="1"/>
        <v>18.000000000000004</v>
      </c>
      <c r="J9" s="3">
        <f t="shared" si="2"/>
        <v>18.000000000000004</v>
      </c>
    </row>
    <row r="10" spans="1:10" ht="18.75" customHeight="1" x14ac:dyDescent="0.45">
      <c r="A10" s="1" t="s">
        <v>135</v>
      </c>
      <c r="B10" s="1" t="s">
        <v>89</v>
      </c>
      <c r="C10" s="1" t="s">
        <v>46</v>
      </c>
      <c r="D10" s="3">
        <v>2.4236548715462918E-2</v>
      </c>
      <c r="E10" s="3">
        <v>1.737921445950643E-2</v>
      </c>
      <c r="F10" s="3">
        <v>0.02</v>
      </c>
      <c r="G10" s="3">
        <v>0.02</v>
      </c>
      <c r="H10" s="3">
        <f t="shared" ref="H10:H40" si="3">E10/D10</f>
        <v>0.71706638859923533</v>
      </c>
      <c r="I10" s="3">
        <f t="shared" si="1"/>
        <v>1</v>
      </c>
      <c r="J10" s="3">
        <f t="shared" si="2"/>
        <v>0.85853319429961772</v>
      </c>
    </row>
    <row r="11" spans="1:10" ht="18.75" customHeight="1" x14ac:dyDescent="0.45">
      <c r="A11" s="1" t="s">
        <v>139</v>
      </c>
      <c r="B11" s="1" t="s">
        <v>84</v>
      </c>
      <c r="C11" s="1" t="s">
        <v>42</v>
      </c>
      <c r="D11" s="3">
        <v>0.14749262536873156</v>
      </c>
      <c r="E11" s="3">
        <v>0.14836795252225518</v>
      </c>
      <c r="F11" s="3">
        <v>0.19</v>
      </c>
      <c r="G11" s="3">
        <v>0.16</v>
      </c>
      <c r="H11" s="3">
        <f t="shared" si="3"/>
        <v>1.0059347181008902</v>
      </c>
      <c r="I11" s="3">
        <f t="shared" si="1"/>
        <v>0.84210526315789469</v>
      </c>
      <c r="J11" s="3">
        <f t="shared" si="2"/>
        <v>0.92401999062939244</v>
      </c>
    </row>
    <row r="12" spans="1:10" s="4" customFormat="1" ht="18.75" customHeight="1" x14ac:dyDescent="0.45">
      <c r="A12" s="1" t="s">
        <v>140</v>
      </c>
      <c r="B12" s="1" t="s">
        <v>78</v>
      </c>
      <c r="C12" s="1" t="s">
        <v>36</v>
      </c>
      <c r="D12" s="3">
        <v>0.12836970474967907</v>
      </c>
      <c r="E12" s="3">
        <v>0.14367816091954022</v>
      </c>
      <c r="F12" s="3">
        <v>0.1</v>
      </c>
      <c r="G12" s="3">
        <v>0.09</v>
      </c>
      <c r="H12" s="3">
        <f t="shared" si="3"/>
        <v>1.1192528735632183</v>
      </c>
      <c r="I12" s="3">
        <f t="shared" si="1"/>
        <v>0.89999999999999991</v>
      </c>
      <c r="J12" s="3">
        <f t="shared" si="2"/>
        <v>1.009626436781609</v>
      </c>
    </row>
    <row r="13" spans="1:10" ht="18.75" customHeight="1" x14ac:dyDescent="0.45">
      <c r="A13" s="1" t="s">
        <v>122</v>
      </c>
      <c r="B13" s="1" t="s">
        <v>87</v>
      </c>
      <c r="C13" s="1" t="s">
        <v>36</v>
      </c>
      <c r="D13" s="3">
        <v>0.11947431302270013</v>
      </c>
      <c r="E13" s="3">
        <v>0.125</v>
      </c>
      <c r="F13" s="3">
        <v>0.28000000000000003</v>
      </c>
      <c r="G13" s="3">
        <v>0.21</v>
      </c>
      <c r="H13" s="3">
        <f t="shared" si="3"/>
        <v>1.0462499999999999</v>
      </c>
      <c r="I13" s="3">
        <f t="shared" si="1"/>
        <v>0.74999999999999989</v>
      </c>
      <c r="J13" s="3">
        <f t="shared" si="2"/>
        <v>0.89812499999999984</v>
      </c>
    </row>
    <row r="14" spans="1:10" ht="18.75" customHeight="1" x14ac:dyDescent="0.45">
      <c r="A14" s="1" t="s">
        <v>141</v>
      </c>
      <c r="B14" s="1" t="s">
        <v>61</v>
      </c>
      <c r="C14" s="1" t="s">
        <v>20</v>
      </c>
      <c r="D14" s="3">
        <v>0.18832391713747648</v>
      </c>
      <c r="E14" s="3">
        <v>0.65789473684210531</v>
      </c>
      <c r="F14" s="3">
        <v>0.03</v>
      </c>
      <c r="G14" s="3">
        <v>0.06</v>
      </c>
      <c r="H14" s="3">
        <f t="shared" si="3"/>
        <v>3.4934210526315788</v>
      </c>
      <c r="I14" s="3">
        <f t="shared" si="1"/>
        <v>2</v>
      </c>
      <c r="J14" s="3">
        <f t="shared" si="2"/>
        <v>2.7467105263157894</v>
      </c>
    </row>
    <row r="15" spans="1:10" ht="18.75" customHeight="1" x14ac:dyDescent="0.45">
      <c r="A15" s="1" t="s">
        <v>132</v>
      </c>
      <c r="B15" s="1" t="s">
        <v>93</v>
      </c>
      <c r="C15" s="1" t="s">
        <v>49</v>
      </c>
      <c r="D15" s="3">
        <v>0.1360544217687075</v>
      </c>
      <c r="E15" s="3">
        <v>8.9928057553956844E-2</v>
      </c>
      <c r="F15" s="3">
        <v>0.84</v>
      </c>
      <c r="G15" s="3">
        <v>0.26</v>
      </c>
      <c r="H15" s="3">
        <f t="shared" si="3"/>
        <v>0.66097122302158273</v>
      </c>
      <c r="I15" s="3">
        <f t="shared" si="1"/>
        <v>0.30952380952380953</v>
      </c>
      <c r="J15" s="3">
        <f t="shared" si="2"/>
        <v>0.48524751627269613</v>
      </c>
    </row>
    <row r="16" spans="1:10" ht="18.75" customHeight="1" x14ac:dyDescent="0.45">
      <c r="A16" s="1" t="s">
        <v>142</v>
      </c>
      <c r="B16" s="1" t="s">
        <v>75</v>
      </c>
      <c r="C16" s="1" t="s">
        <v>33</v>
      </c>
      <c r="D16" s="3">
        <v>0.24096385542168672</v>
      </c>
      <c r="E16" s="3">
        <v>0.18416206261510129</v>
      </c>
      <c r="F16" s="3">
        <v>0.05</v>
      </c>
      <c r="G16" s="3">
        <v>0.08</v>
      </c>
      <c r="H16" s="3">
        <f t="shared" si="3"/>
        <v>0.7642725598526704</v>
      </c>
      <c r="I16" s="3">
        <f t="shared" si="1"/>
        <v>1.5999999999999999</v>
      </c>
      <c r="J16" s="3">
        <f t="shared" si="2"/>
        <v>1.1821362799263351</v>
      </c>
    </row>
    <row r="17" spans="1:10" ht="18.75" customHeight="1" x14ac:dyDescent="0.45">
      <c r="A17" s="1" t="s">
        <v>121</v>
      </c>
      <c r="B17" s="1" t="s">
        <v>80</v>
      </c>
      <c r="C17" s="1" t="s">
        <v>38</v>
      </c>
      <c r="D17" s="3">
        <v>0.28818443804034583</v>
      </c>
      <c r="E17" s="3">
        <v>0.2032520325203252</v>
      </c>
      <c r="F17" s="3">
        <v>0.34</v>
      </c>
      <c r="G17" s="3">
        <v>0.44</v>
      </c>
      <c r="H17" s="3">
        <f t="shared" si="3"/>
        <v>0.70528455284552838</v>
      </c>
      <c r="I17" s="3">
        <f t="shared" si="1"/>
        <v>1.2941176470588234</v>
      </c>
      <c r="J17" s="3">
        <f t="shared" si="2"/>
        <v>0.99970109995217582</v>
      </c>
    </row>
    <row r="18" spans="1:10" ht="18.75" customHeight="1" x14ac:dyDescent="0.45">
      <c r="A18" s="1" t="s">
        <v>126</v>
      </c>
      <c r="B18" s="1" t="s">
        <v>91</v>
      </c>
      <c r="C18" s="1" t="s">
        <v>48</v>
      </c>
      <c r="D18" s="3">
        <v>0.33112582781456956</v>
      </c>
      <c r="E18" s="3">
        <v>0.25641025641025644</v>
      </c>
      <c r="F18" s="3">
        <v>0.12</v>
      </c>
      <c r="G18" s="3">
        <v>0.08</v>
      </c>
      <c r="H18" s="3">
        <f t="shared" si="3"/>
        <v>0.77435897435897438</v>
      </c>
      <c r="I18" s="3">
        <f t="shared" si="1"/>
        <v>0.66666666666666674</v>
      </c>
      <c r="J18" s="3">
        <f t="shared" si="2"/>
        <v>0.72051282051282062</v>
      </c>
    </row>
    <row r="19" spans="1:10" ht="18.75" customHeight="1" x14ac:dyDescent="0.45">
      <c r="A19" s="1" t="s">
        <v>125</v>
      </c>
      <c r="B19" s="1" t="s">
        <v>59</v>
      </c>
      <c r="C19" s="1" t="s">
        <v>18</v>
      </c>
      <c r="D19" s="3">
        <v>1.5015015015015017E-2</v>
      </c>
      <c r="E19" s="3">
        <v>4.5004500450045004E-2</v>
      </c>
      <c r="F19" s="3">
        <v>0.02</v>
      </c>
      <c r="G19" s="3">
        <v>0.06</v>
      </c>
      <c r="H19" s="3">
        <f t="shared" si="3"/>
        <v>2.9972997299729971</v>
      </c>
      <c r="I19" s="3">
        <f t="shared" si="1"/>
        <v>3</v>
      </c>
      <c r="J19" s="3">
        <f t="shared" si="2"/>
        <v>2.9986498649864988</v>
      </c>
    </row>
    <row r="20" spans="1:10" ht="18.75" customHeight="1" x14ac:dyDescent="0.45">
      <c r="A20" s="1" t="s">
        <v>128</v>
      </c>
      <c r="B20" s="1" t="s">
        <v>92</v>
      </c>
      <c r="C20" s="1" t="s">
        <v>18</v>
      </c>
      <c r="D20" s="3">
        <v>2.158894645941278E-2</v>
      </c>
      <c r="E20" s="3">
        <v>1.7382235355466711E-2</v>
      </c>
      <c r="F20" s="3">
        <v>3.68</v>
      </c>
      <c r="G20" s="3">
        <v>1.78</v>
      </c>
      <c r="H20" s="3">
        <f t="shared" si="3"/>
        <v>0.80514514166521811</v>
      </c>
      <c r="I20" s="3">
        <f t="shared" si="1"/>
        <v>0.48369565217391303</v>
      </c>
      <c r="J20" s="3">
        <f t="shared" si="2"/>
        <v>0.64442039691956554</v>
      </c>
    </row>
    <row r="21" spans="1:10" s="4" customFormat="1" ht="18.75" customHeight="1" x14ac:dyDescent="0.45">
      <c r="A21" s="1" t="s">
        <v>117</v>
      </c>
      <c r="B21" s="1" t="s">
        <v>69</v>
      </c>
      <c r="C21" s="1" t="s">
        <v>27</v>
      </c>
      <c r="D21" s="3">
        <v>5.0100200400801598E-2</v>
      </c>
      <c r="E21" s="3">
        <v>8.2236842105263164E-2</v>
      </c>
      <c r="F21" s="3">
        <v>0.01</v>
      </c>
      <c r="G21" s="3">
        <v>0.02</v>
      </c>
      <c r="H21" s="3">
        <f t="shared" si="3"/>
        <v>1.6414473684210529</v>
      </c>
      <c r="I21" s="3">
        <f t="shared" si="1"/>
        <v>2</v>
      </c>
      <c r="J21" s="3">
        <f t="shared" si="2"/>
        <v>1.8207236842105265</v>
      </c>
    </row>
    <row r="22" spans="1:10" ht="18.75" customHeight="1" x14ac:dyDescent="0.45">
      <c r="A22" s="1" t="s">
        <v>124</v>
      </c>
      <c r="B22" s="1" t="s">
        <v>72</v>
      </c>
      <c r="C22" s="1" t="s">
        <v>30</v>
      </c>
      <c r="D22" s="3">
        <v>6.2023196675556665E-3</v>
      </c>
      <c r="E22" s="3">
        <v>1.0614584439019213E-2</v>
      </c>
      <c r="F22" s="3">
        <v>0.17</v>
      </c>
      <c r="G22" s="3">
        <v>0.25</v>
      </c>
      <c r="H22" s="3">
        <f t="shared" si="3"/>
        <v>1.7113894491030675</v>
      </c>
      <c r="I22" s="3">
        <f t="shared" si="1"/>
        <v>1.4705882352941175</v>
      </c>
      <c r="J22" s="3">
        <f t="shared" si="2"/>
        <v>1.5909888421985925</v>
      </c>
    </row>
    <row r="23" spans="1:10" ht="18.75" customHeight="1" x14ac:dyDescent="0.45">
      <c r="A23" s="1" t="s">
        <v>120</v>
      </c>
      <c r="B23" s="1" t="s">
        <v>54</v>
      </c>
      <c r="C23" s="1" t="s">
        <v>13</v>
      </c>
      <c r="D23" s="3">
        <v>1.8112660749864156E-2</v>
      </c>
      <c r="E23" s="3">
        <v>0.11312217194570136</v>
      </c>
      <c r="F23" s="3">
        <v>0.02</v>
      </c>
      <c r="G23" s="3">
        <v>0.09</v>
      </c>
      <c r="H23" s="3">
        <f t="shared" si="3"/>
        <v>6.245475113122172</v>
      </c>
      <c r="I23" s="3">
        <f t="shared" si="1"/>
        <v>4.5</v>
      </c>
      <c r="J23" s="3">
        <f t="shared" si="2"/>
        <v>5.372737556561086</v>
      </c>
    </row>
    <row r="24" spans="1:10" ht="18.75" customHeight="1" x14ac:dyDescent="0.45">
      <c r="A24" s="1" t="s">
        <v>123</v>
      </c>
      <c r="B24" s="1" t="s">
        <v>83</v>
      </c>
      <c r="C24" s="1" t="s">
        <v>41</v>
      </c>
      <c r="D24" s="3">
        <v>1.5234613040828763E-2</v>
      </c>
      <c r="E24" s="3">
        <v>1.1788282447247436E-2</v>
      </c>
      <c r="F24" s="3">
        <v>1.82</v>
      </c>
      <c r="G24" s="3">
        <v>1.99</v>
      </c>
      <c r="H24" s="3">
        <f t="shared" si="3"/>
        <v>0.77378285983732165</v>
      </c>
      <c r="I24" s="3">
        <f t="shared" si="1"/>
        <v>1.0934065934065933</v>
      </c>
      <c r="J24" s="3">
        <f t="shared" si="2"/>
        <v>0.93359472662195753</v>
      </c>
    </row>
    <row r="25" spans="1:10" ht="18.75" customHeight="1" x14ac:dyDescent="0.45">
      <c r="A25" s="1" t="s">
        <v>131</v>
      </c>
      <c r="B25" s="1" t="s">
        <v>88</v>
      </c>
      <c r="C25" s="1" t="s">
        <v>45</v>
      </c>
      <c r="D25" s="3">
        <v>1.8740629685157422E-2</v>
      </c>
      <c r="E25" s="3">
        <v>1.9238168526356292E-2</v>
      </c>
      <c r="F25" s="3">
        <v>0.12</v>
      </c>
      <c r="G25" s="3">
        <v>0.09</v>
      </c>
      <c r="H25" s="3">
        <f t="shared" si="3"/>
        <v>1.0265486725663717</v>
      </c>
      <c r="I25" s="3">
        <f t="shared" si="1"/>
        <v>0.75</v>
      </c>
      <c r="J25" s="3">
        <f t="shared" si="2"/>
        <v>0.88827433628318586</v>
      </c>
    </row>
    <row r="26" spans="1:10" ht="18.75" customHeight="1" x14ac:dyDescent="0.45">
      <c r="A26" s="1" t="s">
        <v>130</v>
      </c>
      <c r="B26" s="1" t="s">
        <v>88</v>
      </c>
      <c r="C26" s="1" t="s">
        <v>45</v>
      </c>
      <c r="D26" s="3">
        <v>7.2400810889081957E-3</v>
      </c>
      <c r="E26" s="3">
        <v>6.3091482649842269E-3</v>
      </c>
      <c r="F26" s="3">
        <v>0.05</v>
      </c>
      <c r="G26" s="3">
        <v>0.04</v>
      </c>
      <c r="H26" s="3">
        <f t="shared" si="3"/>
        <v>0.87141955835962148</v>
      </c>
      <c r="I26" s="3">
        <f t="shared" si="1"/>
        <v>0.79999999999999993</v>
      </c>
      <c r="J26" s="3">
        <f t="shared" si="2"/>
        <v>0.83570977917981071</v>
      </c>
    </row>
    <row r="27" spans="1:10" ht="18.75" customHeight="1" x14ac:dyDescent="0.45">
      <c r="A27" s="1" t="s">
        <v>105</v>
      </c>
      <c r="B27" s="1" t="s">
        <v>66</v>
      </c>
      <c r="C27" s="1" t="s">
        <v>24</v>
      </c>
      <c r="D27" s="3">
        <v>0.49751243781094534</v>
      </c>
      <c r="E27" s="3">
        <v>0.68493150684931503</v>
      </c>
      <c r="F27" s="3">
        <v>0.05</v>
      </c>
      <c r="G27" s="3">
        <v>0.15</v>
      </c>
      <c r="H27" s="3">
        <f t="shared" si="3"/>
        <v>1.376712328767123</v>
      </c>
      <c r="I27" s="3">
        <f t="shared" si="1"/>
        <v>2.9999999999999996</v>
      </c>
      <c r="J27" s="3">
        <f t="shared" si="2"/>
        <v>2.1883561643835612</v>
      </c>
    </row>
    <row r="28" spans="1:10" ht="18.75" customHeight="1" x14ac:dyDescent="0.45">
      <c r="A28" s="1" t="s">
        <v>96</v>
      </c>
      <c r="B28" s="1" t="s">
        <v>60</v>
      </c>
      <c r="C28" s="1" t="s">
        <v>19</v>
      </c>
      <c r="D28" s="3">
        <v>6.3251106894370648E-2</v>
      </c>
      <c r="E28" s="3">
        <v>0.20242914979757085</v>
      </c>
      <c r="F28" s="3">
        <v>0.15</v>
      </c>
      <c r="G28" s="3">
        <v>0.36</v>
      </c>
      <c r="H28" s="3">
        <f t="shared" si="3"/>
        <v>3.2004048582995952</v>
      </c>
      <c r="I28" s="3">
        <f t="shared" si="1"/>
        <v>2.4</v>
      </c>
      <c r="J28" s="3">
        <f t="shared" si="2"/>
        <v>2.8002024291497976</v>
      </c>
    </row>
    <row r="29" spans="1:10" ht="18.75" customHeight="1" x14ac:dyDescent="0.45">
      <c r="A29" s="1" t="s">
        <v>103</v>
      </c>
      <c r="B29" s="1" t="s">
        <v>68</v>
      </c>
      <c r="C29" s="1" t="s">
        <v>26</v>
      </c>
      <c r="D29" s="3">
        <v>0.18050541516245489</v>
      </c>
      <c r="E29" s="3">
        <v>0.22271714922048996</v>
      </c>
      <c r="F29" s="3">
        <v>0.24</v>
      </c>
      <c r="G29" s="3">
        <v>0.59</v>
      </c>
      <c r="H29" s="3">
        <f t="shared" si="3"/>
        <v>1.2338530066815143</v>
      </c>
      <c r="I29" s="3">
        <f t="shared" si="1"/>
        <v>2.4583333333333335</v>
      </c>
      <c r="J29" s="3">
        <f t="shared" si="2"/>
        <v>1.8460931700074239</v>
      </c>
    </row>
    <row r="30" spans="1:10" ht="18.75" customHeight="1" x14ac:dyDescent="0.45">
      <c r="A30" s="1" t="s">
        <v>104</v>
      </c>
      <c r="B30" s="1" t="s">
        <v>68</v>
      </c>
      <c r="C30" s="1" t="s">
        <v>26</v>
      </c>
      <c r="D30" s="3">
        <v>0.15128593040847199</v>
      </c>
      <c r="E30" s="3">
        <v>0.2252252252252252</v>
      </c>
      <c r="F30" s="3">
        <v>0.14000000000000001</v>
      </c>
      <c r="G30" s="3">
        <v>0.21</v>
      </c>
      <c r="H30" s="3">
        <f t="shared" si="3"/>
        <v>1.4887387387387387</v>
      </c>
      <c r="I30" s="3">
        <f t="shared" si="1"/>
        <v>1.4999999999999998</v>
      </c>
      <c r="J30" s="3">
        <f t="shared" si="2"/>
        <v>1.4943693693693691</v>
      </c>
    </row>
    <row r="31" spans="1:10" ht="18.75" customHeight="1" x14ac:dyDescent="0.45">
      <c r="A31" s="1" t="s">
        <v>143</v>
      </c>
      <c r="B31" s="1" t="s">
        <v>63</v>
      </c>
      <c r="C31" s="1" t="s">
        <v>22</v>
      </c>
      <c r="D31" s="3">
        <v>5.7471264367816098E-2</v>
      </c>
      <c r="E31" s="3">
        <v>0.16666666666666666</v>
      </c>
      <c r="F31" s="3">
        <v>0.44</v>
      </c>
      <c r="G31" s="3">
        <v>0.92</v>
      </c>
      <c r="H31" s="3">
        <f t="shared" si="3"/>
        <v>2.8999999999999995</v>
      </c>
      <c r="I31" s="3">
        <f t="shared" si="1"/>
        <v>2.0909090909090908</v>
      </c>
      <c r="J31" s="3">
        <f t="shared" si="2"/>
        <v>2.4954545454545451</v>
      </c>
    </row>
    <row r="32" spans="1:10" ht="18.75" customHeight="1" x14ac:dyDescent="0.45">
      <c r="A32" s="1" t="s">
        <v>118</v>
      </c>
      <c r="B32" s="1" t="s">
        <v>79</v>
      </c>
      <c r="C32" s="1" t="s">
        <v>37</v>
      </c>
      <c r="D32" s="3">
        <v>1.9573302016050106E-2</v>
      </c>
      <c r="E32" s="3">
        <v>2.4826216484607744E-2</v>
      </c>
      <c r="F32" s="3">
        <v>0.39</v>
      </c>
      <c r="G32" s="3">
        <v>0.28999999999999998</v>
      </c>
      <c r="H32" s="3">
        <f t="shared" si="3"/>
        <v>1.2683714001986097</v>
      </c>
      <c r="I32" s="3">
        <f t="shared" si="1"/>
        <v>0.7435897435897435</v>
      </c>
      <c r="J32" s="3">
        <f t="shared" si="2"/>
        <v>1.0059805718941766</v>
      </c>
    </row>
    <row r="33" spans="1:10" ht="18.75" customHeight="1" x14ac:dyDescent="0.45">
      <c r="A33" s="1" t="s">
        <v>119</v>
      </c>
      <c r="B33" s="1" t="s">
        <v>79</v>
      </c>
      <c r="C33" s="1" t="s">
        <v>37</v>
      </c>
      <c r="D33" s="3">
        <v>8.0321285140562249E-2</v>
      </c>
      <c r="E33" s="3">
        <v>7.598784194528875E-2</v>
      </c>
      <c r="F33" s="3">
        <v>0.78</v>
      </c>
      <c r="G33" s="3">
        <v>0.54</v>
      </c>
      <c r="H33" s="3">
        <f t="shared" si="3"/>
        <v>0.94604863221884494</v>
      </c>
      <c r="I33" s="3">
        <f t="shared" si="1"/>
        <v>0.69230769230769229</v>
      </c>
      <c r="J33" s="3">
        <f t="shared" si="2"/>
        <v>0.81917816226326856</v>
      </c>
    </row>
    <row r="34" spans="1:10" ht="18.75" customHeight="1" x14ac:dyDescent="0.45">
      <c r="A34" s="1" t="s">
        <v>94</v>
      </c>
      <c r="B34" s="1" t="s">
        <v>50</v>
      </c>
      <c r="C34" s="1" t="s">
        <v>10</v>
      </c>
      <c r="D34" s="3">
        <v>1.7765144785930005E-2</v>
      </c>
      <c r="E34" s="3">
        <v>1.4084507042253522</v>
      </c>
      <c r="F34" s="3">
        <v>0.13</v>
      </c>
      <c r="G34" s="3">
        <v>5.0999999999999996</v>
      </c>
      <c r="H34" s="3">
        <f t="shared" si="3"/>
        <v>79.281690140845072</v>
      </c>
      <c r="I34" s="3">
        <f t="shared" ref="I34:I59" si="4">G34/F34</f>
        <v>39.230769230769226</v>
      </c>
      <c r="J34" s="3">
        <f t="shared" ref="J34:J59" si="5">AVERAGE(H34:I34)</f>
        <v>59.256229685807149</v>
      </c>
    </row>
    <row r="35" spans="1:10" ht="18.75" customHeight="1" x14ac:dyDescent="0.45">
      <c r="A35" s="1" t="s">
        <v>95</v>
      </c>
      <c r="B35" s="1" t="s">
        <v>51</v>
      </c>
      <c r="C35" s="1" t="s">
        <v>10</v>
      </c>
      <c r="D35" s="3">
        <v>8.0710250201775621E-2</v>
      </c>
      <c r="E35" s="3">
        <v>5.5555555555555554</v>
      </c>
      <c r="F35" s="3">
        <v>0.11</v>
      </c>
      <c r="G35" s="3">
        <v>1.89</v>
      </c>
      <c r="H35" s="3">
        <f t="shared" si="3"/>
        <v>68.833333333333329</v>
      </c>
      <c r="I35" s="3">
        <f t="shared" si="4"/>
        <v>17.18181818181818</v>
      </c>
      <c r="J35" s="3">
        <f t="shared" si="5"/>
        <v>43.007575757575751</v>
      </c>
    </row>
    <row r="36" spans="1:10" ht="18.75" customHeight="1" x14ac:dyDescent="0.45">
      <c r="A36" s="1" t="s">
        <v>129</v>
      </c>
      <c r="B36" s="1" t="s">
        <v>85</v>
      </c>
      <c r="C36" s="1" t="s">
        <v>43</v>
      </c>
      <c r="D36" s="3">
        <v>0.23696682464454977</v>
      </c>
      <c r="E36" s="3">
        <v>0.19047619047619047</v>
      </c>
      <c r="F36" s="3">
        <v>0.09</v>
      </c>
      <c r="G36" s="3">
        <v>0.09</v>
      </c>
      <c r="H36" s="3">
        <f t="shared" si="3"/>
        <v>0.80380952380952375</v>
      </c>
      <c r="I36" s="3">
        <f t="shared" si="4"/>
        <v>1</v>
      </c>
      <c r="J36" s="3">
        <f t="shared" si="5"/>
        <v>0.90190476190476188</v>
      </c>
    </row>
    <row r="37" spans="1:10" ht="18.75" customHeight="1" x14ac:dyDescent="0.45">
      <c r="A37" s="1" t="s">
        <v>144</v>
      </c>
      <c r="B37" s="1" t="s">
        <v>82</v>
      </c>
      <c r="C37" s="1" t="s">
        <v>40</v>
      </c>
      <c r="D37" s="3">
        <v>8.8731144631765749E-2</v>
      </c>
      <c r="E37" s="3">
        <v>6.8446269678302529E-2</v>
      </c>
      <c r="F37" s="3">
        <v>0.15</v>
      </c>
      <c r="G37" s="3">
        <v>0.18</v>
      </c>
      <c r="H37" s="3">
        <f t="shared" si="3"/>
        <v>0.77138945927446956</v>
      </c>
      <c r="I37" s="3">
        <f t="shared" si="4"/>
        <v>1.2</v>
      </c>
      <c r="J37" s="3">
        <f t="shared" si="5"/>
        <v>0.9856947296372347</v>
      </c>
    </row>
    <row r="38" spans="1:10" ht="18.75" customHeight="1" x14ac:dyDescent="0.45">
      <c r="A38" s="1" t="s">
        <v>127</v>
      </c>
      <c r="B38" s="1" t="s">
        <v>90</v>
      </c>
      <c r="C38" s="1" t="s">
        <v>47</v>
      </c>
      <c r="D38" s="3">
        <v>0.12210012210012211</v>
      </c>
      <c r="E38" s="3">
        <v>7.6982294072363358E-2</v>
      </c>
      <c r="F38" s="3">
        <v>0.01</v>
      </c>
      <c r="G38" s="3">
        <v>0.01</v>
      </c>
      <c r="H38" s="3">
        <f t="shared" si="3"/>
        <v>0.63048498845265588</v>
      </c>
      <c r="I38" s="3">
        <f t="shared" si="4"/>
        <v>1</v>
      </c>
      <c r="J38" s="3">
        <f t="shared" si="5"/>
        <v>0.81524249422632789</v>
      </c>
    </row>
    <row r="39" spans="1:10" ht="18.75" customHeight="1" x14ac:dyDescent="0.45">
      <c r="A39" s="1" t="s">
        <v>110</v>
      </c>
      <c r="B39" s="1" t="s">
        <v>67</v>
      </c>
      <c r="C39" s="1" t="s">
        <v>25</v>
      </c>
      <c r="D39" s="3">
        <v>1.6622340425531915E-2</v>
      </c>
      <c r="E39" s="3">
        <v>1.7280110592707794E-2</v>
      </c>
      <c r="F39" s="3">
        <v>0.09</v>
      </c>
      <c r="G39" s="3">
        <v>0.25</v>
      </c>
      <c r="H39" s="3">
        <f t="shared" si="3"/>
        <v>1.0395714532573008</v>
      </c>
      <c r="I39" s="3">
        <f t="shared" si="4"/>
        <v>2.7777777777777777</v>
      </c>
      <c r="J39" s="3">
        <f t="shared" si="5"/>
        <v>1.9086746155175391</v>
      </c>
    </row>
    <row r="40" spans="1:10" ht="18.75" customHeight="1" x14ac:dyDescent="0.45">
      <c r="A40" s="1" t="s">
        <v>107</v>
      </c>
      <c r="B40" s="1" t="s">
        <v>62</v>
      </c>
      <c r="C40" s="1" t="s">
        <v>21</v>
      </c>
      <c r="D40" s="3">
        <v>0.10893246187363835</v>
      </c>
      <c r="E40" s="3">
        <v>0.29585798816568049</v>
      </c>
      <c r="F40" s="3">
        <v>0.32</v>
      </c>
      <c r="G40" s="3">
        <v>0.76</v>
      </c>
      <c r="H40" s="3">
        <f t="shared" si="3"/>
        <v>2.7159763313609466</v>
      </c>
      <c r="I40" s="3">
        <f t="shared" si="4"/>
        <v>2.375</v>
      </c>
      <c r="J40" s="3">
        <f t="shared" si="5"/>
        <v>2.5454881656804735</v>
      </c>
    </row>
    <row r="41" spans="1:10" ht="18.75" customHeight="1" x14ac:dyDescent="0.45">
      <c r="A41" s="1" t="s">
        <v>106</v>
      </c>
      <c r="B41" s="1" t="s">
        <v>62</v>
      </c>
      <c r="C41" s="1" t="s">
        <v>21</v>
      </c>
      <c r="D41" s="3">
        <v>0.13157894736842105</v>
      </c>
      <c r="E41" s="3">
        <v>0.29850746268656714</v>
      </c>
      <c r="F41" s="3">
        <v>0.17</v>
      </c>
      <c r="G41" s="3">
        <v>0.3</v>
      </c>
      <c r="H41" s="3">
        <f t="shared" ref="H41:H59" si="6">E41/D41</f>
        <v>2.2686567164179103</v>
      </c>
      <c r="I41" s="3">
        <f t="shared" si="4"/>
        <v>1.7647058823529409</v>
      </c>
      <c r="J41" s="3">
        <f t="shared" si="5"/>
        <v>2.0166812993854255</v>
      </c>
    </row>
    <row r="42" spans="1:10" ht="18.75" customHeight="1" x14ac:dyDescent="0.45">
      <c r="A42" s="1" t="s">
        <v>116</v>
      </c>
      <c r="B42" s="1" t="s">
        <v>74</v>
      </c>
      <c r="C42" s="1" t="s">
        <v>32</v>
      </c>
      <c r="D42" s="3">
        <v>3.8729666924864445E-2</v>
      </c>
      <c r="E42" s="3">
        <v>5.091649694501018E-2</v>
      </c>
      <c r="F42" s="3">
        <v>0.05</v>
      </c>
      <c r="G42" s="3">
        <v>0.08</v>
      </c>
      <c r="H42" s="3">
        <f t="shared" si="6"/>
        <v>1.314663951120163</v>
      </c>
      <c r="I42" s="3">
        <f t="shared" si="4"/>
        <v>1.5999999999999999</v>
      </c>
      <c r="J42" s="3">
        <f t="shared" si="5"/>
        <v>1.4573319755600815</v>
      </c>
    </row>
    <row r="43" spans="1:10" ht="18.75" customHeight="1" x14ac:dyDescent="0.45">
      <c r="A43" s="1" t="s">
        <v>114</v>
      </c>
      <c r="B43" s="1" t="s">
        <v>74</v>
      </c>
      <c r="C43" s="1" t="s">
        <v>32</v>
      </c>
      <c r="D43" s="3">
        <v>0.14124293785310735</v>
      </c>
      <c r="E43" s="3">
        <v>0.15174506828528073</v>
      </c>
      <c r="F43" s="3">
        <v>0.11</v>
      </c>
      <c r="G43" s="3">
        <v>0.16</v>
      </c>
      <c r="H43" s="3">
        <f t="shared" si="6"/>
        <v>1.0743550834597875</v>
      </c>
      <c r="I43" s="3">
        <f t="shared" si="4"/>
        <v>1.4545454545454546</v>
      </c>
      <c r="J43" s="3">
        <f t="shared" si="5"/>
        <v>1.2644502690026211</v>
      </c>
    </row>
    <row r="44" spans="1:10" ht="18.75" customHeight="1" x14ac:dyDescent="0.45">
      <c r="A44" s="1" t="s">
        <v>98</v>
      </c>
      <c r="B44" s="1" t="s">
        <v>55</v>
      </c>
      <c r="C44" s="1" t="s">
        <v>14</v>
      </c>
      <c r="D44" s="3">
        <v>2.4912805181863479E-2</v>
      </c>
      <c r="E44" s="3">
        <v>0.17094017094017094</v>
      </c>
      <c r="F44" s="3">
        <v>0.18</v>
      </c>
      <c r="G44" s="3">
        <v>0.4</v>
      </c>
      <c r="H44" s="3">
        <f t="shared" si="6"/>
        <v>6.8615384615384611</v>
      </c>
      <c r="I44" s="3">
        <f t="shared" si="4"/>
        <v>2.2222222222222223</v>
      </c>
      <c r="J44" s="3">
        <f t="shared" si="5"/>
        <v>4.5418803418803417</v>
      </c>
    </row>
    <row r="45" spans="1:10" ht="18.75" customHeight="1" x14ac:dyDescent="0.45">
      <c r="A45" s="1" t="s">
        <v>100</v>
      </c>
      <c r="B45" s="1" t="s">
        <v>55</v>
      </c>
      <c r="C45" s="1" t="s">
        <v>14</v>
      </c>
      <c r="D45" s="3">
        <v>0.10010010010010009</v>
      </c>
      <c r="E45" s="3">
        <v>0.32051282051282048</v>
      </c>
      <c r="F45" s="3">
        <v>0.11</v>
      </c>
      <c r="G45" s="3">
        <v>0.28000000000000003</v>
      </c>
      <c r="H45" s="3">
        <f t="shared" si="6"/>
        <v>3.2019230769230771</v>
      </c>
      <c r="I45" s="3">
        <f t="shared" si="4"/>
        <v>2.5454545454545459</v>
      </c>
      <c r="J45" s="3">
        <f t="shared" si="5"/>
        <v>2.8736888111888117</v>
      </c>
    </row>
    <row r="46" spans="1:10" ht="18.75" customHeight="1" x14ac:dyDescent="0.45">
      <c r="A46" s="1" t="s">
        <v>101</v>
      </c>
      <c r="B46" s="1" t="s">
        <v>55</v>
      </c>
      <c r="C46" s="1" t="s">
        <v>14</v>
      </c>
      <c r="D46" s="3">
        <v>0.1111111111111111</v>
      </c>
      <c r="E46" s="3">
        <v>0.22675736961451246</v>
      </c>
      <c r="F46" s="3">
        <v>0.24</v>
      </c>
      <c r="G46" s="3">
        <v>0.49</v>
      </c>
      <c r="H46" s="3">
        <f t="shared" si="6"/>
        <v>2.0408163265306123</v>
      </c>
      <c r="I46" s="3">
        <f t="shared" si="4"/>
        <v>2.0416666666666665</v>
      </c>
      <c r="J46" s="3">
        <f t="shared" si="5"/>
        <v>2.0412414965986394</v>
      </c>
    </row>
    <row r="47" spans="1:10" ht="18.75" customHeight="1" x14ac:dyDescent="0.45">
      <c r="A47" s="1" t="s">
        <v>97</v>
      </c>
      <c r="B47" s="1" t="s">
        <v>55</v>
      </c>
      <c r="C47" s="1" t="s">
        <v>14</v>
      </c>
      <c r="D47" s="3">
        <v>0.13966480446927373</v>
      </c>
      <c r="E47" s="3">
        <v>0.3115264797507788</v>
      </c>
      <c r="F47" s="3">
        <v>0.24</v>
      </c>
      <c r="G47" s="3">
        <v>0.35</v>
      </c>
      <c r="H47" s="3">
        <f t="shared" si="6"/>
        <v>2.2305295950155761</v>
      </c>
      <c r="I47" s="3">
        <f t="shared" si="4"/>
        <v>1.4583333333333333</v>
      </c>
      <c r="J47" s="3">
        <f t="shared" si="5"/>
        <v>1.8444314641744546</v>
      </c>
    </row>
    <row r="48" spans="1:10" ht="18.75" customHeight="1" x14ac:dyDescent="0.45">
      <c r="A48" s="1" t="s">
        <v>99</v>
      </c>
      <c r="B48" s="1" t="s">
        <v>55</v>
      </c>
      <c r="C48" s="1" t="s">
        <v>14</v>
      </c>
      <c r="D48" s="3">
        <v>0.12531328320802004</v>
      </c>
      <c r="E48" s="3">
        <v>0.24390243902439027</v>
      </c>
      <c r="F48" s="3">
        <v>0.19</v>
      </c>
      <c r="G48" s="3">
        <v>0.31</v>
      </c>
      <c r="H48" s="3">
        <f t="shared" si="6"/>
        <v>1.9463414634146345</v>
      </c>
      <c r="I48" s="3">
        <f t="shared" si="4"/>
        <v>1.631578947368421</v>
      </c>
      <c r="J48" s="3">
        <f t="shared" si="5"/>
        <v>1.7889602053915277</v>
      </c>
    </row>
    <row r="49" spans="1:10" ht="18.75" customHeight="1" x14ac:dyDescent="0.45">
      <c r="A49" s="1" t="s">
        <v>145</v>
      </c>
      <c r="B49" s="1" t="s">
        <v>77</v>
      </c>
      <c r="C49" s="1" t="s">
        <v>35</v>
      </c>
      <c r="D49" s="3">
        <v>0.7407407407407407</v>
      </c>
      <c r="E49" s="3">
        <v>0.52910052910052918</v>
      </c>
      <c r="F49" s="3">
        <v>0.23</v>
      </c>
      <c r="G49" s="3">
        <v>0.31</v>
      </c>
      <c r="H49" s="3">
        <f t="shared" si="6"/>
        <v>0.71428571428571441</v>
      </c>
      <c r="I49" s="3">
        <f t="shared" si="4"/>
        <v>1.3478260869565217</v>
      </c>
      <c r="J49" s="3">
        <f t="shared" si="5"/>
        <v>1.031055900621118</v>
      </c>
    </row>
    <row r="50" spans="1:10" ht="18.75" customHeight="1" x14ac:dyDescent="0.45">
      <c r="A50" s="1" t="s">
        <v>146</v>
      </c>
      <c r="B50" s="1" t="s">
        <v>81</v>
      </c>
      <c r="C50" s="1" t="s">
        <v>39</v>
      </c>
      <c r="D50" s="3">
        <v>0.20703933747412007</v>
      </c>
      <c r="E50" s="3">
        <v>0.14513788098693758</v>
      </c>
      <c r="F50" s="3">
        <v>7.0000000000000007E-2</v>
      </c>
      <c r="G50" s="3">
        <v>0.09</v>
      </c>
      <c r="H50" s="3">
        <f t="shared" si="6"/>
        <v>0.70101596516690856</v>
      </c>
      <c r="I50" s="3">
        <f t="shared" si="4"/>
        <v>1.2857142857142856</v>
      </c>
      <c r="J50" s="3">
        <f t="shared" si="5"/>
        <v>0.99336512544059707</v>
      </c>
    </row>
    <row r="51" spans="1:10" ht="18.75" customHeight="1" x14ac:dyDescent="0.45">
      <c r="A51" s="1" t="s">
        <v>147</v>
      </c>
      <c r="B51" s="1" t="s">
        <v>73</v>
      </c>
      <c r="C51" s="1" t="s">
        <v>31</v>
      </c>
      <c r="D51" s="3">
        <v>6.8119891008174394E-2</v>
      </c>
      <c r="E51" s="3">
        <v>9.3283582089552231E-2</v>
      </c>
      <c r="F51" s="3">
        <v>0.03</v>
      </c>
      <c r="G51" s="3">
        <v>0.05</v>
      </c>
      <c r="H51" s="3">
        <f t="shared" si="6"/>
        <v>1.3694029850746265</v>
      </c>
      <c r="I51" s="3">
        <f t="shared" si="4"/>
        <v>1.6666666666666667</v>
      </c>
      <c r="J51" s="3">
        <f t="shared" si="5"/>
        <v>1.5180348258706466</v>
      </c>
    </row>
    <row r="52" spans="1:10" ht="18.75" customHeight="1" x14ac:dyDescent="0.45">
      <c r="A52" s="1" t="s">
        <v>111</v>
      </c>
      <c r="B52" s="1" t="s">
        <v>58</v>
      </c>
      <c r="C52" s="1" t="s">
        <v>17</v>
      </c>
      <c r="D52" s="3">
        <v>3.1887755102040817E-2</v>
      </c>
      <c r="E52" s="3">
        <v>0.12547051442910917</v>
      </c>
      <c r="F52" s="3">
        <v>0.12</v>
      </c>
      <c r="G52" s="3">
        <v>0.28000000000000003</v>
      </c>
      <c r="H52" s="3">
        <f t="shared" si="6"/>
        <v>3.9347553324968634</v>
      </c>
      <c r="I52" s="3">
        <f t="shared" si="4"/>
        <v>2.3333333333333335</v>
      </c>
      <c r="J52" s="3">
        <f t="shared" si="5"/>
        <v>3.1340443329150984</v>
      </c>
    </row>
    <row r="53" spans="1:10" ht="18.75" customHeight="1" x14ac:dyDescent="0.45">
      <c r="A53" s="1" t="s">
        <v>148</v>
      </c>
      <c r="B53" s="1" t="s">
        <v>64</v>
      </c>
      <c r="C53" s="1" t="s">
        <v>17</v>
      </c>
      <c r="D53" s="3">
        <v>4.0518638573743923E-2</v>
      </c>
      <c r="E53" s="3">
        <v>0.11061946902654868</v>
      </c>
      <c r="F53" s="3">
        <v>0.06</v>
      </c>
      <c r="G53" s="3">
        <v>0.12</v>
      </c>
      <c r="H53" s="3">
        <f t="shared" si="6"/>
        <v>2.7300884955752212</v>
      </c>
      <c r="I53" s="3">
        <f t="shared" si="4"/>
        <v>2</v>
      </c>
      <c r="J53" s="3">
        <f t="shared" si="5"/>
        <v>2.3650442477876106</v>
      </c>
    </row>
    <row r="54" spans="1:10" ht="18.75" customHeight="1" x14ac:dyDescent="0.45">
      <c r="A54" s="1" t="s">
        <v>113</v>
      </c>
      <c r="B54" s="1" t="s">
        <v>64</v>
      </c>
      <c r="C54" s="1" t="s">
        <v>17</v>
      </c>
      <c r="D54" s="3">
        <v>6.1087354917532068E-2</v>
      </c>
      <c r="E54" s="3">
        <v>0.11441647597254004</v>
      </c>
      <c r="F54" s="3">
        <v>0.09</v>
      </c>
      <c r="G54" s="3">
        <v>0.12</v>
      </c>
      <c r="H54" s="3">
        <f t="shared" si="6"/>
        <v>1.8729977116704806</v>
      </c>
      <c r="I54" s="3">
        <f t="shared" si="4"/>
        <v>1.3333333333333333</v>
      </c>
      <c r="J54" s="3">
        <f t="shared" si="5"/>
        <v>1.6031655225019068</v>
      </c>
    </row>
    <row r="55" spans="1:10" ht="18.75" customHeight="1" x14ac:dyDescent="0.45">
      <c r="A55" s="1" t="s">
        <v>149</v>
      </c>
      <c r="B55" s="1" t="s">
        <v>58</v>
      </c>
      <c r="C55" s="1" t="s">
        <v>17</v>
      </c>
      <c r="D55" s="3">
        <v>9.3720712277413312E-2</v>
      </c>
      <c r="E55" s="3">
        <v>0.15873015873015872</v>
      </c>
      <c r="F55" s="3">
        <v>0.11</v>
      </c>
      <c r="G55" s="3">
        <v>0.15</v>
      </c>
      <c r="H55" s="3">
        <f t="shared" si="6"/>
        <v>1.6936507936507934</v>
      </c>
      <c r="I55" s="3">
        <f t="shared" si="4"/>
        <v>1.3636363636363635</v>
      </c>
      <c r="J55" s="3">
        <f t="shared" si="5"/>
        <v>1.5286435786435786</v>
      </c>
    </row>
    <row r="56" spans="1:10" ht="18.75" customHeight="1" x14ac:dyDescent="0.45">
      <c r="A56" s="1" t="s">
        <v>109</v>
      </c>
      <c r="B56" s="1" t="s">
        <v>64</v>
      </c>
      <c r="C56" s="1" t="s">
        <v>17</v>
      </c>
      <c r="D56" s="3">
        <v>8.8888888888888892E-2</v>
      </c>
      <c r="E56" s="3">
        <v>0.14164305949008499</v>
      </c>
      <c r="F56" s="3">
        <v>0.21</v>
      </c>
      <c r="G56" s="3">
        <v>0.3</v>
      </c>
      <c r="H56" s="3">
        <f t="shared" si="6"/>
        <v>1.5934844192634561</v>
      </c>
      <c r="I56" s="3">
        <f t="shared" si="4"/>
        <v>1.4285714285714286</v>
      </c>
      <c r="J56" s="3">
        <f t="shared" si="5"/>
        <v>1.5110279239174425</v>
      </c>
    </row>
    <row r="57" spans="1:10" ht="18.75" customHeight="1" x14ac:dyDescent="0.45">
      <c r="A57" s="1" t="s">
        <v>102</v>
      </c>
      <c r="B57" s="1" t="s">
        <v>56</v>
      </c>
      <c r="C57" s="1" t="s">
        <v>15</v>
      </c>
      <c r="D57" s="3">
        <v>1.4106361969248131E-2</v>
      </c>
      <c r="E57" s="3">
        <v>9.27643784786642E-2</v>
      </c>
      <c r="F57" s="3">
        <v>0.22</v>
      </c>
      <c r="G57" s="3">
        <v>0.39</v>
      </c>
      <c r="H57" s="3">
        <f t="shared" si="6"/>
        <v>6.5760667903525052</v>
      </c>
      <c r="I57" s="3">
        <f t="shared" si="4"/>
        <v>1.7727272727272727</v>
      </c>
      <c r="J57" s="3">
        <f t="shared" si="5"/>
        <v>4.1743970315398888</v>
      </c>
    </row>
    <row r="58" spans="1:10" ht="18.75" customHeight="1" x14ac:dyDescent="0.45">
      <c r="A58" s="1" t="s">
        <v>108</v>
      </c>
      <c r="B58" s="1" t="s">
        <v>57</v>
      </c>
      <c r="C58" s="1" t="s">
        <v>16</v>
      </c>
      <c r="D58" s="3">
        <v>8.0321285140562249E-2</v>
      </c>
      <c r="E58" s="3">
        <v>0.39525691699604748</v>
      </c>
      <c r="F58" s="3">
        <v>0.23</v>
      </c>
      <c r="G58" s="3">
        <v>0.56000000000000005</v>
      </c>
      <c r="H58" s="3">
        <f t="shared" si="6"/>
        <v>4.920948616600791</v>
      </c>
      <c r="I58" s="3">
        <f t="shared" si="4"/>
        <v>2.4347826086956523</v>
      </c>
      <c r="J58" s="3">
        <f t="shared" si="5"/>
        <v>3.6778656126482216</v>
      </c>
    </row>
    <row r="59" spans="1:10" ht="18.75" customHeight="1" x14ac:dyDescent="0.45">
      <c r="A59" s="1" t="s">
        <v>150</v>
      </c>
      <c r="B59" s="1" t="s">
        <v>71</v>
      </c>
      <c r="C59" s="1" t="s">
        <v>29</v>
      </c>
      <c r="D59" s="3">
        <v>0.16891891891891891</v>
      </c>
      <c r="E59" s="3">
        <v>0.37037037037037035</v>
      </c>
      <c r="F59" s="3">
        <v>0.61</v>
      </c>
      <c r="G59" s="3">
        <v>0.69</v>
      </c>
      <c r="H59" s="3">
        <f t="shared" si="6"/>
        <v>2.1925925925925926</v>
      </c>
      <c r="I59" s="3">
        <f t="shared" si="4"/>
        <v>1.1311475409836065</v>
      </c>
      <c r="J59" s="3">
        <f t="shared" si="5"/>
        <v>1.6618700667880995</v>
      </c>
    </row>
  </sheetData>
  <sortState ref="A3:J59">
    <sortCondition ref="C3:C5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0-6h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2019-07-15T15:34:48Z</dcterms:modified>
</cp:coreProperties>
</file>