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110" windowWidth="19420" windowHeight="8010"/>
  </bookViews>
  <sheets>
    <sheet name="H3K27ac" sheetId="1" r:id="rId1"/>
    <sheet name="ATAC-seq" sheetId="2" r:id="rId2"/>
    <sheet name="DNA_methylation" sheetId="3" r:id="rId3"/>
    <sheet name="RNA_expression" sheetId="4" r:id="rId4"/>
  </sheets>
  <calcPr calcId="124519"/>
</workbook>
</file>

<file path=xl/calcChain.xml><?xml version="1.0" encoding="utf-8"?>
<calcChain xmlns="http://schemas.openxmlformats.org/spreadsheetml/2006/main">
  <c r="N67" i="3"/>
  <c r="N66"/>
  <c r="N65"/>
  <c r="N64"/>
  <c r="N63"/>
  <c r="N62"/>
  <c r="N61"/>
  <c r="N60"/>
  <c r="N59"/>
  <c r="N58"/>
  <c r="N57"/>
  <c r="N56"/>
  <c r="N55"/>
  <c r="N54"/>
  <c r="N53"/>
  <c r="N52"/>
  <c r="N51"/>
  <c r="N50"/>
  <c r="N49"/>
  <c r="N48"/>
  <c r="N47"/>
  <c r="N46"/>
  <c r="N45"/>
  <c r="N44"/>
  <c r="N43"/>
  <c r="N42"/>
  <c r="N41"/>
  <c r="N40"/>
  <c r="N39"/>
  <c r="N38"/>
  <c r="N37"/>
  <c r="N36"/>
  <c r="N35"/>
  <c r="N34"/>
  <c r="N33"/>
  <c r="N32"/>
  <c r="N31"/>
  <c r="N30"/>
  <c r="N29"/>
  <c r="N28"/>
  <c r="N27"/>
  <c r="N26"/>
  <c r="N25"/>
  <c r="N24"/>
  <c r="N23"/>
  <c r="N22"/>
  <c r="N21"/>
  <c r="N20"/>
  <c r="N19"/>
  <c r="N18"/>
  <c r="N17"/>
  <c r="N16"/>
  <c r="N15"/>
  <c r="N14"/>
  <c r="N13"/>
  <c r="N12"/>
  <c r="N11"/>
  <c r="N10"/>
  <c r="N9"/>
  <c r="N8"/>
  <c r="N7"/>
  <c r="N69" i="4"/>
  <c r="N68"/>
  <c r="N67"/>
  <c r="N66"/>
  <c r="N65"/>
  <c r="N64"/>
  <c r="N63"/>
  <c r="N62"/>
  <c r="N60"/>
  <c r="N59"/>
  <c r="N58"/>
  <c r="N57"/>
  <c r="N56"/>
  <c r="N55"/>
  <c r="N54"/>
  <c r="N53"/>
  <c r="N52"/>
  <c r="N51"/>
  <c r="N50"/>
  <c r="N49"/>
  <c r="N48"/>
  <c r="N47"/>
  <c r="N46"/>
  <c r="N45"/>
  <c r="N44"/>
  <c r="N43"/>
  <c r="N42"/>
  <c r="N41"/>
  <c r="N40"/>
  <c r="N39"/>
  <c r="N38"/>
  <c r="N37"/>
  <c r="N36"/>
  <c r="N35"/>
  <c r="N34"/>
  <c r="N33"/>
  <c r="N32"/>
  <c r="N31"/>
  <c r="N30"/>
  <c r="N29"/>
  <c r="N28"/>
  <c r="N27"/>
  <c r="N26"/>
  <c r="N25"/>
  <c r="N24"/>
  <c r="N23"/>
  <c r="N22"/>
  <c r="N21"/>
  <c r="N20"/>
  <c r="N19"/>
  <c r="N18"/>
  <c r="N17"/>
  <c r="N16"/>
  <c r="N15"/>
  <c r="N14"/>
  <c r="N13"/>
  <c r="N12"/>
  <c r="N11"/>
  <c r="N10"/>
  <c r="N9"/>
  <c r="N8"/>
</calcChain>
</file>

<file path=xl/sharedStrings.xml><?xml version="1.0" encoding="utf-8"?>
<sst xmlns="http://schemas.openxmlformats.org/spreadsheetml/2006/main" count="1062" uniqueCount="410">
  <si>
    <t>beta</t>
  </si>
  <si>
    <t>t-stat</t>
  </si>
  <si>
    <t>p-value</t>
  </si>
  <si>
    <t>FDR</t>
  </si>
  <si>
    <t>rs2511713</t>
  </si>
  <si>
    <t>chr8:102563937-102565525</t>
  </si>
  <si>
    <t>rs35923643</t>
  </si>
  <si>
    <t>chr11:123490392-123495639</t>
  </si>
  <si>
    <t>rs11637565</t>
  </si>
  <si>
    <t>chr15:69695573-69699667</t>
  </si>
  <si>
    <t>chr11:123478079-123485500</t>
  </si>
  <si>
    <t>rs6489882</t>
  </si>
  <si>
    <t>chr12:112924874-112926523</t>
  </si>
  <si>
    <t>chr12:112926687-112927056</t>
  </si>
  <si>
    <t>chr15:69694721-69695476</t>
  </si>
  <si>
    <t>chr15:69684900-69687847</t>
  </si>
  <si>
    <t>rs2466029</t>
  </si>
  <si>
    <t>chr8:127183472-127189633</t>
  </si>
  <si>
    <t>chr15:69678766-69681527</t>
  </si>
  <si>
    <t>rs1036935</t>
  </si>
  <si>
    <t>chr18:50311042-50314298</t>
  </si>
  <si>
    <t>chr15:69682267-69684697</t>
  </si>
  <si>
    <t>chr12:112939416-112940583</t>
  </si>
  <si>
    <t>chr18:50355866-50357456</t>
  </si>
  <si>
    <t>rs71597109</t>
  </si>
  <si>
    <t>chr4:101990864-101995034</t>
  </si>
  <si>
    <t>chr12:112937801-112939193</t>
  </si>
  <si>
    <t>rs140522</t>
  </si>
  <si>
    <t>chr22:50536087-50543087</t>
  </si>
  <si>
    <t>chr18:50307246-50310070</t>
  </si>
  <si>
    <t>rs3755397</t>
  </si>
  <si>
    <t>chr2:241334920-241337313</t>
  </si>
  <si>
    <t>chr12:112926137-112926860</t>
  </si>
  <si>
    <t>chr12:112924970-112925472</t>
  </si>
  <si>
    <t>chr8:102564502-102565136</t>
  </si>
  <si>
    <t>chr12:112939739-112940499</t>
  </si>
  <si>
    <t>chr8:102567915-102568461</t>
  </si>
  <si>
    <t>chr8:102566622-102566913</t>
  </si>
  <si>
    <t>rs142215530</t>
  </si>
  <si>
    <t>chr15:56206912-56207485</t>
  </si>
  <si>
    <t>chr12:112906741-112908108</t>
  </si>
  <si>
    <t>chr15:69697175-69698430</t>
  </si>
  <si>
    <t>rs8024033</t>
  </si>
  <si>
    <t>chr15:40104832-40106049</t>
  </si>
  <si>
    <t>rs391855</t>
  </si>
  <si>
    <t>chr16:85902526-85903081</t>
  </si>
  <si>
    <t>chr11:123481480-123482068</t>
  </si>
  <si>
    <t>chr11:123504136-123504673</t>
  </si>
  <si>
    <t>chr8:127184544-127185167</t>
  </si>
  <si>
    <t>chr11:123480249-123480912</t>
  </si>
  <si>
    <t>chr11:123493795-123494917</t>
  </si>
  <si>
    <t>chr11:123478862-123479819</t>
  </si>
  <si>
    <t>chr12:112988211-112988645</t>
  </si>
  <si>
    <t>rs7690934</t>
  </si>
  <si>
    <t>chr4:108141152-108141722</t>
  </si>
  <si>
    <t>rs1002015</t>
  </si>
  <si>
    <t>chr2:110946813-110947539</t>
  </si>
  <si>
    <t>chr15:69685671-69687020</t>
  </si>
  <si>
    <t>rs1679013</t>
  </si>
  <si>
    <t>chr9:22206770-22207319</t>
  </si>
  <si>
    <t>rs7558911</t>
  </si>
  <si>
    <t>chr2:201236417-201236762</t>
  </si>
  <si>
    <t>chr4:108155437-108155861</t>
  </si>
  <si>
    <t>chr12:112937865-112938948</t>
  </si>
  <si>
    <t>chr15:56228997-56229858</t>
  </si>
  <si>
    <t>rs57214277</t>
  </si>
  <si>
    <t>chr4:184329919-184330415</t>
  </si>
  <si>
    <t>chr2:201157673-201158677</t>
  </si>
  <si>
    <t>chr4:108160990-108161458</t>
  </si>
  <si>
    <t>rs210143</t>
  </si>
  <si>
    <t>chr6:33578510-33579090</t>
  </si>
  <si>
    <t>11715367_s_at</t>
  </si>
  <si>
    <t>SEPT2</t>
  </si>
  <si>
    <t>200015_PM_s_at</t>
  </si>
  <si>
    <t>11715366_a_at</t>
  </si>
  <si>
    <t>rs73192661</t>
  </si>
  <si>
    <t>11739526_a_at</t>
  </si>
  <si>
    <t>LPP</t>
  </si>
  <si>
    <t>11723699_s_at</t>
  </si>
  <si>
    <t>11749787_a_at</t>
  </si>
  <si>
    <t>11723698_a_at</t>
  </si>
  <si>
    <t>11750125_a_at</t>
  </si>
  <si>
    <t>GRAMD1B</t>
  </si>
  <si>
    <t>11762809_at</t>
  </si>
  <si>
    <t>CASP8</t>
  </si>
  <si>
    <t>11762810_x_at</t>
  </si>
  <si>
    <t>11753152_x_at</t>
  </si>
  <si>
    <t>CFLAR</t>
  </si>
  <si>
    <t>rs6586163</t>
  </si>
  <si>
    <t>11722352_s_at</t>
  </si>
  <si>
    <t>ACTA2</t>
  </si>
  <si>
    <t>11758215_s_at</t>
  </si>
  <si>
    <t>TLE3</t>
  </si>
  <si>
    <t>11742705_a_at</t>
  </si>
  <si>
    <t>UBR5</t>
  </si>
  <si>
    <t>11720275_a_at</t>
  </si>
  <si>
    <t>11763323_x_at</t>
  </si>
  <si>
    <t>11722449_x_at</t>
  </si>
  <si>
    <t>TYMP</t>
  </si>
  <si>
    <t>11756053_a_at</t>
  </si>
  <si>
    <t>11726665_a_at</t>
  </si>
  <si>
    <t>11724256_s_at</t>
  </si>
  <si>
    <t>OAS1</t>
  </si>
  <si>
    <t>11730437_a_at</t>
  </si>
  <si>
    <t>PPIL3</t>
  </si>
  <si>
    <t>11732524_a_at</t>
  </si>
  <si>
    <t>11737440_a_at</t>
  </si>
  <si>
    <t>BMF</t>
  </si>
  <si>
    <t>11717872_a_at</t>
  </si>
  <si>
    <t>IRF8</t>
  </si>
  <si>
    <t>rs874460</t>
  </si>
  <si>
    <t>11739363_a_at</t>
  </si>
  <si>
    <t>FKRP</t>
  </si>
  <si>
    <t>11733255_a_at</t>
  </si>
  <si>
    <t>11747931_a_at</t>
  </si>
  <si>
    <t>LEF1</t>
  </si>
  <si>
    <t>11744920_a_at</t>
  </si>
  <si>
    <t>ODF3B</t>
  </si>
  <si>
    <t>11756996_x_at</t>
  </si>
  <si>
    <t>11717873_x_at</t>
  </si>
  <si>
    <t>rs34004493</t>
  </si>
  <si>
    <t>11751606_x_at</t>
  </si>
  <si>
    <t>SP140</t>
  </si>
  <si>
    <t>11725999_s_at</t>
  </si>
  <si>
    <t>FAS</t>
  </si>
  <si>
    <t>11755953_a_at</t>
  </si>
  <si>
    <t>DMRTA1</t>
  </si>
  <si>
    <t>11763272_at</t>
  </si>
  <si>
    <t>11760977_a_at</t>
  </si>
  <si>
    <t>rs1317082</t>
  </si>
  <si>
    <t>11749019_a_at</t>
  </si>
  <si>
    <t>MYNN</t>
  </si>
  <si>
    <t>11732913_a_at</t>
  </si>
  <si>
    <t>11742965_a_at</t>
  </si>
  <si>
    <t>MTERF4</t>
  </si>
  <si>
    <t>11737439_x_at</t>
  </si>
  <si>
    <t>rs3800461</t>
  </si>
  <si>
    <t>11717122_s_at</t>
  </si>
  <si>
    <t>C6orf106</t>
  </si>
  <si>
    <t>11739525_at</t>
  </si>
  <si>
    <t>11752201_s_at</t>
  </si>
  <si>
    <t>11724255_a_at</t>
  </si>
  <si>
    <t>11746636_a_at</t>
  </si>
  <si>
    <t>11719588_a_at</t>
  </si>
  <si>
    <t>11760003_x_at</t>
  </si>
  <si>
    <t>ING5</t>
  </si>
  <si>
    <t>11728978_x_at</t>
  </si>
  <si>
    <t>11734691_a_at</t>
  </si>
  <si>
    <t>TAF11</t>
  </si>
  <si>
    <t>rs7254272</t>
  </si>
  <si>
    <t>11742274_x_at</t>
  </si>
  <si>
    <t>TBXA2R</t>
  </si>
  <si>
    <t>rs4869818</t>
  </si>
  <si>
    <t>11755676_a_at</t>
  </si>
  <si>
    <t>IPCEF1</t>
  </si>
  <si>
    <t>11717874_a_at</t>
  </si>
  <si>
    <t>rs6708784</t>
  </si>
  <si>
    <t>11735895_at</t>
  </si>
  <si>
    <t>BCL2L11</t>
  </si>
  <si>
    <t>11741554_x_at</t>
  </si>
  <si>
    <t>11740411_a_at</t>
  </si>
  <si>
    <t>PRKD2</t>
  </si>
  <si>
    <t>rs41271473</t>
  </si>
  <si>
    <t>11748919_a_at</t>
  </si>
  <si>
    <t>CCSAP</t>
  </si>
  <si>
    <t>11751605_a_at</t>
  </si>
  <si>
    <t>CpG position</t>
  </si>
  <si>
    <t>CpG name</t>
  </si>
  <si>
    <t>NA</t>
  </si>
  <si>
    <t>lower</t>
  </si>
  <si>
    <t>higher</t>
  </si>
  <si>
    <t>Presence of risk allele associated with higher/lower vst levels</t>
  </si>
  <si>
    <t>SNRPC</t>
  </si>
  <si>
    <t>rs2651823</t>
  </si>
  <si>
    <t>11731366_a_at</t>
  </si>
  <si>
    <t>TSPAN32</t>
  </si>
  <si>
    <t>11759915_at</t>
  </si>
  <si>
    <t>C11orf21</t>
  </si>
  <si>
    <t>11757410_s_at</t>
  </si>
  <si>
    <t>11758650_s_at</t>
  </si>
  <si>
    <t>rs77551289</t>
  </si>
  <si>
    <t>11739263_x_at</t>
  </si>
  <si>
    <t>VPS4B</t>
  </si>
  <si>
    <t>11753247_a_at</t>
  </si>
  <si>
    <t>Presence of risk allele associated with higher/lower gcrma levels</t>
  </si>
  <si>
    <t>no</t>
  </si>
  <si>
    <t>AA = CLL patients homozygous for non-risk allele, AB = CLL patients heterozygous for risk allele, BB = CLL patients homozygous for risk allele</t>
  </si>
  <si>
    <t>chr11:123478862-123479819; chr11:123480249-123480912; chr11:123481480-123482068</t>
  </si>
  <si>
    <t>chr12:112924970-112925472; chr12:112926137-112926860</t>
  </si>
  <si>
    <t>cg25143794</t>
  </si>
  <si>
    <t>cg22260958</t>
  </si>
  <si>
    <t>cg25800166</t>
  </si>
  <si>
    <t>cg02313495</t>
  </si>
  <si>
    <t>cg22260958;cg25800166</t>
  </si>
  <si>
    <t>cg13092766</t>
  </si>
  <si>
    <t>cg25291250</t>
  </si>
  <si>
    <t>cg26662201</t>
  </si>
  <si>
    <t>cg07227024</t>
  </si>
  <si>
    <t>rs9392504</t>
  </si>
  <si>
    <t>cg07887985</t>
  </si>
  <si>
    <t>cg09289202</t>
  </si>
  <si>
    <t>cg17674042</t>
  </si>
  <si>
    <t>cg14254433</t>
  </si>
  <si>
    <t>cg17415650</t>
  </si>
  <si>
    <t>rs2267708</t>
  </si>
  <si>
    <t>cg04594027</t>
  </si>
  <si>
    <t>cg27374423</t>
  </si>
  <si>
    <t>rs7705526</t>
  </si>
  <si>
    <t>cg23827991</t>
  </si>
  <si>
    <t>cg10167378</t>
  </si>
  <si>
    <t>cg16512390</t>
  </si>
  <si>
    <t>cg16900264</t>
  </si>
  <si>
    <t>chr12:112924874-112926523; chr12:112926687-112927056</t>
  </si>
  <si>
    <t>cg05868564</t>
  </si>
  <si>
    <t>cg03294028</t>
  </si>
  <si>
    <t>cg27020690</t>
  </si>
  <si>
    <t>cg04571233</t>
  </si>
  <si>
    <t>cg05944551</t>
  </si>
  <si>
    <t>cg09757644</t>
  </si>
  <si>
    <t>cg26678144</t>
  </si>
  <si>
    <t>cg18646521</t>
  </si>
  <si>
    <t>cg00315619</t>
  </si>
  <si>
    <t>cg02056751</t>
  </si>
  <si>
    <t>cg13186130</t>
  </si>
  <si>
    <t>cg05337694</t>
  </si>
  <si>
    <t>cg21292912</t>
  </si>
  <si>
    <t>cg08632007</t>
  </si>
  <si>
    <t>cg25668626</t>
  </si>
  <si>
    <t>cg10715637</t>
  </si>
  <si>
    <t>cg13705556</t>
  </si>
  <si>
    <t>cg24505687</t>
  </si>
  <si>
    <t>cg15676125</t>
  </si>
  <si>
    <t>cg17167053</t>
  </si>
  <si>
    <t>cg24599065</t>
  </si>
  <si>
    <t>cg21201830</t>
  </si>
  <si>
    <t>cg02549595</t>
  </si>
  <si>
    <t>cg23211257</t>
  </si>
  <si>
    <t>cg23598054</t>
  </si>
  <si>
    <t>cg02864954</t>
  </si>
  <si>
    <t>rs73718779</t>
  </si>
  <si>
    <t>cg09741240</t>
  </si>
  <si>
    <t>cg05329888</t>
  </si>
  <si>
    <t>rs9880772</t>
  </si>
  <si>
    <t>cg01714811</t>
  </si>
  <si>
    <t>cg11525052</t>
  </si>
  <si>
    <t>cg02478409</t>
  </si>
  <si>
    <t>cg07679836</t>
  </si>
  <si>
    <t>rs4368253</t>
  </si>
  <si>
    <t>cg12741572</t>
  </si>
  <si>
    <t>cg26422851</t>
  </si>
  <si>
    <t>cg24023289</t>
  </si>
  <si>
    <t>cg08097121</t>
  </si>
  <si>
    <t>cg14311320</t>
  </si>
  <si>
    <t>cg15605172</t>
  </si>
  <si>
    <t>cg25192717</t>
  </si>
  <si>
    <t>ch.9.22352682F</t>
  </si>
  <si>
    <t>cg17737146</t>
  </si>
  <si>
    <t>cg08306076</t>
  </si>
  <si>
    <t>chr2:111121800-111121801</t>
  </si>
  <si>
    <t>chr15:56239555-56239556</t>
  </si>
  <si>
    <t>chr11:123494111-123494112</t>
  </si>
  <si>
    <t>chr12:112938090-112938091</t>
  </si>
  <si>
    <t>chr15:40105805-40105806</t>
  </si>
  <si>
    <t>chr15:40106105-40106106</t>
  </si>
  <si>
    <t>chr12:112938074-112938075</t>
  </si>
  <si>
    <t>chr2:201298758-201298759</t>
  </si>
  <si>
    <t>chr5:1283127-1283128</t>
  </si>
  <si>
    <t>chr12:112932718-112932719</t>
  </si>
  <si>
    <t>chr15:40106200-40106201</t>
  </si>
  <si>
    <t>chr2:241316358-241316359</t>
  </si>
  <si>
    <t>chr2:241504566-241504567</t>
  </si>
  <si>
    <t>chr6:34792112-34792113</t>
  </si>
  <si>
    <t>chr3:169764569-169764570</t>
  </si>
  <si>
    <t>chr7:124858217-124858218</t>
  </si>
  <si>
    <t>chr2:111224578-111224579</t>
  </si>
  <si>
    <t>chr2:201166487-201166488</t>
  </si>
  <si>
    <t>chr6:34514701-34514702</t>
  </si>
  <si>
    <t>chr6:34514633-34514634</t>
  </si>
  <si>
    <t>chr6:447496-447497</t>
  </si>
  <si>
    <t>chr11:123518726-123518727</t>
  </si>
  <si>
    <t>chr2:111118280-111118281</t>
  </si>
  <si>
    <t>chr15:69703682-69703683</t>
  </si>
  <si>
    <t>chr1:228620963-228620964</t>
  </si>
  <si>
    <t>chr16:85895037-85895038</t>
  </si>
  <si>
    <t>chr11:2299416-2299417</t>
  </si>
  <si>
    <t>chr11:2300658-2300659</t>
  </si>
  <si>
    <t>chr11:123480788-123480789</t>
  </si>
  <si>
    <t>chr6:33711820-33711821</t>
  </si>
  <si>
    <t>chr1:228620966-228620967</t>
  </si>
  <si>
    <t>chr18:50337617-50337618</t>
  </si>
  <si>
    <t>chr6:33581418-33581419</t>
  </si>
  <si>
    <t>chr12:112905797-112905798</t>
  </si>
  <si>
    <t>chr10:88991776-88991777</t>
  </si>
  <si>
    <t>chr19:4058761-4058762</t>
  </si>
  <si>
    <t>chr6:33580647-33580648</t>
  </si>
  <si>
    <t>chr6:33711803-33711804</t>
  </si>
  <si>
    <t>chr6:34696437-34696438</t>
  </si>
  <si>
    <t>chr2:201229124-201229125</t>
  </si>
  <si>
    <t>chr11:2301825-2301826</t>
  </si>
  <si>
    <t>chr16:85913612-85913613</t>
  </si>
  <si>
    <t>chr5:1284772-1284773</t>
  </si>
  <si>
    <t>chr2:200889544-200889545</t>
  </si>
  <si>
    <t>chr6:154214418-154214419</t>
  </si>
  <si>
    <t>chr6:2999862-2999863</t>
  </si>
  <si>
    <t>chr22:50529882-50529883</t>
  </si>
  <si>
    <t>chr3:27722981-27722982</t>
  </si>
  <si>
    <t>chr11:2300724-2300725</t>
  </si>
  <si>
    <t>chr6:33621241-33621242</t>
  </si>
  <si>
    <t>chr6:33580645-33580646</t>
  </si>
  <si>
    <t>chr18:59898123-59898124</t>
  </si>
  <si>
    <t>chr6:424271-424272</t>
  </si>
  <si>
    <t>chr4:108166155-108166156</t>
  </si>
  <si>
    <t>chr2:111120901-111120902</t>
  </si>
  <si>
    <t>chr7:124765677-124765678</t>
  </si>
  <si>
    <t>chr2:110881634-110881635</t>
  </si>
  <si>
    <t>chr6:33455378-33455379</t>
  </si>
  <si>
    <t>chr9:22362682-22362683</t>
  </si>
  <si>
    <t>chr3:169812248-169812249</t>
  </si>
  <si>
    <t>chr6:2973844-2973845</t>
  </si>
  <si>
    <t>Sentinel SNP</t>
  </si>
  <si>
    <t>H3K27ac peak position</t>
  </si>
  <si>
    <t>Overlap with accessibility QTL</t>
  </si>
  <si>
    <t>Overlap with DNA methylation QTL</t>
  </si>
  <si>
    <t>Mean vst value AA</t>
  </si>
  <si>
    <t>Mean vst value AB</t>
  </si>
  <si>
    <t>Mean vst value BB</t>
  </si>
  <si>
    <t>ATAC-seq peak position</t>
  </si>
  <si>
    <t>P-value</t>
  </si>
  <si>
    <r>
      <t>LD0.2 = linkage disequilibrium regions spanning all SNPs with an r</t>
    </r>
    <r>
      <rPr>
        <vertAlign val="superscript"/>
        <sz val="11"/>
        <color theme="1"/>
        <rFont val="Calibri"/>
        <family val="2"/>
        <scheme val="minor"/>
      </rPr>
      <t xml:space="preserve">2 </t>
    </r>
    <r>
      <rPr>
        <sz val="11"/>
        <color theme="1"/>
        <rFont val="Calibri"/>
        <family val="2"/>
      </rPr>
      <t xml:space="preserve">≥ </t>
    </r>
    <r>
      <rPr>
        <sz val="11"/>
        <color theme="1"/>
        <rFont val="Calibri"/>
        <family val="2"/>
        <scheme val="minor"/>
      </rPr>
      <t>0.2 with sentinel SNP</t>
    </r>
  </si>
  <si>
    <t>Overlap with H3K27ac QTL</t>
  </si>
  <si>
    <t>Probe</t>
  </si>
  <si>
    <t>Gene</t>
  </si>
  <si>
    <t>Mean gcrma value AA</t>
  </si>
  <si>
    <t>Mean gcrma value AB</t>
  </si>
  <si>
    <t>Mean gcrma value BB</t>
  </si>
  <si>
    <t>CHKB-CPT1B/CPT1B</t>
  </si>
  <si>
    <t>SP140/SP140L</t>
  </si>
  <si>
    <t>OAS3</t>
  </si>
  <si>
    <t>Strand</t>
  </si>
  <si>
    <t>-</t>
  </si>
  <si>
    <t>+</t>
  </si>
  <si>
    <t>chr15:70048011-70049478</t>
  </si>
  <si>
    <t>chr15:70047789-70098004</t>
  </si>
  <si>
    <t>chr3:169773385-169786736</t>
  </si>
  <si>
    <t>chr22:50568860-50582965</t>
  </si>
  <si>
    <t>chr22:50568862-50578878</t>
  </si>
  <si>
    <t>chr22:50530425-50532416</t>
  </si>
  <si>
    <t>chr22:50525754-50530012</t>
  </si>
  <si>
    <t>chr22:50528684-50530015</t>
  </si>
  <si>
    <t>chr9:22447443-22452473</t>
  </si>
  <si>
    <t>chr8:102253339-102412841</t>
  </si>
  <si>
    <t>chr8:102252209-102267969</t>
  </si>
  <si>
    <t>chr11:2296149-2302060</t>
  </si>
  <si>
    <t>chr11:2302012-2318200</t>
  </si>
  <si>
    <t>chr2:230225728-230311477</t>
  </si>
  <si>
    <t>chr2:230225729-230239078</t>
  </si>
  <si>
    <t>chr2:230225729-230359047</t>
  </si>
  <si>
    <t>chr11:123560261-123619481</t>
  </si>
  <si>
    <t>chr11:123560328-123627770</t>
  </si>
  <si>
    <t>chr2:241316145-241354027</t>
  </si>
  <si>
    <t>chr2:241315369-241354024</t>
  </si>
  <si>
    <t>chr2:241315952-241352394</t>
  </si>
  <si>
    <t>chr2:241702045-241723271</t>
  </si>
  <si>
    <t>chr2:241087095-241102299</t>
  </si>
  <si>
    <t>chr2:241096921-241102310</t>
  </si>
  <si>
    <t>chr6:34587287-34696848</t>
  </si>
  <si>
    <t>chr6:34587287-34587777</t>
  </si>
  <si>
    <t>chr6:34773461-34773774</t>
  </si>
  <si>
    <t>chr6:34877332-34888082</t>
  </si>
  <si>
    <t>chr16:85898802-85922606</t>
  </si>
  <si>
    <t>chr1:229323539-229343294</t>
  </si>
  <si>
    <t>chr6:154158923-154213330</t>
  </si>
  <si>
    <t>chr12:112906776-112919903</t>
  </si>
  <si>
    <t>chr12:112906933-112918371</t>
  </si>
  <si>
    <t>chr12:112938351-112972913</t>
  </si>
  <si>
    <t>chr10:88935075-88952772</t>
  </si>
  <si>
    <t>chr10:88990210-89015785</t>
  </si>
  <si>
    <t>chr2:111120913-111124139</t>
  </si>
  <si>
    <t>chr19:3594505-3606660</t>
  </si>
  <si>
    <t>chr3:188212932-188879664</t>
  </si>
  <si>
    <t>chr3:188866199-188874489</t>
  </si>
  <si>
    <t>chr2:201258090-201278161</t>
  </si>
  <si>
    <t>chr2:201258030-201287709</t>
  </si>
  <si>
    <t>chr2:201233442-201287711</t>
  </si>
  <si>
    <t>chr2:201116163-201140439</t>
  </si>
  <si>
    <t>chr2:201115958-201140439</t>
  </si>
  <si>
    <t>chr2:201118663-201160455</t>
  </si>
  <si>
    <t>chr2:200870956-200889276</t>
  </si>
  <si>
    <t>chr4:108048638-108167309</t>
  </si>
  <si>
    <t>chr4:108048209-108167767</t>
  </si>
  <si>
    <t>chr18:63389193-63422519</t>
  </si>
  <si>
    <t>chr15:40087892-40106448</t>
  </si>
  <si>
    <t>chr19:46747811-46758575</t>
  </si>
  <si>
    <t>chr19:46674316-46717127</t>
  </si>
  <si>
    <t>Probe position</t>
  </si>
  <si>
    <t>Genomic co-ordinates are listed according to GRCh38</t>
  </si>
  <si>
    <t>GC-RMA value = GC-RMA normalised expression value</t>
  </si>
  <si>
    <t>vst value = variance stabilised H3K27ac signal (DESeq2)</t>
  </si>
  <si>
    <t>vst value = variance stabilised ATAC-seq signal (DESeq2)</t>
  </si>
  <si>
    <t>Log2 fold change homozygous risk vs. homozygous non-risk group (mean gcrma value BB - mean gcrma value AA)</t>
  </si>
  <si>
    <t>Methylation difference homozygous risk vs. homozygous non-risk group (mean methylation value BB - mean methylation value AA)</t>
  </si>
  <si>
    <t>Mean methylation beta value AA</t>
  </si>
  <si>
    <t>Mean methylation beta value AB</t>
  </si>
  <si>
    <t>Mean methylation beta value BB</t>
  </si>
  <si>
    <t>Log2 fold change homozygous risk vs. homozygous non-risk group</t>
  </si>
  <si>
    <t>Log2 fold changes and vst values were calculated using DE-seq2</t>
  </si>
  <si>
    <t>Supplementary Data 7b. ATAC-seq QTLs within LD0.2</t>
  </si>
  <si>
    <t>Supplementary Data 7c. DNA methylation QTLs within LD0.2</t>
  </si>
  <si>
    <t>Supplementary Data 7d. Gene expression QTLs within TADs covering the LD0.2 region</t>
  </si>
  <si>
    <t>Supplementary Data 7a. H3K27ac QTLs within LD0.2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</si>
</sst>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0.0000"/>
  </numFmts>
  <fonts count="5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1" tint="0.34998626667073579"/>
        <bgColor indexed="64"/>
      </patternFill>
    </fill>
    <fill>
      <patternFill patternType="solid">
        <fgColor theme="0" tint="-0.14999847407452621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90">
    <xf numFmtId="0" fontId="0" fillId="0" borderId="0" xfId="0"/>
    <xf numFmtId="0" fontId="2" fillId="0" borderId="0" xfId="0" applyFont="1" applyFill="1" applyAlignment="1">
      <alignment horizontal="left"/>
    </xf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 wrapText="1"/>
    </xf>
    <xf numFmtId="0" fontId="1" fillId="2" borderId="5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1" fillId="2" borderId="16" xfId="0" applyFont="1" applyFill="1" applyBorder="1" applyAlignment="1">
      <alignment horizontal="center" wrapText="1"/>
    </xf>
    <xf numFmtId="0" fontId="0" fillId="0" borderId="0" xfId="0" applyFill="1" applyBorder="1"/>
    <xf numFmtId="0" fontId="1" fillId="2" borderId="17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  <xf numFmtId="2" fontId="0" fillId="0" borderId="0" xfId="0" applyNumberFormat="1"/>
    <xf numFmtId="164" fontId="0" fillId="0" borderId="0" xfId="0" applyNumberFormat="1" applyFill="1" applyBorder="1"/>
    <xf numFmtId="0" fontId="0" fillId="3" borderId="9" xfId="0" applyFill="1" applyBorder="1" applyAlignment="1">
      <alignment horizontal="center"/>
    </xf>
    <xf numFmtId="0" fontId="0" fillId="3" borderId="10" xfId="0" applyFill="1" applyBorder="1" applyAlignment="1">
      <alignment horizontal="center"/>
    </xf>
    <xf numFmtId="2" fontId="0" fillId="3" borderId="11" xfId="0" applyNumberFormat="1" applyFill="1" applyBorder="1" applyAlignment="1">
      <alignment horizontal="center"/>
    </xf>
    <xf numFmtId="2" fontId="0" fillId="3" borderId="10" xfId="0" applyNumberFormat="1" applyFill="1" applyBorder="1" applyAlignment="1">
      <alignment horizontal="center"/>
    </xf>
    <xf numFmtId="11" fontId="0" fillId="3" borderId="11" xfId="0" applyNumberFormat="1" applyFill="1" applyBorder="1" applyAlignment="1">
      <alignment horizontal="center"/>
    </xf>
    <xf numFmtId="11" fontId="0" fillId="3" borderId="10" xfId="0" applyNumberFormat="1" applyFill="1" applyBorder="1" applyAlignment="1">
      <alignment horizontal="center"/>
    </xf>
    <xf numFmtId="2" fontId="0" fillId="3" borderId="12" xfId="0" applyNumberFormat="1" applyFill="1" applyBorder="1" applyAlignment="1">
      <alignment horizontal="center"/>
    </xf>
    <xf numFmtId="0" fontId="0" fillId="0" borderId="13" xfId="0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2" fontId="0" fillId="0" borderId="4" xfId="0" applyNumberFormat="1" applyFill="1" applyBorder="1" applyAlignment="1">
      <alignment horizontal="center"/>
    </xf>
    <xf numFmtId="2" fontId="0" fillId="0" borderId="0" xfId="0" applyNumberFormat="1" applyFill="1" applyBorder="1" applyAlignment="1">
      <alignment horizontal="center"/>
    </xf>
    <xf numFmtId="11" fontId="0" fillId="0" borderId="4" xfId="0" applyNumberFormat="1" applyFill="1" applyBorder="1" applyAlignment="1">
      <alignment horizontal="center"/>
    </xf>
    <xf numFmtId="11" fontId="0" fillId="0" borderId="0" xfId="0" applyNumberFormat="1" applyFill="1" applyBorder="1" applyAlignment="1">
      <alignment horizontal="center"/>
    </xf>
    <xf numFmtId="2" fontId="0" fillId="0" borderId="6" xfId="0" applyNumberFormat="1" applyFill="1" applyBorder="1" applyAlignment="1">
      <alignment horizontal="center"/>
    </xf>
    <xf numFmtId="0" fontId="0" fillId="3" borderId="13" xfId="0" applyFill="1" applyBorder="1" applyAlignment="1">
      <alignment horizontal="center"/>
    </xf>
    <xf numFmtId="0" fontId="0" fillId="3" borderId="0" xfId="0" applyFill="1" applyBorder="1" applyAlignment="1">
      <alignment horizontal="center"/>
    </xf>
    <xf numFmtId="2" fontId="0" fillId="3" borderId="4" xfId="0" applyNumberFormat="1" applyFill="1" applyBorder="1" applyAlignment="1">
      <alignment horizontal="center"/>
    </xf>
    <xf numFmtId="2" fontId="0" fillId="3" borderId="0" xfId="0" applyNumberFormat="1" applyFill="1" applyBorder="1" applyAlignment="1">
      <alignment horizontal="center"/>
    </xf>
    <xf numFmtId="11" fontId="0" fillId="3" borderId="4" xfId="0" applyNumberFormat="1" applyFill="1" applyBorder="1" applyAlignment="1">
      <alignment horizontal="center"/>
    </xf>
    <xf numFmtId="11" fontId="0" fillId="3" borderId="0" xfId="0" applyNumberFormat="1" applyFill="1" applyBorder="1" applyAlignment="1">
      <alignment horizontal="center"/>
    </xf>
    <xf numFmtId="2" fontId="0" fillId="3" borderId="6" xfId="0" applyNumberFormat="1" applyFill="1" applyBorder="1" applyAlignment="1">
      <alignment horizontal="center"/>
    </xf>
    <xf numFmtId="11" fontId="0" fillId="0" borderId="4" xfId="0" applyNumberFormat="1" applyFill="1" applyBorder="1" applyAlignment="1">
      <alignment horizontal="center" wrapText="1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2" fontId="0" fillId="0" borderId="7" xfId="0" applyNumberFormat="1" applyFill="1" applyBorder="1" applyAlignment="1">
      <alignment horizontal="center"/>
    </xf>
    <xf numFmtId="2" fontId="0" fillId="0" borderId="15" xfId="0" applyNumberFormat="1" applyFill="1" applyBorder="1" applyAlignment="1">
      <alignment horizontal="center"/>
    </xf>
    <xf numFmtId="11" fontId="0" fillId="0" borderId="7" xfId="0" applyNumberFormat="1" applyFill="1" applyBorder="1" applyAlignment="1">
      <alignment horizontal="center"/>
    </xf>
    <xf numFmtId="11" fontId="0" fillId="0" borderId="15" xfId="0" applyNumberFormat="1" applyFill="1" applyBorder="1" applyAlignment="1">
      <alignment horizontal="center"/>
    </xf>
    <xf numFmtId="2" fontId="0" fillId="0" borderId="8" xfId="0" applyNumberFormat="1" applyFill="1" applyBorder="1" applyAlignment="1">
      <alignment horizontal="center"/>
    </xf>
    <xf numFmtId="0" fontId="0" fillId="0" borderId="0" xfId="0" applyAlignment="1">
      <alignment wrapText="1"/>
    </xf>
    <xf numFmtId="0" fontId="0" fillId="3" borderId="0" xfId="0" applyNumberFormat="1" applyFill="1" applyBorder="1" applyAlignment="1">
      <alignment horizontal="center" wrapText="1"/>
    </xf>
    <xf numFmtId="0" fontId="0" fillId="3" borderId="4" xfId="0" applyFill="1" applyBorder="1" applyAlignment="1">
      <alignment horizontal="center"/>
    </xf>
    <xf numFmtId="0" fontId="0" fillId="0" borderId="0" xfId="0" applyNumberFormat="1" applyFill="1" applyBorder="1" applyAlignment="1">
      <alignment horizontal="center" wrapText="1"/>
    </xf>
    <xf numFmtId="0" fontId="0" fillId="0" borderId="4" xfId="0" applyFill="1" applyBorder="1" applyAlignment="1">
      <alignment horizontal="center"/>
    </xf>
    <xf numFmtId="0" fontId="0" fillId="3" borderId="14" xfId="0" applyFill="1" applyBorder="1" applyAlignment="1">
      <alignment horizontal="center"/>
    </xf>
    <xf numFmtId="0" fontId="0" fillId="3" borderId="15" xfId="0" applyFill="1" applyBorder="1" applyAlignment="1">
      <alignment horizontal="center"/>
    </xf>
    <xf numFmtId="2" fontId="0" fillId="3" borderId="7" xfId="0" applyNumberFormat="1" applyFill="1" applyBorder="1" applyAlignment="1">
      <alignment horizontal="center"/>
    </xf>
    <xf numFmtId="2" fontId="0" fillId="3" borderId="15" xfId="0" applyNumberFormat="1" applyFill="1" applyBorder="1" applyAlignment="1">
      <alignment horizontal="center"/>
    </xf>
    <xf numFmtId="11" fontId="0" fillId="3" borderId="7" xfId="0" applyNumberFormat="1" applyFill="1" applyBorder="1" applyAlignment="1">
      <alignment horizontal="center"/>
    </xf>
    <xf numFmtId="0" fontId="0" fillId="3" borderId="15" xfId="0" applyNumberFormat="1" applyFill="1" applyBorder="1" applyAlignment="1">
      <alignment horizontal="center" wrapText="1"/>
    </xf>
    <xf numFmtId="0" fontId="0" fillId="3" borderId="7" xfId="0" applyFill="1" applyBorder="1" applyAlignment="1">
      <alignment horizontal="center"/>
    </xf>
    <xf numFmtId="2" fontId="0" fillId="3" borderId="8" xfId="0" applyNumberFormat="1" applyFill="1" applyBorder="1" applyAlignment="1">
      <alignment horizontal="center"/>
    </xf>
    <xf numFmtId="0" fontId="0" fillId="3" borderId="11" xfId="0" applyFill="1" applyBorder="1" applyAlignment="1">
      <alignment horizontal="center"/>
    </xf>
    <xf numFmtId="165" fontId="0" fillId="3" borderId="11" xfId="0" applyNumberFormat="1" applyFill="1" applyBorder="1" applyAlignment="1">
      <alignment horizontal="center"/>
    </xf>
    <xf numFmtId="165" fontId="0" fillId="3" borderId="4" xfId="0" applyNumberFormat="1" applyFill="1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4" xfId="0" applyBorder="1" applyAlignment="1">
      <alignment horizontal="center"/>
    </xf>
    <xf numFmtId="2" fontId="0" fillId="0" borderId="4" xfId="0" applyNumberFormat="1" applyBorder="1" applyAlignment="1">
      <alignment horizontal="center"/>
    </xf>
    <xf numFmtId="11" fontId="0" fillId="0" borderId="4" xfId="0" applyNumberFormat="1" applyBorder="1" applyAlignment="1">
      <alignment horizontal="center"/>
    </xf>
    <xf numFmtId="165" fontId="0" fillId="0" borderId="4" xfId="0" applyNumberFormat="1" applyBorder="1" applyAlignment="1">
      <alignment horizontal="center"/>
    </xf>
    <xf numFmtId="165" fontId="0" fillId="0" borderId="4" xfId="0" applyNumberFormat="1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165" fontId="0" fillId="0" borderId="7" xfId="0" applyNumberForma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/>
    <xf numFmtId="0" fontId="0" fillId="0" borderId="9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2" fontId="0" fillId="0" borderId="11" xfId="0" applyNumberFormat="1" applyFill="1" applyBorder="1" applyAlignment="1">
      <alignment horizontal="center"/>
    </xf>
    <xf numFmtId="11" fontId="0" fillId="0" borderId="11" xfId="0" applyNumberFormat="1" applyFill="1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0" xfId="0" applyFill="1"/>
    <xf numFmtId="0" fontId="1" fillId="2" borderId="19" xfId="0" applyFont="1" applyFill="1" applyBorder="1" applyAlignment="1">
      <alignment horizontal="center" wrapText="1"/>
    </xf>
    <xf numFmtId="2" fontId="0" fillId="0" borderId="20" xfId="0" applyNumberFormat="1" applyFill="1" applyBorder="1" applyAlignment="1">
      <alignment horizontal="center"/>
    </xf>
    <xf numFmtId="2" fontId="0" fillId="3" borderId="21" xfId="0" applyNumberFormat="1" applyFill="1" applyBorder="1" applyAlignment="1">
      <alignment horizontal="center"/>
    </xf>
    <xf numFmtId="2" fontId="0" fillId="0" borderId="21" xfId="0" applyNumberFormat="1" applyFill="1" applyBorder="1" applyAlignment="1">
      <alignment horizontal="center"/>
    </xf>
    <xf numFmtId="2" fontId="0" fillId="0" borderId="22" xfId="0" applyNumberFormat="1" applyFill="1" applyBorder="1" applyAlignment="1">
      <alignment horizontal="center"/>
    </xf>
    <xf numFmtId="165" fontId="0" fillId="3" borderId="20" xfId="0" applyNumberFormat="1" applyFill="1" applyBorder="1" applyAlignment="1">
      <alignment horizontal="center"/>
    </xf>
    <xf numFmtId="165" fontId="0" fillId="3" borderId="21" xfId="0" applyNumberFormat="1" applyFill="1" applyBorder="1" applyAlignment="1">
      <alignment horizontal="center"/>
    </xf>
    <xf numFmtId="165" fontId="0" fillId="0" borderId="21" xfId="0" applyNumberFormat="1" applyBorder="1" applyAlignment="1">
      <alignment horizontal="center"/>
    </xf>
    <xf numFmtId="165" fontId="0" fillId="0" borderId="21" xfId="0" applyNumberFormat="1" applyFill="1" applyBorder="1" applyAlignment="1">
      <alignment horizontal="center"/>
    </xf>
    <xf numFmtId="165" fontId="0" fillId="0" borderId="22" xfId="0" applyNumberFormat="1" applyFill="1" applyBorder="1" applyAlignment="1">
      <alignment horizontal="center"/>
    </xf>
    <xf numFmtId="165" fontId="0" fillId="0" borderId="0" xfId="0" applyNumberFormat="1"/>
    <xf numFmtId="2" fontId="0" fillId="3" borderId="18" xfId="0" applyNumberFormat="1" applyFill="1" applyBorder="1" applyAlignment="1">
      <alignment horizontal="center"/>
    </xf>
    <xf numFmtId="2" fontId="0" fillId="0" borderId="18" xfId="0" applyNumberFormat="1" applyFill="1" applyBorder="1" applyAlignment="1">
      <alignment horizontal="center"/>
    </xf>
    <xf numFmtId="2" fontId="0" fillId="3" borderId="23" xfId="0" applyNumberFormat="1" applyFill="1" applyBorder="1" applyAlignment="1">
      <alignment horizontal="center"/>
    </xf>
    <xf numFmtId="2" fontId="0" fillId="3" borderId="24" xfId="0" applyNumberFormat="1" applyFill="1" applyBorder="1" applyAlignment="1">
      <alignment horizontal="center"/>
    </xf>
    <xf numFmtId="2" fontId="0" fillId="0" borderId="23" xfId="0" applyNumberForma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27"/>
  <sheetViews>
    <sheetView tabSelected="1" workbookViewId="0">
      <selection activeCell="C4" sqref="C4"/>
    </sheetView>
  </sheetViews>
  <sheetFormatPr baseColWidth="10" defaultColWidth="11.453125" defaultRowHeight="14.5"/>
  <cols>
    <col min="1" max="1" width="15.26953125" customWidth="1"/>
    <col min="2" max="2" width="26" customWidth="1"/>
    <col min="3" max="3" width="11.1796875" customWidth="1"/>
    <col min="4" max="4" width="10.81640625" customWidth="1"/>
    <col min="7" max="7" width="39.7265625" customWidth="1"/>
    <col min="8" max="8" width="35" customWidth="1"/>
    <col min="9" max="9" width="30.7265625" customWidth="1"/>
    <col min="10" max="12" width="12.453125" customWidth="1"/>
    <col min="13" max="13" width="26" style="67" customWidth="1"/>
  </cols>
  <sheetData>
    <row r="1" spans="1:16" s="73" customFormat="1">
      <c r="A1" s="1" t="s">
        <v>409</v>
      </c>
    </row>
    <row r="2" spans="1:16">
      <c r="A2" s="2" t="s">
        <v>395</v>
      </c>
    </row>
    <row r="3" spans="1:16" ht="16.5">
      <c r="A3" s="2" t="s">
        <v>328</v>
      </c>
    </row>
    <row r="4" spans="1:16">
      <c r="A4" s="2" t="s">
        <v>397</v>
      </c>
    </row>
    <row r="5" spans="1:16" s="6" customFormat="1">
      <c r="A5" s="2" t="s">
        <v>186</v>
      </c>
    </row>
    <row r="6" spans="1:16" s="6" customFormat="1">
      <c r="A6" s="2" t="s">
        <v>405</v>
      </c>
    </row>
    <row r="7" spans="1:16" ht="15" thickBot="1"/>
    <row r="8" spans="1:16" s="42" customFormat="1" ht="44" thickBot="1">
      <c r="A8" s="7" t="s">
        <v>319</v>
      </c>
      <c r="B8" s="4" t="s">
        <v>320</v>
      </c>
      <c r="C8" s="3" t="s">
        <v>0</v>
      </c>
      <c r="D8" s="4" t="s">
        <v>1</v>
      </c>
      <c r="E8" s="3" t="s">
        <v>327</v>
      </c>
      <c r="F8" s="3" t="s">
        <v>3</v>
      </c>
      <c r="G8" s="9" t="s">
        <v>321</v>
      </c>
      <c r="H8" s="3" t="s">
        <v>322</v>
      </c>
      <c r="I8" s="3" t="s">
        <v>171</v>
      </c>
      <c r="J8" s="3" t="s">
        <v>323</v>
      </c>
      <c r="K8" s="4" t="s">
        <v>324</v>
      </c>
      <c r="L8" s="9" t="s">
        <v>325</v>
      </c>
      <c r="M8" s="5" t="s">
        <v>404</v>
      </c>
    </row>
    <row r="9" spans="1:16">
      <c r="A9" s="27" t="s">
        <v>30</v>
      </c>
      <c r="B9" s="28" t="s">
        <v>31</v>
      </c>
      <c r="C9" s="29">
        <v>0.67828865900000002</v>
      </c>
      <c r="D9" s="30">
        <v>3.0498839250000001</v>
      </c>
      <c r="E9" s="31">
        <v>2.9666150000000001E-3</v>
      </c>
      <c r="F9" s="31">
        <v>4.3874676000000001E-2</v>
      </c>
      <c r="G9" s="43" t="s">
        <v>185</v>
      </c>
      <c r="H9" s="44" t="s">
        <v>185</v>
      </c>
      <c r="I9" s="31" t="s">
        <v>170</v>
      </c>
      <c r="J9" s="29">
        <v>5.9236888713506497</v>
      </c>
      <c r="K9" s="30">
        <v>6.1267149713164004</v>
      </c>
      <c r="L9" s="85" t="s">
        <v>168</v>
      </c>
      <c r="M9" s="33" t="s">
        <v>168</v>
      </c>
      <c r="N9" s="11"/>
    </row>
    <row r="10" spans="1:16">
      <c r="A10" s="20" t="s">
        <v>24</v>
      </c>
      <c r="B10" s="21" t="s">
        <v>25</v>
      </c>
      <c r="C10" s="22">
        <v>-0.58576040600000001</v>
      </c>
      <c r="D10" s="23">
        <v>-3.5023754980000001</v>
      </c>
      <c r="E10" s="24">
        <v>7.0465600000000001E-4</v>
      </c>
      <c r="F10" s="24">
        <v>1.3093235E-2</v>
      </c>
      <c r="G10" s="45" t="s">
        <v>185</v>
      </c>
      <c r="H10" s="46" t="s">
        <v>185</v>
      </c>
      <c r="I10" s="24" t="s">
        <v>169</v>
      </c>
      <c r="J10" s="22">
        <v>7.4087900509910298</v>
      </c>
      <c r="K10" s="23">
        <v>6.8981437258548999</v>
      </c>
      <c r="L10" s="86">
        <v>6.7350078665323201</v>
      </c>
      <c r="M10" s="26">
        <v>-0.59780457005163701</v>
      </c>
      <c r="N10" s="11"/>
      <c r="P10" s="67"/>
    </row>
    <row r="11" spans="1:16">
      <c r="A11" s="27" t="s">
        <v>4</v>
      </c>
      <c r="B11" s="28" t="s">
        <v>5</v>
      </c>
      <c r="C11" s="29">
        <v>1.1560102619999999</v>
      </c>
      <c r="D11" s="30">
        <v>9.3682657480000007</v>
      </c>
      <c r="E11" s="31">
        <v>3.7000000000000002E-15</v>
      </c>
      <c r="F11" s="31">
        <v>1.04E-12</v>
      </c>
      <c r="G11" s="43" t="s">
        <v>34</v>
      </c>
      <c r="H11" s="44" t="s">
        <v>185</v>
      </c>
      <c r="I11" s="31" t="s">
        <v>170</v>
      </c>
      <c r="J11" s="29">
        <v>4.48997959870022</v>
      </c>
      <c r="K11" s="30">
        <v>5.1520333351066503</v>
      </c>
      <c r="L11" s="85">
        <v>5.7438445194960996</v>
      </c>
      <c r="M11" s="33">
        <v>1.43819941710174</v>
      </c>
      <c r="N11" s="11"/>
      <c r="P11" s="67"/>
    </row>
    <row r="12" spans="1:16">
      <c r="A12" s="20" t="s">
        <v>16</v>
      </c>
      <c r="B12" s="21" t="s">
        <v>17</v>
      </c>
      <c r="C12" s="22">
        <v>0.71860279400000004</v>
      </c>
      <c r="D12" s="23">
        <v>5.351710894</v>
      </c>
      <c r="E12" s="24">
        <v>6.0200000000000002E-7</v>
      </c>
      <c r="F12" s="24">
        <v>1.88E-5</v>
      </c>
      <c r="G12" s="45" t="s">
        <v>48</v>
      </c>
      <c r="H12" s="46" t="s">
        <v>185</v>
      </c>
      <c r="I12" s="24" t="s">
        <v>170</v>
      </c>
      <c r="J12" s="22">
        <v>7.6252488485481704</v>
      </c>
      <c r="K12" s="23">
        <v>7.8712643565932199</v>
      </c>
      <c r="L12" s="86">
        <v>8.1709507291099506</v>
      </c>
      <c r="M12" s="26">
        <v>0.58163720762927895</v>
      </c>
      <c r="N12" s="11"/>
      <c r="P12" s="67"/>
    </row>
    <row r="13" spans="1:16" ht="43.5">
      <c r="A13" s="27" t="s">
        <v>6</v>
      </c>
      <c r="B13" s="28" t="s">
        <v>10</v>
      </c>
      <c r="C13" s="29">
        <v>1.0193534</v>
      </c>
      <c r="D13" s="30">
        <v>7.4465062260000003</v>
      </c>
      <c r="E13" s="31">
        <v>4.34E-11</v>
      </c>
      <c r="F13" s="31">
        <v>3.05E-9</v>
      </c>
      <c r="G13" s="43" t="s">
        <v>187</v>
      </c>
      <c r="H13" s="44" t="s">
        <v>213</v>
      </c>
      <c r="I13" s="31" t="s">
        <v>170</v>
      </c>
      <c r="J13" s="29">
        <v>7.3425689983471596</v>
      </c>
      <c r="K13" s="30">
        <v>8.3388946099283494</v>
      </c>
      <c r="L13" s="85">
        <v>8.9854568387065807</v>
      </c>
      <c r="M13" s="33">
        <v>1.3938798370373</v>
      </c>
      <c r="N13" s="11"/>
      <c r="P13" s="67"/>
    </row>
    <row r="14" spans="1:16">
      <c r="A14" s="27" t="s">
        <v>6</v>
      </c>
      <c r="B14" s="28" t="s">
        <v>7</v>
      </c>
      <c r="C14" s="29">
        <v>1.1520637819999999</v>
      </c>
      <c r="D14" s="30">
        <v>9.1928450660000003</v>
      </c>
      <c r="E14" s="31">
        <v>8.7799999999999999E-15</v>
      </c>
      <c r="F14" s="31">
        <v>1.23E-12</v>
      </c>
      <c r="G14" s="43" t="s">
        <v>50</v>
      </c>
      <c r="H14" s="44" t="s">
        <v>189</v>
      </c>
      <c r="I14" s="31" t="s">
        <v>170</v>
      </c>
      <c r="J14" s="29">
        <v>6.6898448655641598</v>
      </c>
      <c r="K14" s="30">
        <v>7.6569082680664398</v>
      </c>
      <c r="L14" s="85">
        <v>8.2894354483948103</v>
      </c>
      <c r="M14" s="33">
        <v>1.4802866023441801</v>
      </c>
      <c r="N14" s="11"/>
      <c r="P14" s="67"/>
    </row>
    <row r="15" spans="1:16" ht="29">
      <c r="A15" s="20" t="s">
        <v>11</v>
      </c>
      <c r="B15" s="21" t="s">
        <v>12</v>
      </c>
      <c r="C15" s="22">
        <v>-0.86737284699999995</v>
      </c>
      <c r="D15" s="23">
        <v>-6.5527191760000001</v>
      </c>
      <c r="E15" s="24">
        <v>2.8999999999999999E-9</v>
      </c>
      <c r="F15" s="24">
        <v>1.6299999999999999E-7</v>
      </c>
      <c r="G15" s="45" t="s">
        <v>188</v>
      </c>
      <c r="H15" s="46" t="s">
        <v>185</v>
      </c>
      <c r="I15" s="24" t="s">
        <v>169</v>
      </c>
      <c r="J15" s="22">
        <v>5.9755455054475801</v>
      </c>
      <c r="K15" s="23">
        <v>5.6505832214096898</v>
      </c>
      <c r="L15" s="86">
        <v>4.5649985918265603</v>
      </c>
      <c r="M15" s="26">
        <v>-1.4657375384041</v>
      </c>
      <c r="N15" s="11"/>
      <c r="P15" s="67"/>
    </row>
    <row r="16" spans="1:16">
      <c r="A16" s="20" t="s">
        <v>11</v>
      </c>
      <c r="B16" s="21" t="s">
        <v>13</v>
      </c>
      <c r="C16" s="22">
        <v>-0.84633487100000004</v>
      </c>
      <c r="D16" s="23">
        <v>-6.3256459209999996</v>
      </c>
      <c r="E16" s="24">
        <v>8.2200000000000002E-9</v>
      </c>
      <c r="F16" s="24">
        <v>3.8500000000000002E-7</v>
      </c>
      <c r="G16" s="45" t="s">
        <v>32</v>
      </c>
      <c r="H16" s="46" t="s">
        <v>185</v>
      </c>
      <c r="I16" s="24" t="s">
        <v>169</v>
      </c>
      <c r="J16" s="22">
        <v>4.1436283644211898</v>
      </c>
      <c r="K16" s="23">
        <v>3.6560353144078199</v>
      </c>
      <c r="L16" s="86">
        <v>2.76797601434123</v>
      </c>
      <c r="M16" s="26">
        <v>-1.6509003149747401</v>
      </c>
      <c r="N16" s="11"/>
      <c r="P16" s="67"/>
    </row>
    <row r="17" spans="1:16">
      <c r="A17" s="20" t="s">
        <v>11</v>
      </c>
      <c r="B17" s="21" t="s">
        <v>26</v>
      </c>
      <c r="C17" s="22">
        <v>-0.52346053000000003</v>
      </c>
      <c r="D17" s="23">
        <v>-3.4853723329999999</v>
      </c>
      <c r="E17" s="24">
        <v>7.4552199999999998E-4</v>
      </c>
      <c r="F17" s="24">
        <v>1.3093235E-2</v>
      </c>
      <c r="G17" s="45" t="s">
        <v>63</v>
      </c>
      <c r="H17" s="46" t="s">
        <v>193</v>
      </c>
      <c r="I17" s="24" t="s">
        <v>169</v>
      </c>
      <c r="J17" s="22">
        <v>6.4131671993855903</v>
      </c>
      <c r="K17" s="23">
        <v>6.1937673850529098</v>
      </c>
      <c r="L17" s="86">
        <v>5.9485404186048898</v>
      </c>
      <c r="M17" s="26">
        <v>-0.51111872673095704</v>
      </c>
      <c r="N17" s="11"/>
      <c r="P17" s="67"/>
    </row>
    <row r="18" spans="1:16">
      <c r="A18" s="20" t="s">
        <v>11</v>
      </c>
      <c r="B18" s="21" t="s">
        <v>22</v>
      </c>
      <c r="C18" s="22">
        <v>-0.545347319</v>
      </c>
      <c r="D18" s="23">
        <v>-3.651085235</v>
      </c>
      <c r="E18" s="24">
        <v>4.2713099999999997E-4</v>
      </c>
      <c r="F18" s="24">
        <v>9.2326019999999995E-3</v>
      </c>
      <c r="G18" s="45" t="s">
        <v>35</v>
      </c>
      <c r="H18" s="46" t="s">
        <v>185</v>
      </c>
      <c r="I18" s="24" t="s">
        <v>169</v>
      </c>
      <c r="J18" s="22">
        <v>5.2782786125075898</v>
      </c>
      <c r="K18" s="23">
        <v>5.1119533253647402</v>
      </c>
      <c r="L18" s="86">
        <v>4.6784652447978896</v>
      </c>
      <c r="M18" s="26">
        <v>-0.76541318207773501</v>
      </c>
      <c r="N18" s="11"/>
      <c r="P18" s="67"/>
    </row>
    <row r="19" spans="1:16">
      <c r="A19" s="27" t="s">
        <v>8</v>
      </c>
      <c r="B19" s="28" t="s">
        <v>18</v>
      </c>
      <c r="C19" s="29">
        <v>0.60322671900000002</v>
      </c>
      <c r="D19" s="30">
        <v>4.6414731790000001</v>
      </c>
      <c r="E19" s="31">
        <v>1.11E-5</v>
      </c>
      <c r="F19" s="31">
        <v>3.1119999999999997E-4</v>
      </c>
      <c r="G19" s="43" t="s">
        <v>185</v>
      </c>
      <c r="H19" s="44" t="s">
        <v>185</v>
      </c>
      <c r="I19" s="31" t="s">
        <v>170</v>
      </c>
      <c r="J19" s="29">
        <v>5.8068364160381103</v>
      </c>
      <c r="K19" s="30">
        <v>6.1885274622011801</v>
      </c>
      <c r="L19" s="85">
        <v>6.8126842447726004</v>
      </c>
      <c r="M19" s="33">
        <v>1.1833947023585401</v>
      </c>
      <c r="N19" s="11"/>
      <c r="P19" s="67"/>
    </row>
    <row r="20" spans="1:16">
      <c r="A20" s="27" t="s">
        <v>8</v>
      </c>
      <c r="B20" s="28" t="s">
        <v>21</v>
      </c>
      <c r="C20" s="29">
        <v>0.55174019100000005</v>
      </c>
      <c r="D20" s="30">
        <v>4.168772819</v>
      </c>
      <c r="E20" s="31">
        <v>6.7600000000000003E-5</v>
      </c>
      <c r="F20" s="31">
        <v>1.5827409999999999E-3</v>
      </c>
      <c r="G20" s="43" t="s">
        <v>185</v>
      </c>
      <c r="H20" s="44" t="s">
        <v>185</v>
      </c>
      <c r="I20" s="31" t="s">
        <v>170</v>
      </c>
      <c r="J20" s="29">
        <v>6.1131933255453799</v>
      </c>
      <c r="K20" s="30">
        <v>6.50957318337466</v>
      </c>
      <c r="L20" s="85">
        <v>6.9083997508442101</v>
      </c>
      <c r="M20" s="33">
        <v>0.85394906587684105</v>
      </c>
      <c r="N20" s="11"/>
      <c r="P20" s="67"/>
    </row>
    <row r="21" spans="1:16">
      <c r="A21" s="27" t="s">
        <v>8</v>
      </c>
      <c r="B21" s="28" t="s">
        <v>15</v>
      </c>
      <c r="C21" s="29">
        <v>0.68683432700000002</v>
      </c>
      <c r="D21" s="30">
        <v>5.4718867119999999</v>
      </c>
      <c r="E21" s="31">
        <v>3.6100000000000002E-7</v>
      </c>
      <c r="F21" s="31">
        <v>1.27E-5</v>
      </c>
      <c r="G21" s="43" t="s">
        <v>57</v>
      </c>
      <c r="H21" s="44" t="s">
        <v>185</v>
      </c>
      <c r="I21" s="31" t="s">
        <v>170</v>
      </c>
      <c r="J21" s="29">
        <v>6.6164326356253502</v>
      </c>
      <c r="K21" s="30">
        <v>7.0806064182867097</v>
      </c>
      <c r="L21" s="85">
        <v>7.4309231695674001</v>
      </c>
      <c r="M21" s="33">
        <v>0.84447211934313204</v>
      </c>
      <c r="N21" s="11"/>
      <c r="P21" s="67"/>
    </row>
    <row r="22" spans="1:16">
      <c r="A22" s="27" t="s">
        <v>8</v>
      </c>
      <c r="B22" s="28" t="s">
        <v>14</v>
      </c>
      <c r="C22" s="29">
        <v>0.75480102999999998</v>
      </c>
      <c r="D22" s="30">
        <v>6.2204158569999999</v>
      </c>
      <c r="E22" s="31">
        <v>1.33E-8</v>
      </c>
      <c r="F22" s="31">
        <v>5.3200000000000005E-7</v>
      </c>
      <c r="G22" s="43" t="s">
        <v>185</v>
      </c>
      <c r="H22" s="44" t="s">
        <v>185</v>
      </c>
      <c r="I22" s="31" t="s">
        <v>170</v>
      </c>
      <c r="J22" s="29">
        <v>4.1988178044309397</v>
      </c>
      <c r="K22" s="30">
        <v>4.7265188517336298</v>
      </c>
      <c r="L22" s="85">
        <v>5.3170534930917901</v>
      </c>
      <c r="M22" s="33">
        <v>1.3080378824955701</v>
      </c>
      <c r="N22" s="11"/>
      <c r="P22" s="67"/>
    </row>
    <row r="23" spans="1:16">
      <c r="A23" s="27" t="s">
        <v>8</v>
      </c>
      <c r="B23" s="28" t="s">
        <v>9</v>
      </c>
      <c r="C23" s="29">
        <v>0.88188786600000002</v>
      </c>
      <c r="D23" s="30">
        <v>7.8769757800000004</v>
      </c>
      <c r="E23" s="31">
        <v>5.4599999999999998E-12</v>
      </c>
      <c r="F23" s="31">
        <v>5.1199999999999999E-10</v>
      </c>
      <c r="G23" s="43" t="s">
        <v>41</v>
      </c>
      <c r="H23" s="44" t="s">
        <v>185</v>
      </c>
      <c r="I23" s="31" t="s">
        <v>170</v>
      </c>
      <c r="J23" s="29">
        <v>7.03823750881521</v>
      </c>
      <c r="K23" s="30">
        <v>7.6204582350264296</v>
      </c>
      <c r="L23" s="85">
        <v>8.0698317191470892</v>
      </c>
      <c r="M23" s="33">
        <v>1.0218477690738501</v>
      </c>
      <c r="N23" s="11"/>
      <c r="P23" s="67"/>
    </row>
    <row r="24" spans="1:16">
      <c r="A24" s="20" t="s">
        <v>19</v>
      </c>
      <c r="B24" s="21" t="s">
        <v>29</v>
      </c>
      <c r="C24" s="22">
        <v>-0.89841057899999999</v>
      </c>
      <c r="D24" s="23">
        <v>-3.157229021</v>
      </c>
      <c r="E24" s="24">
        <v>2.1349749999999999E-3</v>
      </c>
      <c r="F24" s="24">
        <v>3.3329330999999997E-2</v>
      </c>
      <c r="G24" s="45" t="s">
        <v>185</v>
      </c>
      <c r="H24" s="46" t="s">
        <v>185</v>
      </c>
      <c r="I24" s="24" t="s">
        <v>169</v>
      </c>
      <c r="J24" s="22">
        <v>6.8158969509138796</v>
      </c>
      <c r="K24" s="23">
        <v>6.4746528566733499</v>
      </c>
      <c r="L24" s="86">
        <v>5.4341396353017899</v>
      </c>
      <c r="M24" s="26">
        <v>-0.92075826025685104</v>
      </c>
      <c r="N24" s="11"/>
      <c r="P24" s="67"/>
    </row>
    <row r="25" spans="1:16">
      <c r="A25" s="20" t="s">
        <v>19</v>
      </c>
      <c r="B25" s="21" t="s">
        <v>20</v>
      </c>
      <c r="C25" s="22">
        <v>-1.202239203</v>
      </c>
      <c r="D25" s="23">
        <v>-4.411947617</v>
      </c>
      <c r="E25" s="24">
        <v>2.6999999999999999E-5</v>
      </c>
      <c r="F25" s="24">
        <v>6.9050899999999996E-4</v>
      </c>
      <c r="G25" s="45" t="s">
        <v>185</v>
      </c>
      <c r="H25" s="46" t="s">
        <v>185</v>
      </c>
      <c r="I25" s="24" t="s">
        <v>169</v>
      </c>
      <c r="J25" s="22">
        <v>7.4240486236017</v>
      </c>
      <c r="K25" s="23">
        <v>6.9896781987410304</v>
      </c>
      <c r="L25" s="86">
        <v>5.8170105630303199</v>
      </c>
      <c r="M25" s="26">
        <v>-1.0039526151988201</v>
      </c>
      <c r="N25" s="11"/>
      <c r="P25" s="67"/>
    </row>
    <row r="26" spans="1:16">
      <c r="A26" s="20" t="s">
        <v>19</v>
      </c>
      <c r="B26" s="21" t="s">
        <v>23</v>
      </c>
      <c r="C26" s="22">
        <v>-1.0011387030000001</v>
      </c>
      <c r="D26" s="23">
        <v>-3.563732109</v>
      </c>
      <c r="E26" s="24">
        <v>5.7409400000000004E-4</v>
      </c>
      <c r="F26" s="24">
        <v>1.1522886E-2</v>
      </c>
      <c r="G26" s="45" t="s">
        <v>185</v>
      </c>
      <c r="H26" s="46" t="s">
        <v>185</v>
      </c>
      <c r="I26" s="24" t="s">
        <v>169</v>
      </c>
      <c r="J26" s="22">
        <v>5.2932485177247397</v>
      </c>
      <c r="K26" s="23">
        <v>5.0183529965181597</v>
      </c>
      <c r="L26" s="86">
        <v>4.1008728031038997</v>
      </c>
      <c r="M26" s="26">
        <v>-0.86303074187725104</v>
      </c>
      <c r="N26" s="11"/>
      <c r="P26" s="67"/>
    </row>
    <row r="27" spans="1:16" ht="15" thickBot="1">
      <c r="A27" s="47" t="s">
        <v>27</v>
      </c>
      <c r="B27" s="48" t="s">
        <v>28</v>
      </c>
      <c r="C27" s="49">
        <v>-0.45051291999999998</v>
      </c>
      <c r="D27" s="50">
        <v>-3.1829851100000002</v>
      </c>
      <c r="E27" s="51">
        <v>1.9706989999999998E-3</v>
      </c>
      <c r="F27" s="51">
        <v>3.2574488999999998E-2</v>
      </c>
      <c r="G27" s="52" t="s">
        <v>185</v>
      </c>
      <c r="H27" s="53" t="s">
        <v>185</v>
      </c>
      <c r="I27" s="51" t="s">
        <v>169</v>
      </c>
      <c r="J27" s="49">
        <v>8.9523436286806994</v>
      </c>
      <c r="K27" s="50">
        <v>8.7618240210829796</v>
      </c>
      <c r="L27" s="87">
        <v>8.6146389506285299</v>
      </c>
      <c r="M27" s="54">
        <v>-0.32742784878169201</v>
      </c>
      <c r="N27" s="11"/>
      <c r="P27" s="67"/>
    </row>
  </sheetData>
  <sortState ref="A8:I26">
    <sortCondition ref="B8:B26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N40"/>
  <sheetViews>
    <sheetView workbookViewId="0"/>
  </sheetViews>
  <sheetFormatPr baseColWidth="10" defaultColWidth="11.453125" defaultRowHeight="14.5"/>
  <cols>
    <col min="1" max="1" width="16.453125" customWidth="1"/>
    <col min="2" max="2" width="25.26953125" bestFit="1" customWidth="1"/>
    <col min="3" max="4" width="12.7265625" bestFit="1" customWidth="1"/>
    <col min="5" max="6" width="12" bestFit="1" customWidth="1"/>
    <col min="7" max="7" width="26.81640625" customWidth="1"/>
    <col min="8" max="9" width="31.81640625" customWidth="1"/>
    <col min="10" max="11" width="12.1796875" customWidth="1"/>
    <col min="13" max="13" width="25.7265625" bestFit="1" customWidth="1"/>
  </cols>
  <sheetData>
    <row r="1" spans="1:14" s="73" customFormat="1">
      <c r="A1" s="1" t="s">
        <v>406</v>
      </c>
    </row>
    <row r="2" spans="1:14">
      <c r="A2" s="2" t="s">
        <v>395</v>
      </c>
    </row>
    <row r="3" spans="1:14" ht="16.5">
      <c r="A3" s="2" t="s">
        <v>328</v>
      </c>
    </row>
    <row r="4" spans="1:14">
      <c r="A4" s="2" t="s">
        <v>398</v>
      </c>
    </row>
    <row r="5" spans="1:14" ht="15.75" customHeight="1">
      <c r="A5" s="2" t="s">
        <v>186</v>
      </c>
    </row>
    <row r="6" spans="1:14" s="6" customFormat="1">
      <c r="A6" s="2" t="s">
        <v>405</v>
      </c>
    </row>
    <row r="7" spans="1:14" ht="15" thickBot="1"/>
    <row r="8" spans="1:14" ht="44" thickBot="1">
      <c r="A8" s="7" t="s">
        <v>319</v>
      </c>
      <c r="B8" s="4" t="s">
        <v>326</v>
      </c>
      <c r="C8" s="3" t="s">
        <v>0</v>
      </c>
      <c r="D8" s="4" t="s">
        <v>1</v>
      </c>
      <c r="E8" s="3" t="s">
        <v>2</v>
      </c>
      <c r="F8" s="10" t="s">
        <v>3</v>
      </c>
      <c r="G8" s="3" t="s">
        <v>329</v>
      </c>
      <c r="H8" s="3" t="s">
        <v>322</v>
      </c>
      <c r="I8" s="3" t="s">
        <v>171</v>
      </c>
      <c r="J8" s="3" t="s">
        <v>323</v>
      </c>
      <c r="K8" s="4" t="s">
        <v>324</v>
      </c>
      <c r="L8" s="9" t="s">
        <v>325</v>
      </c>
      <c r="M8" s="5" t="s">
        <v>404</v>
      </c>
    </row>
    <row r="9" spans="1:14">
      <c r="A9" s="13" t="s">
        <v>55</v>
      </c>
      <c r="B9" s="14" t="s">
        <v>56</v>
      </c>
      <c r="C9" s="15">
        <v>0.52789602099999999</v>
      </c>
      <c r="D9" s="16">
        <v>3.650506434</v>
      </c>
      <c r="E9" s="17">
        <v>4.1837800000000001E-4</v>
      </c>
      <c r="F9" s="18">
        <v>1.3618194E-2</v>
      </c>
      <c r="G9" s="17" t="s">
        <v>185</v>
      </c>
      <c r="H9" s="17" t="s">
        <v>185</v>
      </c>
      <c r="I9" s="17" t="s">
        <v>170</v>
      </c>
      <c r="J9" s="15">
        <v>4.7934847560299296</v>
      </c>
      <c r="K9" s="16">
        <v>5.1952336454790196</v>
      </c>
      <c r="L9" s="88">
        <v>5.4255196195949003</v>
      </c>
      <c r="M9" s="19">
        <v>0.71316305422655801</v>
      </c>
      <c r="N9" s="11"/>
    </row>
    <row r="10" spans="1:14">
      <c r="A10" s="20" t="s">
        <v>60</v>
      </c>
      <c r="B10" s="21" t="s">
        <v>67</v>
      </c>
      <c r="C10" s="22">
        <v>0.45299208000000002</v>
      </c>
      <c r="D10" s="23">
        <v>3.2359694960000001</v>
      </c>
      <c r="E10" s="24">
        <v>1.6442939999999999E-3</v>
      </c>
      <c r="F10" s="25">
        <v>3.8229842E-2</v>
      </c>
      <c r="G10" s="24" t="s">
        <v>185</v>
      </c>
      <c r="H10" s="24" t="s">
        <v>185</v>
      </c>
      <c r="I10" s="24" t="s">
        <v>170</v>
      </c>
      <c r="J10" s="22">
        <v>7.8430596956242198</v>
      </c>
      <c r="K10" s="23">
        <v>7.9286993306549798</v>
      </c>
      <c r="L10" s="86">
        <v>7.93614216471157</v>
      </c>
      <c r="M10" s="26">
        <v>0.102791159496013</v>
      </c>
      <c r="N10" s="11"/>
    </row>
    <row r="11" spans="1:14">
      <c r="A11" s="20" t="s">
        <v>60</v>
      </c>
      <c r="B11" s="21" t="s">
        <v>61</v>
      </c>
      <c r="C11" s="22">
        <v>0.479794251</v>
      </c>
      <c r="D11" s="23">
        <v>3.4495069140000001</v>
      </c>
      <c r="E11" s="24">
        <v>8.2363900000000003E-4</v>
      </c>
      <c r="F11" s="25">
        <v>2.3312577000000001E-2</v>
      </c>
      <c r="G11" s="24" t="s">
        <v>185</v>
      </c>
      <c r="H11" s="24" t="s">
        <v>185</v>
      </c>
      <c r="I11" s="24" t="s">
        <v>170</v>
      </c>
      <c r="J11" s="22">
        <v>5.4550252701247901</v>
      </c>
      <c r="K11" s="23">
        <v>5.62262534633531</v>
      </c>
      <c r="L11" s="86">
        <v>5.7578646573243599</v>
      </c>
      <c r="M11" s="26">
        <v>0.34393007439769901</v>
      </c>
      <c r="N11" s="11"/>
    </row>
    <row r="12" spans="1:14">
      <c r="A12" s="27" t="s">
        <v>53</v>
      </c>
      <c r="B12" s="28" t="s">
        <v>54</v>
      </c>
      <c r="C12" s="29">
        <v>-0.58625667000000004</v>
      </c>
      <c r="D12" s="30">
        <v>-3.919618753</v>
      </c>
      <c r="E12" s="31">
        <v>1.6252199999999999E-4</v>
      </c>
      <c r="F12" s="32">
        <v>5.5685309999999998E-3</v>
      </c>
      <c r="G12" s="31" t="s">
        <v>185</v>
      </c>
      <c r="H12" s="31" t="s">
        <v>185</v>
      </c>
      <c r="I12" s="31" t="s">
        <v>169</v>
      </c>
      <c r="J12" s="29">
        <v>4.6930182228341604</v>
      </c>
      <c r="K12" s="30">
        <v>4.5212447720774502</v>
      </c>
      <c r="L12" s="85">
        <v>4.3482551719680202</v>
      </c>
      <c r="M12" s="33">
        <v>-0.52103179246784204</v>
      </c>
      <c r="N12" s="11"/>
    </row>
    <row r="13" spans="1:14">
      <c r="A13" s="27" t="s">
        <v>53</v>
      </c>
      <c r="B13" s="28" t="s">
        <v>62</v>
      </c>
      <c r="C13" s="29">
        <v>0.51912763500000003</v>
      </c>
      <c r="D13" s="30">
        <v>3.4146362090000002</v>
      </c>
      <c r="E13" s="31">
        <v>9.2393900000000003E-4</v>
      </c>
      <c r="F13" s="32">
        <v>2.5061834000000002E-2</v>
      </c>
      <c r="G13" s="31" t="s">
        <v>185</v>
      </c>
      <c r="H13" s="31" t="s">
        <v>185</v>
      </c>
      <c r="I13" s="31" t="s">
        <v>170</v>
      </c>
      <c r="J13" s="29">
        <v>3.4662108323022598</v>
      </c>
      <c r="K13" s="30">
        <v>3.6245661166128</v>
      </c>
      <c r="L13" s="85">
        <v>3.8969803111413701</v>
      </c>
      <c r="M13" s="33">
        <v>0.76212682863484105</v>
      </c>
      <c r="N13" s="11"/>
    </row>
    <row r="14" spans="1:14">
      <c r="A14" s="27" t="s">
        <v>53</v>
      </c>
      <c r="B14" s="28" t="s">
        <v>68</v>
      </c>
      <c r="C14" s="29">
        <v>0.48164595199999999</v>
      </c>
      <c r="D14" s="30">
        <v>3.1426960890000002</v>
      </c>
      <c r="E14" s="31">
        <v>2.2031160000000002E-3</v>
      </c>
      <c r="F14" s="32">
        <v>4.8885801999999999E-2</v>
      </c>
      <c r="G14" s="31" t="s">
        <v>185</v>
      </c>
      <c r="H14" s="31" t="s">
        <v>185</v>
      </c>
      <c r="I14" s="31" t="s">
        <v>170</v>
      </c>
      <c r="J14" s="29">
        <v>4.5344135203073499</v>
      </c>
      <c r="K14" s="30">
        <v>5.0639409718538202</v>
      </c>
      <c r="L14" s="85">
        <v>5.2667880901260604</v>
      </c>
      <c r="M14" s="33">
        <v>0.68194107088255296</v>
      </c>
      <c r="N14" s="11"/>
    </row>
    <row r="15" spans="1:14">
      <c r="A15" s="20" t="s">
        <v>65</v>
      </c>
      <c r="B15" s="21" t="s">
        <v>66</v>
      </c>
      <c r="C15" s="22">
        <v>-0.488574966</v>
      </c>
      <c r="D15" s="23">
        <v>-3.2884783689999999</v>
      </c>
      <c r="E15" s="24">
        <v>1.391067E-3</v>
      </c>
      <c r="F15" s="25">
        <v>3.3540164999999997E-2</v>
      </c>
      <c r="G15" s="24" t="s">
        <v>185</v>
      </c>
      <c r="H15" s="24" t="s">
        <v>185</v>
      </c>
      <c r="I15" s="24" t="s">
        <v>169</v>
      </c>
      <c r="J15" s="22">
        <v>7.46511911777535</v>
      </c>
      <c r="K15" s="23">
        <v>7.1743841614141601</v>
      </c>
      <c r="L15" s="86">
        <v>6.7650748250013804</v>
      </c>
      <c r="M15" s="26">
        <v>-0.737645242170894</v>
      </c>
      <c r="N15" s="11"/>
    </row>
    <row r="16" spans="1:14">
      <c r="A16" s="27" t="s">
        <v>69</v>
      </c>
      <c r="B16" s="28" t="s">
        <v>70</v>
      </c>
      <c r="C16" s="29">
        <v>-0.46110591099999998</v>
      </c>
      <c r="D16" s="30">
        <v>-3.135508733</v>
      </c>
      <c r="E16" s="31">
        <v>2.2528019999999999E-3</v>
      </c>
      <c r="F16" s="32">
        <v>4.8885801999999999E-2</v>
      </c>
      <c r="G16" s="31" t="s">
        <v>185</v>
      </c>
      <c r="H16" s="31" t="s">
        <v>185</v>
      </c>
      <c r="I16" s="31" t="s">
        <v>169</v>
      </c>
      <c r="J16" s="29">
        <v>5.6712807930694504</v>
      </c>
      <c r="K16" s="30">
        <v>5.71650619643078</v>
      </c>
      <c r="L16" s="85">
        <v>5.4745679267709102</v>
      </c>
      <c r="M16" s="33">
        <v>-0.18720141478784</v>
      </c>
      <c r="N16" s="11"/>
    </row>
    <row r="17" spans="1:14">
      <c r="A17" s="20" t="s">
        <v>4</v>
      </c>
      <c r="B17" s="21" t="s">
        <v>34</v>
      </c>
      <c r="C17" s="22">
        <v>1.009973217</v>
      </c>
      <c r="D17" s="23">
        <v>7.4077431740000002</v>
      </c>
      <c r="E17" s="24">
        <v>4.1700000000000002E-11</v>
      </c>
      <c r="F17" s="25">
        <v>9.0400000000000002E-9</v>
      </c>
      <c r="G17" s="24" t="s">
        <v>5</v>
      </c>
      <c r="H17" s="24" t="s">
        <v>185</v>
      </c>
      <c r="I17" s="24" t="s">
        <v>170</v>
      </c>
      <c r="J17" s="22">
        <v>5.8140819503586201</v>
      </c>
      <c r="K17" s="23">
        <v>6.5317595326446698</v>
      </c>
      <c r="L17" s="86">
        <v>6.77443447539072</v>
      </c>
      <c r="M17" s="26">
        <v>1.0229262047063701</v>
      </c>
      <c r="N17" s="11"/>
    </row>
    <row r="18" spans="1:14">
      <c r="A18" s="20" t="s">
        <v>4</v>
      </c>
      <c r="B18" s="21" t="s">
        <v>37</v>
      </c>
      <c r="C18" s="22">
        <v>0.85367073999999998</v>
      </c>
      <c r="D18" s="23">
        <v>5.8217731700000002</v>
      </c>
      <c r="E18" s="24">
        <v>7.0700000000000004E-8</v>
      </c>
      <c r="F18" s="25">
        <v>7.6199999999999999E-6</v>
      </c>
      <c r="G18" s="24" t="s">
        <v>185</v>
      </c>
      <c r="H18" s="24" t="s">
        <v>185</v>
      </c>
      <c r="I18" s="24" t="s">
        <v>170</v>
      </c>
      <c r="J18" s="22">
        <v>3.7863872226352502</v>
      </c>
      <c r="K18" s="23">
        <v>4.4674272000003201</v>
      </c>
      <c r="L18" s="86">
        <v>4.5705777790346804</v>
      </c>
      <c r="M18" s="26">
        <v>1.0806263565255501</v>
      </c>
      <c r="N18" s="11"/>
    </row>
    <row r="19" spans="1:14">
      <c r="A19" s="20" t="s">
        <v>4</v>
      </c>
      <c r="B19" s="21" t="s">
        <v>36</v>
      </c>
      <c r="C19" s="22">
        <v>0.87246272400000002</v>
      </c>
      <c r="D19" s="23">
        <v>5.9953236150000002</v>
      </c>
      <c r="E19" s="24">
        <v>3.2399999999999999E-8</v>
      </c>
      <c r="F19" s="25">
        <v>4.2200000000000003E-6</v>
      </c>
      <c r="G19" s="24" t="s">
        <v>185</v>
      </c>
      <c r="H19" s="24" t="s">
        <v>185</v>
      </c>
      <c r="I19" s="24" t="s">
        <v>170</v>
      </c>
      <c r="J19" s="22">
        <v>5.2395187933889797</v>
      </c>
      <c r="K19" s="23">
        <v>5.8792197878400101</v>
      </c>
      <c r="L19" s="86">
        <v>5.9712802963508196</v>
      </c>
      <c r="M19" s="26">
        <v>0.84364916994047001</v>
      </c>
      <c r="N19" s="11"/>
    </row>
    <row r="20" spans="1:14">
      <c r="A20" s="27" t="s">
        <v>16</v>
      </c>
      <c r="B20" s="28" t="s">
        <v>48</v>
      </c>
      <c r="C20" s="29">
        <v>0.614284371</v>
      </c>
      <c r="D20" s="30">
        <v>4.5047889799999998</v>
      </c>
      <c r="E20" s="31">
        <v>1.8E-5</v>
      </c>
      <c r="F20" s="32">
        <v>8.3902399999999995E-4</v>
      </c>
      <c r="G20" s="31" t="s">
        <v>17</v>
      </c>
      <c r="H20" s="31" t="s">
        <v>185</v>
      </c>
      <c r="I20" s="31" t="s">
        <v>170</v>
      </c>
      <c r="J20" s="29">
        <v>5.9876935735050196</v>
      </c>
      <c r="K20" s="30">
        <v>6.4295120147542102</v>
      </c>
      <c r="L20" s="85">
        <v>6.7323152429161004</v>
      </c>
      <c r="M20" s="33">
        <v>0.949900697409223</v>
      </c>
      <c r="N20" s="11"/>
    </row>
    <row r="21" spans="1:14">
      <c r="A21" s="20" t="s">
        <v>58</v>
      </c>
      <c r="B21" s="21" t="s">
        <v>59</v>
      </c>
      <c r="C21" s="22">
        <v>-0.49698946900000002</v>
      </c>
      <c r="D21" s="23">
        <v>-3.571645621</v>
      </c>
      <c r="E21" s="24">
        <v>5.4738400000000004E-4</v>
      </c>
      <c r="F21" s="25">
        <v>1.6197587999999999E-2</v>
      </c>
      <c r="G21" s="24" t="s">
        <v>185</v>
      </c>
      <c r="H21" s="24" t="s">
        <v>185</v>
      </c>
      <c r="I21" s="24" t="s">
        <v>169</v>
      </c>
      <c r="J21" s="22">
        <v>4.8487143840989502</v>
      </c>
      <c r="K21" s="23">
        <v>4.5767841110898599</v>
      </c>
      <c r="L21" s="86">
        <v>4.1511657065308301</v>
      </c>
      <c r="M21" s="26">
        <v>-1.1023020188684201</v>
      </c>
      <c r="N21" s="11"/>
    </row>
    <row r="22" spans="1:14">
      <c r="A22" s="27" t="s">
        <v>6</v>
      </c>
      <c r="B22" s="28" t="s">
        <v>51</v>
      </c>
      <c r="C22" s="29">
        <v>0.61396837199999998</v>
      </c>
      <c r="D22" s="30">
        <v>3.963517945</v>
      </c>
      <c r="E22" s="31">
        <v>1.38727E-4</v>
      </c>
      <c r="F22" s="32">
        <v>5.3124460000000002E-3</v>
      </c>
      <c r="G22" s="31" t="s">
        <v>10</v>
      </c>
      <c r="H22" s="31" t="s">
        <v>185</v>
      </c>
      <c r="I22" s="31" t="s">
        <v>170</v>
      </c>
      <c r="J22" s="29">
        <v>5.4858888482493597</v>
      </c>
      <c r="K22" s="30">
        <v>5.9442769577366503</v>
      </c>
      <c r="L22" s="85">
        <v>6.1210130675273797</v>
      </c>
      <c r="M22" s="33">
        <v>0.545293104131507</v>
      </c>
      <c r="N22" s="11"/>
    </row>
    <row r="23" spans="1:14">
      <c r="A23" s="27" t="s">
        <v>6</v>
      </c>
      <c r="B23" s="28" t="s">
        <v>49</v>
      </c>
      <c r="C23" s="29">
        <v>0.62172394099999995</v>
      </c>
      <c r="D23" s="30">
        <v>4.0216235420000004</v>
      </c>
      <c r="E23" s="31">
        <v>1.12311E-4</v>
      </c>
      <c r="F23" s="32">
        <v>4.8742999999999998E-3</v>
      </c>
      <c r="G23" s="31" t="s">
        <v>10</v>
      </c>
      <c r="H23" s="31" t="s">
        <v>213</v>
      </c>
      <c r="I23" s="31" t="s">
        <v>170</v>
      </c>
      <c r="J23" s="29">
        <v>6.0857852620214397</v>
      </c>
      <c r="K23" s="30">
        <v>6.5630977984259697</v>
      </c>
      <c r="L23" s="85">
        <v>6.9283175543248197</v>
      </c>
      <c r="M23" s="33">
        <v>0.61286992902134996</v>
      </c>
      <c r="N23" s="11"/>
    </row>
    <row r="24" spans="1:14">
      <c r="A24" s="27" t="s">
        <v>6</v>
      </c>
      <c r="B24" s="28" t="s">
        <v>46</v>
      </c>
      <c r="C24" s="29">
        <v>0.74144621700000002</v>
      </c>
      <c r="D24" s="30">
        <v>4.9686934469999997</v>
      </c>
      <c r="E24" s="31">
        <v>2.79E-6</v>
      </c>
      <c r="F24" s="32">
        <v>1.5131500000000001E-4</v>
      </c>
      <c r="G24" s="31" t="s">
        <v>10</v>
      </c>
      <c r="H24" s="31" t="s">
        <v>185</v>
      </c>
      <c r="I24" s="31" t="s">
        <v>170</v>
      </c>
      <c r="J24" s="29">
        <v>5.8524431559173298</v>
      </c>
      <c r="K24" s="30">
        <v>6.3707127442427298</v>
      </c>
      <c r="L24" s="85">
        <v>7.0351325321430602</v>
      </c>
      <c r="M24" s="33">
        <v>0.92159626119995997</v>
      </c>
      <c r="N24" s="11"/>
    </row>
    <row r="25" spans="1:14">
      <c r="A25" s="27" t="s">
        <v>6</v>
      </c>
      <c r="B25" s="28" t="s">
        <v>50</v>
      </c>
      <c r="C25" s="29">
        <v>0.61633633200000004</v>
      </c>
      <c r="D25" s="30">
        <v>3.9812220329999999</v>
      </c>
      <c r="E25" s="31">
        <v>1.3010699999999999E-4</v>
      </c>
      <c r="F25" s="32">
        <v>5.2937119999999999E-3</v>
      </c>
      <c r="G25" s="31" t="s">
        <v>7</v>
      </c>
      <c r="H25" s="28" t="s">
        <v>189</v>
      </c>
      <c r="I25" s="31" t="s">
        <v>170</v>
      </c>
      <c r="J25" s="29">
        <v>6.2380371281777496</v>
      </c>
      <c r="K25" s="30">
        <v>6.5506562616699204</v>
      </c>
      <c r="L25" s="85">
        <v>6.9946851470482603</v>
      </c>
      <c r="M25" s="33">
        <v>0.57201668763370395</v>
      </c>
      <c r="N25" s="11"/>
    </row>
    <row r="26" spans="1:14">
      <c r="A26" s="27" t="s">
        <v>6</v>
      </c>
      <c r="B26" s="28" t="s">
        <v>47</v>
      </c>
      <c r="C26" s="29">
        <v>0.70386822100000002</v>
      </c>
      <c r="D26" s="30">
        <v>4.6603996390000004</v>
      </c>
      <c r="E26" s="31">
        <v>9.7599999999999997E-6</v>
      </c>
      <c r="F26" s="32">
        <v>4.8861900000000003E-4</v>
      </c>
      <c r="G26" s="31" t="s">
        <v>185</v>
      </c>
      <c r="H26" s="31" t="s">
        <v>185</v>
      </c>
      <c r="I26" s="31" t="s">
        <v>170</v>
      </c>
      <c r="J26" s="29">
        <v>3.9720749115376202</v>
      </c>
      <c r="K26" s="30">
        <v>4.3817707665373504</v>
      </c>
      <c r="L26" s="85">
        <v>4.7149395485694896</v>
      </c>
      <c r="M26" s="33">
        <v>0.82573925688175598</v>
      </c>
      <c r="N26" s="11"/>
    </row>
    <row r="27" spans="1:14">
      <c r="A27" s="20" t="s">
        <v>11</v>
      </c>
      <c r="B27" s="21" t="s">
        <v>40</v>
      </c>
      <c r="C27" s="22">
        <v>-0.76179198599999998</v>
      </c>
      <c r="D27" s="23">
        <v>-5.5036220560000002</v>
      </c>
      <c r="E27" s="24">
        <v>2.8799999999999998E-7</v>
      </c>
      <c r="F27" s="25">
        <v>2.34E-5</v>
      </c>
      <c r="G27" s="24" t="s">
        <v>185</v>
      </c>
      <c r="H27" s="24" t="s">
        <v>185</v>
      </c>
      <c r="I27" s="24" t="s">
        <v>169</v>
      </c>
      <c r="J27" s="22">
        <v>7.6903132310405899</v>
      </c>
      <c r="K27" s="23">
        <v>7.5474439057014298</v>
      </c>
      <c r="L27" s="86">
        <v>7.1805073838316504</v>
      </c>
      <c r="M27" s="26">
        <v>-0.57596668997452405</v>
      </c>
      <c r="N27" s="11"/>
    </row>
    <row r="28" spans="1:14">
      <c r="A28" s="20" t="s">
        <v>11</v>
      </c>
      <c r="B28" s="21" t="s">
        <v>33</v>
      </c>
      <c r="C28" s="22">
        <v>-1.029204537</v>
      </c>
      <c r="D28" s="23">
        <v>-8.5857205959999998</v>
      </c>
      <c r="E28" s="24">
        <v>1.2300000000000001E-13</v>
      </c>
      <c r="F28" s="25">
        <v>3.9999999999999998E-11</v>
      </c>
      <c r="G28" s="24" t="s">
        <v>12</v>
      </c>
      <c r="H28" s="24" t="s">
        <v>185</v>
      </c>
      <c r="I28" s="24" t="s">
        <v>169</v>
      </c>
      <c r="J28" s="22">
        <v>5.2942930042343797</v>
      </c>
      <c r="K28" s="23">
        <v>4.7996605023816699</v>
      </c>
      <c r="L28" s="86">
        <v>3.4229344577243999</v>
      </c>
      <c r="M28" s="26">
        <v>-2.7882679763626101</v>
      </c>
      <c r="N28" s="11"/>
    </row>
    <row r="29" spans="1:14" ht="29">
      <c r="A29" s="20" t="s">
        <v>11</v>
      </c>
      <c r="B29" s="21" t="s">
        <v>32</v>
      </c>
      <c r="C29" s="22">
        <v>-1.174054538</v>
      </c>
      <c r="D29" s="23">
        <v>-11.10450984</v>
      </c>
      <c r="E29" s="24">
        <v>3.8099999999999999E-19</v>
      </c>
      <c r="F29" s="25">
        <v>2.4799999999999999E-16</v>
      </c>
      <c r="G29" s="34" t="s">
        <v>212</v>
      </c>
      <c r="H29" s="24" t="s">
        <v>185</v>
      </c>
      <c r="I29" s="24" t="s">
        <v>169</v>
      </c>
      <c r="J29" s="22">
        <v>7.5197493183325603</v>
      </c>
      <c r="K29" s="23">
        <v>6.8588903490291102</v>
      </c>
      <c r="L29" s="86">
        <v>5.0217489723620696</v>
      </c>
      <c r="M29" s="26">
        <v>-2.95427387571746</v>
      </c>
      <c r="N29" s="11"/>
    </row>
    <row r="30" spans="1:14">
      <c r="A30" s="20" t="s">
        <v>11</v>
      </c>
      <c r="B30" s="21" t="s">
        <v>63</v>
      </c>
      <c r="C30" s="22">
        <v>-0.50240487199999995</v>
      </c>
      <c r="D30" s="23">
        <v>-3.353968724</v>
      </c>
      <c r="E30" s="24">
        <v>1.1263130000000001E-3</v>
      </c>
      <c r="F30" s="25">
        <v>2.9329190000000002E-2</v>
      </c>
      <c r="G30" s="24" t="s">
        <v>26</v>
      </c>
      <c r="H30" s="21" t="s">
        <v>193</v>
      </c>
      <c r="I30" s="24" t="s">
        <v>169</v>
      </c>
      <c r="J30" s="22">
        <v>5.6447763821683399</v>
      </c>
      <c r="K30" s="23">
        <v>5.3850444523703</v>
      </c>
      <c r="L30" s="86">
        <v>5.3808672840009297</v>
      </c>
      <c r="M30" s="26">
        <v>-0.41154994753458801</v>
      </c>
      <c r="N30" s="11"/>
    </row>
    <row r="31" spans="1:14">
      <c r="A31" s="20" t="s">
        <v>11</v>
      </c>
      <c r="B31" s="21" t="s">
        <v>35</v>
      </c>
      <c r="C31" s="22">
        <v>-0.86929731700000001</v>
      </c>
      <c r="D31" s="23">
        <v>-6.589063135</v>
      </c>
      <c r="E31" s="24">
        <v>2.09E-9</v>
      </c>
      <c r="F31" s="25">
        <v>3.41E-7</v>
      </c>
      <c r="G31" s="24" t="s">
        <v>22</v>
      </c>
      <c r="H31" s="24" t="s">
        <v>185</v>
      </c>
      <c r="I31" s="24" t="s">
        <v>169</v>
      </c>
      <c r="J31" s="22">
        <v>6.2163991243902998</v>
      </c>
      <c r="K31" s="23">
        <v>5.9704303655683004</v>
      </c>
      <c r="L31" s="86">
        <v>5.6297303362734201</v>
      </c>
      <c r="M31" s="26">
        <v>-0.71214799894993297</v>
      </c>
      <c r="N31" s="11"/>
    </row>
    <row r="32" spans="1:14">
      <c r="A32" s="20" t="s">
        <v>11</v>
      </c>
      <c r="B32" s="21" t="s">
        <v>52</v>
      </c>
      <c r="C32" s="22">
        <v>-0.57867828099999996</v>
      </c>
      <c r="D32" s="23">
        <v>-3.9361583269999998</v>
      </c>
      <c r="E32" s="24">
        <v>1.5313300000000001E-4</v>
      </c>
      <c r="F32" s="25">
        <v>5.5382920000000002E-3</v>
      </c>
      <c r="G32" s="24" t="s">
        <v>185</v>
      </c>
      <c r="H32" s="24" t="s">
        <v>185</v>
      </c>
      <c r="I32" s="24" t="s">
        <v>169</v>
      </c>
      <c r="J32" s="22">
        <v>5.20501652988992</v>
      </c>
      <c r="K32" s="23">
        <v>4.8059319469849902</v>
      </c>
      <c r="L32" s="86">
        <v>4.5432130533315904</v>
      </c>
      <c r="M32" s="26">
        <v>-0.99626635272967301</v>
      </c>
      <c r="N32" s="11"/>
    </row>
    <row r="33" spans="1:14">
      <c r="A33" s="27" t="s">
        <v>42</v>
      </c>
      <c r="B33" s="28" t="s">
        <v>43</v>
      </c>
      <c r="C33" s="29">
        <v>-0.81306062300000004</v>
      </c>
      <c r="D33" s="30">
        <v>-5.2475703630000003</v>
      </c>
      <c r="E33" s="31">
        <v>8.6600000000000005E-7</v>
      </c>
      <c r="F33" s="32">
        <v>5.6400000000000002E-5</v>
      </c>
      <c r="G33" s="31" t="s">
        <v>185</v>
      </c>
      <c r="H33" s="28" t="s">
        <v>192</v>
      </c>
      <c r="I33" s="31" t="s">
        <v>169</v>
      </c>
      <c r="J33" s="29">
        <v>7.8000934683559304</v>
      </c>
      <c r="K33" s="30">
        <v>7.6160388625534798</v>
      </c>
      <c r="L33" s="85">
        <v>7.2640864621213499</v>
      </c>
      <c r="M33" s="33">
        <v>-0.635077291413642</v>
      </c>
      <c r="N33" s="11"/>
    </row>
    <row r="34" spans="1:14">
      <c r="A34" s="20" t="s">
        <v>38</v>
      </c>
      <c r="B34" s="21" t="s">
        <v>39</v>
      </c>
      <c r="C34" s="22">
        <v>-1.1054934089999999</v>
      </c>
      <c r="D34" s="23">
        <v>-5.7886492230000002</v>
      </c>
      <c r="E34" s="24">
        <v>8.2000000000000006E-8</v>
      </c>
      <c r="F34" s="25">
        <v>7.6199999999999999E-6</v>
      </c>
      <c r="G34" s="24" t="s">
        <v>185</v>
      </c>
      <c r="H34" s="24" t="s">
        <v>185</v>
      </c>
      <c r="I34" s="24" t="s">
        <v>169</v>
      </c>
      <c r="J34" s="22">
        <v>5.9639666924737602</v>
      </c>
      <c r="K34" s="23">
        <v>5.4324679617318701</v>
      </c>
      <c r="L34" s="86">
        <v>5.26674187678557</v>
      </c>
      <c r="M34" s="26">
        <v>-0.82779613841049604</v>
      </c>
      <c r="N34" s="11"/>
    </row>
    <row r="35" spans="1:14">
      <c r="A35" s="20" t="s">
        <v>38</v>
      </c>
      <c r="B35" s="21" t="s">
        <v>64</v>
      </c>
      <c r="C35" s="22">
        <v>-0.69149608500000004</v>
      </c>
      <c r="D35" s="23">
        <v>-3.299904454</v>
      </c>
      <c r="E35" s="24">
        <v>1.3410309999999999E-3</v>
      </c>
      <c r="F35" s="25">
        <v>3.3540164999999997E-2</v>
      </c>
      <c r="G35" s="24" t="s">
        <v>185</v>
      </c>
      <c r="H35" s="24" t="s">
        <v>185</v>
      </c>
      <c r="I35" s="24" t="s">
        <v>169</v>
      </c>
      <c r="J35" s="22">
        <v>4.7544102563974704</v>
      </c>
      <c r="K35" s="23">
        <v>4.2168599790255596</v>
      </c>
      <c r="L35" s="86">
        <v>3.7477594615868099</v>
      </c>
      <c r="M35" s="26">
        <v>-1.51014414116753</v>
      </c>
      <c r="N35" s="11"/>
    </row>
    <row r="36" spans="1:14">
      <c r="A36" s="27" t="s">
        <v>8</v>
      </c>
      <c r="B36" s="28" t="s">
        <v>57</v>
      </c>
      <c r="C36" s="29">
        <v>0.48166081900000002</v>
      </c>
      <c r="D36" s="30">
        <v>3.5772199680000001</v>
      </c>
      <c r="E36" s="31">
        <v>5.3715100000000003E-4</v>
      </c>
      <c r="F36" s="32">
        <v>1.6197587999999999E-2</v>
      </c>
      <c r="G36" s="31" t="s">
        <v>15</v>
      </c>
      <c r="H36" s="31" t="s">
        <v>185</v>
      </c>
      <c r="I36" s="31" t="s">
        <v>170</v>
      </c>
      <c r="J36" s="29">
        <v>5.8972524540117996</v>
      </c>
      <c r="K36" s="30">
        <v>6.1691817142815104</v>
      </c>
      <c r="L36" s="85">
        <v>6.3597304388150002</v>
      </c>
      <c r="M36" s="33">
        <v>0.56124821815035897</v>
      </c>
      <c r="N36" s="11"/>
    </row>
    <row r="37" spans="1:14">
      <c r="A37" s="27" t="s">
        <v>8</v>
      </c>
      <c r="B37" s="28" t="s">
        <v>41</v>
      </c>
      <c r="C37" s="29">
        <v>0.67687576500000002</v>
      </c>
      <c r="D37" s="30">
        <v>5.3733679969999999</v>
      </c>
      <c r="E37" s="31">
        <v>5.06E-7</v>
      </c>
      <c r="F37" s="32">
        <v>3.6600000000000002E-5</v>
      </c>
      <c r="G37" s="31" t="s">
        <v>9</v>
      </c>
      <c r="H37" s="31" t="s">
        <v>185</v>
      </c>
      <c r="I37" s="31" t="s">
        <v>170</v>
      </c>
      <c r="J37" s="29">
        <v>5.2851893060595598</v>
      </c>
      <c r="K37" s="30">
        <v>5.6178140963857199</v>
      </c>
      <c r="L37" s="85">
        <v>5.8318122858999999</v>
      </c>
      <c r="M37" s="33">
        <v>0.72944997408616896</v>
      </c>
      <c r="N37" s="11"/>
    </row>
    <row r="38" spans="1:14" ht="15" thickBot="1">
      <c r="A38" s="35" t="s">
        <v>44</v>
      </c>
      <c r="B38" s="36" t="s">
        <v>45</v>
      </c>
      <c r="C38" s="37">
        <v>-0.71197823400000004</v>
      </c>
      <c r="D38" s="38">
        <v>-5.0544660390000002</v>
      </c>
      <c r="E38" s="39">
        <v>1.95E-6</v>
      </c>
      <c r="F38" s="40">
        <v>1.15615E-4</v>
      </c>
      <c r="G38" s="39" t="s">
        <v>185</v>
      </c>
      <c r="H38" s="39" t="s">
        <v>185</v>
      </c>
      <c r="I38" s="39" t="s">
        <v>169</v>
      </c>
      <c r="J38" s="37">
        <v>7.4696926757905899</v>
      </c>
      <c r="K38" s="38">
        <v>7.4042333307288004</v>
      </c>
      <c r="L38" s="89">
        <v>7.1181343519438203</v>
      </c>
      <c r="M38" s="41">
        <v>-0.43456971701274699</v>
      </c>
      <c r="N38" s="11"/>
    </row>
    <row r="40" spans="1:14">
      <c r="A40" s="8"/>
      <c r="B40" s="8"/>
      <c r="C40" s="8"/>
      <c r="D40" s="8"/>
      <c r="E40" s="8"/>
      <c r="F40" s="8"/>
      <c r="G40" s="8"/>
      <c r="H40" s="12"/>
      <c r="I40" s="12"/>
      <c r="J40" s="12"/>
      <c r="K40" s="8"/>
      <c r="L40" s="8"/>
    </row>
  </sheetData>
  <sortState ref="A8:N37">
    <sortCondition ref="B8:B37"/>
  </sortState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V67"/>
  <sheetViews>
    <sheetView workbookViewId="0"/>
  </sheetViews>
  <sheetFormatPr baseColWidth="10" defaultColWidth="11.453125" defaultRowHeight="14.5"/>
  <cols>
    <col min="1" max="1" width="14" customWidth="1"/>
    <col min="2" max="2" width="14.1796875" bestFit="1" customWidth="1"/>
    <col min="3" max="3" width="25.26953125" bestFit="1" customWidth="1"/>
    <col min="4" max="4" width="11" customWidth="1"/>
    <col min="7" max="7" width="12.26953125" customWidth="1"/>
    <col min="8" max="8" width="25.26953125" bestFit="1" customWidth="1"/>
    <col min="9" max="9" width="27.453125" bestFit="1" customWidth="1"/>
    <col min="10" max="10" width="35.26953125" customWidth="1"/>
    <col min="11" max="13" width="20.54296875" customWidth="1"/>
    <col min="14" max="14" width="43.7265625" style="67" bestFit="1" customWidth="1"/>
  </cols>
  <sheetData>
    <row r="1" spans="1:22">
      <c r="A1" s="1" t="s">
        <v>407</v>
      </c>
    </row>
    <row r="2" spans="1:22">
      <c r="A2" s="2" t="s">
        <v>395</v>
      </c>
    </row>
    <row r="3" spans="1:22" ht="16.5">
      <c r="A3" s="2" t="s">
        <v>328</v>
      </c>
    </row>
    <row r="4" spans="1:22">
      <c r="A4" s="2" t="s">
        <v>186</v>
      </c>
    </row>
    <row r="5" spans="1:22" ht="15" thickBot="1"/>
    <row r="6" spans="1:22" ht="45.75" customHeight="1" thickBot="1">
      <c r="A6" s="7" t="s">
        <v>319</v>
      </c>
      <c r="B6" s="3" t="s">
        <v>167</v>
      </c>
      <c r="C6" s="3" t="s">
        <v>166</v>
      </c>
      <c r="D6" s="3" t="s">
        <v>0</v>
      </c>
      <c r="E6" s="3" t="s">
        <v>1</v>
      </c>
      <c r="F6" s="3" t="s">
        <v>2</v>
      </c>
      <c r="G6" s="3" t="s">
        <v>3</v>
      </c>
      <c r="H6" s="3" t="s">
        <v>329</v>
      </c>
      <c r="I6" s="3" t="s">
        <v>321</v>
      </c>
      <c r="J6" s="3" t="s">
        <v>171</v>
      </c>
      <c r="K6" s="3" t="s">
        <v>401</v>
      </c>
      <c r="L6" s="3" t="s">
        <v>402</v>
      </c>
      <c r="M6" s="3" t="s">
        <v>403</v>
      </c>
      <c r="N6" s="74" t="s">
        <v>400</v>
      </c>
    </row>
    <row r="7" spans="1:22">
      <c r="A7" s="13" t="s">
        <v>162</v>
      </c>
      <c r="B7" s="55" t="s">
        <v>209</v>
      </c>
      <c r="C7" s="55" t="s">
        <v>282</v>
      </c>
      <c r="D7" s="15">
        <v>-0.43640395300000001</v>
      </c>
      <c r="E7" s="15">
        <v>-5.0429232739999996</v>
      </c>
      <c r="F7" s="17">
        <v>6.4899999999999995E-7</v>
      </c>
      <c r="G7" s="17">
        <v>7.9200000000000001E-5</v>
      </c>
      <c r="H7" s="55" t="s">
        <v>185</v>
      </c>
      <c r="I7" s="55" t="s">
        <v>185</v>
      </c>
      <c r="J7" s="55" t="s">
        <v>169</v>
      </c>
      <c r="K7" s="56">
        <v>0.69647950563636396</v>
      </c>
      <c r="L7" s="56">
        <v>0.63447906367669205</v>
      </c>
      <c r="M7" s="56">
        <v>0.58306084451928797</v>
      </c>
      <c r="N7" s="79">
        <f>M7-K7</f>
        <v>-0.11341866111707599</v>
      </c>
      <c r="P7" s="67"/>
      <c r="Q7" s="67"/>
      <c r="R7" s="67"/>
      <c r="T7" s="84"/>
      <c r="U7" s="84"/>
      <c r="V7" s="84"/>
    </row>
    <row r="8" spans="1:22">
      <c r="A8" s="27" t="s">
        <v>162</v>
      </c>
      <c r="B8" s="44" t="s">
        <v>210</v>
      </c>
      <c r="C8" s="44" t="s">
        <v>288</v>
      </c>
      <c r="D8" s="29">
        <v>-0.38673680399999999</v>
      </c>
      <c r="E8" s="29">
        <v>-4.4439955119999999</v>
      </c>
      <c r="F8" s="31">
        <v>1.1E-5</v>
      </c>
      <c r="G8" s="31">
        <v>1.0446699999999999E-3</v>
      </c>
      <c r="H8" s="44" t="s">
        <v>185</v>
      </c>
      <c r="I8" s="44" t="s">
        <v>185</v>
      </c>
      <c r="J8" s="44" t="s">
        <v>169</v>
      </c>
      <c r="K8" s="57">
        <v>0.70637932863636399</v>
      </c>
      <c r="L8" s="57">
        <v>0.65024003930827101</v>
      </c>
      <c r="M8" s="57">
        <v>0.61340071710682498</v>
      </c>
      <c r="N8" s="80">
        <f t="shared" ref="N8:N67" si="0">M8-K8</f>
        <v>-9.2978611529539013E-2</v>
      </c>
      <c r="P8" s="67"/>
      <c r="Q8" s="67"/>
      <c r="R8" s="67"/>
      <c r="T8" s="84"/>
      <c r="U8" s="84"/>
      <c r="V8" s="84"/>
    </row>
    <row r="9" spans="1:22">
      <c r="A9" s="58" t="s">
        <v>55</v>
      </c>
      <c r="B9" s="59" t="s">
        <v>253</v>
      </c>
      <c r="C9" s="59" t="s">
        <v>314</v>
      </c>
      <c r="D9" s="60">
        <v>-0.23102244199999999</v>
      </c>
      <c r="E9" s="60">
        <v>-3.455466758</v>
      </c>
      <c r="F9" s="61">
        <v>5.9767900000000005E-4</v>
      </c>
      <c r="G9" s="61">
        <v>3.1439982999999998E-2</v>
      </c>
      <c r="H9" s="59" t="s">
        <v>185</v>
      </c>
      <c r="I9" s="59" t="s">
        <v>185</v>
      </c>
      <c r="J9" s="59" t="s">
        <v>169</v>
      </c>
      <c r="K9" s="62">
        <v>0.86817013626666695</v>
      </c>
      <c r="L9" s="62">
        <v>0.853748301247788</v>
      </c>
      <c r="M9" s="62">
        <v>0.83576412143939405</v>
      </c>
      <c r="N9" s="81">
        <f t="shared" si="0"/>
        <v>-3.24060148272729E-2</v>
      </c>
      <c r="P9" s="67"/>
      <c r="Q9" s="67"/>
      <c r="R9" s="67"/>
      <c r="T9" s="84"/>
      <c r="U9" s="84"/>
      <c r="V9" s="84"/>
    </row>
    <row r="10" spans="1:22">
      <c r="A10" s="27" t="s">
        <v>156</v>
      </c>
      <c r="B10" s="44" t="s">
        <v>220</v>
      </c>
      <c r="C10" s="44" t="s">
        <v>280</v>
      </c>
      <c r="D10" s="29">
        <v>0.31238297799999998</v>
      </c>
      <c r="E10" s="29">
        <v>5.0837868049999999</v>
      </c>
      <c r="F10" s="31">
        <v>5.3000000000000001E-7</v>
      </c>
      <c r="G10" s="31">
        <v>7.0300000000000001E-5</v>
      </c>
      <c r="H10" s="44" t="s">
        <v>185</v>
      </c>
      <c r="I10" s="44" t="s">
        <v>185</v>
      </c>
      <c r="J10" s="44" t="s">
        <v>170</v>
      </c>
      <c r="K10" s="57">
        <v>8.2414988661156999E-2</v>
      </c>
      <c r="L10" s="57">
        <v>8.8117494311403505E-2</v>
      </c>
      <c r="M10" s="57">
        <v>9.2988311343511404E-2</v>
      </c>
      <c r="N10" s="80">
        <f t="shared" si="0"/>
        <v>1.0573322682354405E-2</v>
      </c>
      <c r="P10" s="67"/>
      <c r="Q10" s="67"/>
      <c r="R10" s="67"/>
      <c r="T10" s="84"/>
      <c r="U10" s="84"/>
      <c r="V10" s="84"/>
    </row>
    <row r="11" spans="1:22">
      <c r="A11" s="27" t="s">
        <v>156</v>
      </c>
      <c r="B11" s="44" t="s">
        <v>251</v>
      </c>
      <c r="C11" s="44" t="s">
        <v>312</v>
      </c>
      <c r="D11" s="29">
        <v>0.21769978200000001</v>
      </c>
      <c r="E11" s="29">
        <v>3.4952203210000001</v>
      </c>
      <c r="F11" s="31">
        <v>5.1722900000000002E-4</v>
      </c>
      <c r="G11" s="31">
        <v>2.8179755000000001E-2</v>
      </c>
      <c r="H11" s="44" t="s">
        <v>185</v>
      </c>
      <c r="I11" s="44" t="s">
        <v>185</v>
      </c>
      <c r="J11" s="44" t="s">
        <v>170</v>
      </c>
      <c r="K11" s="57">
        <v>7.5316770454545406E-2</v>
      </c>
      <c r="L11" s="57">
        <v>7.7112735065789501E-2</v>
      </c>
      <c r="M11" s="57">
        <v>8.1222657908396903E-2</v>
      </c>
      <c r="N11" s="80">
        <f t="shared" si="0"/>
        <v>5.9058874538514966E-3</v>
      </c>
      <c r="P11" s="67"/>
      <c r="Q11" s="67"/>
      <c r="R11" s="67"/>
      <c r="T11" s="84"/>
      <c r="U11" s="84"/>
      <c r="V11" s="84"/>
    </row>
    <row r="12" spans="1:22">
      <c r="A12" s="27" t="s">
        <v>156</v>
      </c>
      <c r="B12" s="44" t="s">
        <v>194</v>
      </c>
      <c r="C12" s="44" t="s">
        <v>258</v>
      </c>
      <c r="D12" s="29">
        <v>0.76534153500000002</v>
      </c>
      <c r="E12" s="29">
        <v>14.54927794</v>
      </c>
      <c r="F12" s="31">
        <v>4.8400000000000003E-40</v>
      </c>
      <c r="G12" s="31">
        <v>1.48E-36</v>
      </c>
      <c r="H12" s="44" t="s">
        <v>185</v>
      </c>
      <c r="I12" s="44" t="s">
        <v>185</v>
      </c>
      <c r="J12" s="44" t="s">
        <v>170</v>
      </c>
      <c r="K12" s="57">
        <v>6.9495516504132201E-2</v>
      </c>
      <c r="L12" s="57">
        <v>8.1360561679824597E-2</v>
      </c>
      <c r="M12" s="57">
        <v>0.170869579755725</v>
      </c>
      <c r="N12" s="80">
        <f t="shared" si="0"/>
        <v>0.1013740632515928</v>
      </c>
      <c r="P12" s="67"/>
      <c r="Q12" s="67"/>
      <c r="R12" s="67"/>
      <c r="T12" s="84"/>
      <c r="U12" s="84"/>
      <c r="V12" s="84"/>
    </row>
    <row r="13" spans="1:22">
      <c r="A13" s="27" t="s">
        <v>156</v>
      </c>
      <c r="B13" s="44" t="s">
        <v>216</v>
      </c>
      <c r="C13" s="44" t="s">
        <v>274</v>
      </c>
      <c r="D13" s="29">
        <v>-0.34672836899999998</v>
      </c>
      <c r="E13" s="29">
        <v>-5.6780085859999998</v>
      </c>
      <c r="F13" s="31">
        <v>2.3499999999999999E-8</v>
      </c>
      <c r="G13" s="31">
        <v>4.2200000000000003E-6</v>
      </c>
      <c r="H13" s="44" t="s">
        <v>185</v>
      </c>
      <c r="I13" s="44" t="s">
        <v>185</v>
      </c>
      <c r="J13" s="44" t="s">
        <v>169</v>
      </c>
      <c r="K13" s="57">
        <v>0.57295619874380199</v>
      </c>
      <c r="L13" s="57">
        <v>0.56328811792982503</v>
      </c>
      <c r="M13" s="57">
        <v>0.55530981871755702</v>
      </c>
      <c r="N13" s="80">
        <f t="shared" si="0"/>
        <v>-1.7646380026244968E-2</v>
      </c>
      <c r="P13" s="67"/>
      <c r="Q13" s="67"/>
      <c r="R13" s="67"/>
      <c r="T13" s="84"/>
      <c r="U13" s="84"/>
      <c r="V13" s="84"/>
    </row>
    <row r="14" spans="1:22">
      <c r="A14" s="58" t="s">
        <v>60</v>
      </c>
      <c r="B14" s="59" t="s">
        <v>237</v>
      </c>
      <c r="C14" s="59" t="s">
        <v>301</v>
      </c>
      <c r="D14" s="60">
        <v>0.234646044</v>
      </c>
      <c r="E14" s="60">
        <v>3.74174534</v>
      </c>
      <c r="F14" s="61">
        <v>2.0466500000000001E-4</v>
      </c>
      <c r="G14" s="61">
        <v>1.3876269E-2</v>
      </c>
      <c r="H14" s="59" t="s">
        <v>185</v>
      </c>
      <c r="I14" s="59" t="s">
        <v>185</v>
      </c>
      <c r="J14" s="59" t="s">
        <v>170</v>
      </c>
      <c r="K14" s="62">
        <v>9.74250568380952E-2</v>
      </c>
      <c r="L14" s="62">
        <v>0.10180852572489101</v>
      </c>
      <c r="M14" s="62">
        <v>0.102359751739726</v>
      </c>
      <c r="N14" s="81">
        <f t="shared" si="0"/>
        <v>4.9346949016308012E-3</v>
      </c>
      <c r="P14" s="67"/>
      <c r="Q14" s="67"/>
      <c r="R14" s="67"/>
      <c r="T14" s="84"/>
      <c r="U14" s="84"/>
      <c r="V14" s="84"/>
    </row>
    <row r="15" spans="1:22">
      <c r="A15" s="58" t="s">
        <v>60</v>
      </c>
      <c r="B15" s="59" t="s">
        <v>217</v>
      </c>
      <c r="C15" s="59" t="s">
        <v>275</v>
      </c>
      <c r="D15" s="60">
        <v>0.34719640600000001</v>
      </c>
      <c r="E15" s="60">
        <v>5.6342853430000002</v>
      </c>
      <c r="F15" s="61">
        <v>2.9900000000000003E-8</v>
      </c>
      <c r="G15" s="61">
        <v>5.0599999999999998E-6</v>
      </c>
      <c r="H15" s="59" t="s">
        <v>185</v>
      </c>
      <c r="I15" s="59" t="s">
        <v>185</v>
      </c>
      <c r="J15" s="59" t="s">
        <v>170</v>
      </c>
      <c r="K15" s="62">
        <v>0.62235264426666703</v>
      </c>
      <c r="L15" s="62">
        <v>0.63733637751091698</v>
      </c>
      <c r="M15" s="62">
        <v>0.64360456064383598</v>
      </c>
      <c r="N15" s="81">
        <f t="shared" si="0"/>
        <v>2.1251916377168945E-2</v>
      </c>
      <c r="P15" s="67"/>
      <c r="Q15" s="67"/>
      <c r="R15" s="67"/>
      <c r="T15" s="84"/>
      <c r="U15" s="84"/>
      <c r="V15" s="84"/>
    </row>
    <row r="16" spans="1:22">
      <c r="A16" s="58" t="s">
        <v>60</v>
      </c>
      <c r="B16" s="59" t="s">
        <v>233</v>
      </c>
      <c r="C16" s="59" t="s">
        <v>297</v>
      </c>
      <c r="D16" s="60">
        <v>-0.24738674399999999</v>
      </c>
      <c r="E16" s="60">
        <v>-3.9512926560000001</v>
      </c>
      <c r="F16" s="61">
        <v>8.9300000000000002E-5</v>
      </c>
      <c r="G16" s="61">
        <v>6.645509E-3</v>
      </c>
      <c r="H16" s="59" t="s">
        <v>185</v>
      </c>
      <c r="I16" s="59" t="s">
        <v>185</v>
      </c>
      <c r="J16" s="59" t="s">
        <v>169</v>
      </c>
      <c r="K16" s="62">
        <v>0.25811926619999997</v>
      </c>
      <c r="L16" s="62">
        <v>0.21066068419214001</v>
      </c>
      <c r="M16" s="62">
        <v>0.19233006175342501</v>
      </c>
      <c r="N16" s="81">
        <f t="shared" si="0"/>
        <v>-6.5789204446574961E-2</v>
      </c>
      <c r="P16" s="67"/>
      <c r="Q16" s="67"/>
      <c r="R16" s="67"/>
      <c r="T16" s="84"/>
      <c r="U16" s="84"/>
      <c r="V16" s="84"/>
    </row>
    <row r="17" spans="1:22">
      <c r="A17" s="58" t="s">
        <v>60</v>
      </c>
      <c r="B17" s="59" t="s">
        <v>197</v>
      </c>
      <c r="C17" s="59" t="s">
        <v>265</v>
      </c>
      <c r="D17" s="60">
        <v>0.44709647499999999</v>
      </c>
      <c r="E17" s="60">
        <v>7.4173456050000004</v>
      </c>
      <c r="F17" s="61">
        <v>5.4000000000000002E-13</v>
      </c>
      <c r="G17" s="61">
        <v>2.0600000000000001E-10</v>
      </c>
      <c r="H17" s="59" t="s">
        <v>185</v>
      </c>
      <c r="I17" s="59" t="s">
        <v>185</v>
      </c>
      <c r="J17" s="59" t="s">
        <v>170</v>
      </c>
      <c r="K17" s="62">
        <v>0.29869825235238101</v>
      </c>
      <c r="L17" s="62">
        <v>0.47623031733624499</v>
      </c>
      <c r="M17" s="62">
        <v>0.60002497195205495</v>
      </c>
      <c r="N17" s="81">
        <f t="shared" si="0"/>
        <v>0.30132671959967394</v>
      </c>
      <c r="P17" s="67"/>
      <c r="Q17" s="67"/>
      <c r="R17" s="67"/>
      <c r="T17" s="84"/>
      <c r="U17" s="84"/>
      <c r="V17" s="84"/>
    </row>
    <row r="18" spans="1:22">
      <c r="A18" s="27" t="s">
        <v>30</v>
      </c>
      <c r="B18" s="44" t="s">
        <v>214</v>
      </c>
      <c r="C18" s="44" t="s">
        <v>269</v>
      </c>
      <c r="D18" s="29">
        <v>-0.57244952599999999</v>
      </c>
      <c r="E18" s="29">
        <v>-5.8444302319999997</v>
      </c>
      <c r="F18" s="31">
        <v>9.3499999999999994E-9</v>
      </c>
      <c r="G18" s="31">
        <v>2.3800000000000001E-6</v>
      </c>
      <c r="H18" s="44" t="s">
        <v>185</v>
      </c>
      <c r="I18" s="44" t="s">
        <v>185</v>
      </c>
      <c r="J18" s="44" t="s">
        <v>169</v>
      </c>
      <c r="K18" s="57">
        <v>4.0264640716981097E-2</v>
      </c>
      <c r="L18" s="57">
        <v>3.7626268285714297E-2</v>
      </c>
      <c r="M18" s="57">
        <v>3.7622034200000001E-2</v>
      </c>
      <c r="N18" s="80">
        <f t="shared" si="0"/>
        <v>-2.6426065169810956E-3</v>
      </c>
      <c r="P18" s="67"/>
      <c r="Q18" s="67"/>
      <c r="R18" s="67"/>
      <c r="T18" s="84"/>
      <c r="U18" s="84"/>
      <c r="V18" s="84"/>
    </row>
    <row r="19" spans="1:22">
      <c r="A19" s="27" t="s">
        <v>30</v>
      </c>
      <c r="B19" s="44" t="s">
        <v>200</v>
      </c>
      <c r="C19" s="44" t="s">
        <v>270</v>
      </c>
      <c r="D19" s="29">
        <v>0.56744108400000004</v>
      </c>
      <c r="E19" s="29">
        <v>5.7897383150000001</v>
      </c>
      <c r="F19" s="31">
        <v>1.27E-8</v>
      </c>
      <c r="G19" s="31">
        <v>2.9799999999999998E-6</v>
      </c>
      <c r="H19" s="44" t="s">
        <v>185</v>
      </c>
      <c r="I19" s="44" t="s">
        <v>185</v>
      </c>
      <c r="J19" s="44" t="s">
        <v>170</v>
      </c>
      <c r="K19" s="57">
        <v>0.29204224361994602</v>
      </c>
      <c r="L19" s="57">
        <v>0.41491276659999998</v>
      </c>
      <c r="M19" s="57">
        <v>0.56727745240000005</v>
      </c>
      <c r="N19" s="80">
        <f t="shared" si="0"/>
        <v>0.27523520878005403</v>
      </c>
      <c r="P19" s="67"/>
      <c r="Q19" s="67"/>
      <c r="R19" s="67"/>
      <c r="T19" s="84"/>
      <c r="U19" s="84"/>
      <c r="V19" s="84"/>
    </row>
    <row r="20" spans="1:22">
      <c r="A20" s="58" t="s">
        <v>129</v>
      </c>
      <c r="B20" s="59" t="s">
        <v>215</v>
      </c>
      <c r="C20" s="59" t="s">
        <v>272</v>
      </c>
      <c r="D20" s="60">
        <v>-0.46431103699999998</v>
      </c>
      <c r="E20" s="60">
        <v>-5.740496609</v>
      </c>
      <c r="F20" s="61">
        <v>1.6700000000000001E-8</v>
      </c>
      <c r="G20" s="61">
        <v>3.3900000000000002E-6</v>
      </c>
      <c r="H20" s="59" t="s">
        <v>185</v>
      </c>
      <c r="I20" s="59" t="s">
        <v>185</v>
      </c>
      <c r="J20" s="59" t="s">
        <v>169</v>
      </c>
      <c r="K20" s="62">
        <v>0.116316897</v>
      </c>
      <c r="L20" s="62">
        <v>0.10515424475862099</v>
      </c>
      <c r="M20" s="62">
        <v>9.8356960088607601E-2</v>
      </c>
      <c r="N20" s="81">
        <f t="shared" si="0"/>
        <v>-1.7959936911392402E-2</v>
      </c>
      <c r="P20" s="67"/>
      <c r="Q20" s="67"/>
      <c r="R20" s="67"/>
      <c r="T20" s="84"/>
      <c r="U20" s="84"/>
      <c r="V20" s="84"/>
    </row>
    <row r="21" spans="1:22">
      <c r="A21" s="58" t="s">
        <v>129</v>
      </c>
      <c r="B21" s="59" t="s">
        <v>256</v>
      </c>
      <c r="C21" s="59" t="s">
        <v>317</v>
      </c>
      <c r="D21" s="60">
        <v>-0.27581085100000002</v>
      </c>
      <c r="E21" s="60">
        <v>-3.3372515900000002</v>
      </c>
      <c r="F21" s="61">
        <v>9.1126900000000003E-4</v>
      </c>
      <c r="G21" s="61">
        <v>4.5578397999999999E-2</v>
      </c>
      <c r="H21" s="59" t="s">
        <v>185</v>
      </c>
      <c r="I21" s="59" t="s">
        <v>185</v>
      </c>
      <c r="J21" s="59" t="s">
        <v>169</v>
      </c>
      <c r="K21" s="62">
        <v>0.13634453268749999</v>
      </c>
      <c r="L21" s="62">
        <v>0.12705544282758599</v>
      </c>
      <c r="M21" s="62">
        <v>0.118235467572785</v>
      </c>
      <c r="N21" s="81">
        <f t="shared" si="0"/>
        <v>-1.8109065114714995E-2</v>
      </c>
      <c r="P21" s="67"/>
      <c r="Q21" s="67"/>
      <c r="R21" s="67"/>
      <c r="T21" s="84"/>
      <c r="U21" s="84"/>
      <c r="V21" s="84"/>
    </row>
    <row r="22" spans="1:22">
      <c r="A22" s="27" t="s">
        <v>242</v>
      </c>
      <c r="B22" s="44" t="s">
        <v>243</v>
      </c>
      <c r="C22" s="44" t="s">
        <v>305</v>
      </c>
      <c r="D22" s="29">
        <v>-0.24786661500000001</v>
      </c>
      <c r="E22" s="29">
        <v>-3.6507172969999999</v>
      </c>
      <c r="F22" s="31">
        <v>2.89986E-4</v>
      </c>
      <c r="G22" s="31">
        <v>1.8056078999999999E-2</v>
      </c>
      <c r="H22" s="44" t="s">
        <v>185</v>
      </c>
      <c r="I22" s="44" t="s">
        <v>185</v>
      </c>
      <c r="J22" s="44" t="s">
        <v>169</v>
      </c>
      <c r="K22" s="57">
        <v>0.49270924105645197</v>
      </c>
      <c r="L22" s="57">
        <v>0.44231836365106397</v>
      </c>
      <c r="M22" s="57">
        <v>0.41433482353333301</v>
      </c>
      <c r="N22" s="80">
        <f t="shared" si="0"/>
        <v>-7.8374417523118967E-2</v>
      </c>
      <c r="P22" s="67"/>
      <c r="Q22" s="67"/>
      <c r="R22" s="67"/>
      <c r="T22" s="84"/>
      <c r="U22" s="84"/>
      <c r="V22" s="84"/>
    </row>
    <row r="23" spans="1:22">
      <c r="A23" s="58" t="s">
        <v>53</v>
      </c>
      <c r="B23" s="59" t="s">
        <v>250</v>
      </c>
      <c r="C23" s="59" t="s">
        <v>311</v>
      </c>
      <c r="D23" s="60">
        <v>-0.23873682099999999</v>
      </c>
      <c r="E23" s="60">
        <v>-3.5257049180000002</v>
      </c>
      <c r="F23" s="61">
        <v>4.62523E-4</v>
      </c>
      <c r="G23" s="61">
        <v>2.5657405000000001E-2</v>
      </c>
      <c r="H23" s="59" t="s">
        <v>185</v>
      </c>
      <c r="I23" s="59" t="s">
        <v>185</v>
      </c>
      <c r="J23" s="59" t="s">
        <v>169</v>
      </c>
      <c r="K23" s="62">
        <v>8.3050981692307693E-2</v>
      </c>
      <c r="L23" s="62">
        <v>7.8125916751173696E-2</v>
      </c>
      <c r="M23" s="62">
        <v>7.7056074481651401E-2</v>
      </c>
      <c r="N23" s="81">
        <f t="shared" si="0"/>
        <v>-5.9949072106562917E-3</v>
      </c>
      <c r="P23" s="67"/>
      <c r="Q23" s="67"/>
      <c r="R23" s="67"/>
      <c r="T23" s="84"/>
      <c r="U23" s="84"/>
      <c r="V23" s="84"/>
    </row>
    <row r="24" spans="1:22">
      <c r="A24" s="27" t="s">
        <v>207</v>
      </c>
      <c r="B24" s="44" t="s">
        <v>208</v>
      </c>
      <c r="C24" s="44" t="s">
        <v>266</v>
      </c>
      <c r="D24" s="29">
        <v>-0.81822191200000005</v>
      </c>
      <c r="E24" s="29">
        <v>-6.6434657059999997</v>
      </c>
      <c r="F24" s="31">
        <v>8.2600000000000004E-11</v>
      </c>
      <c r="G24" s="31">
        <v>2.7999999999999999E-8</v>
      </c>
      <c r="H24" s="44" t="s">
        <v>185</v>
      </c>
      <c r="I24" s="44" t="s">
        <v>185</v>
      </c>
      <c r="J24" s="44" t="s">
        <v>169</v>
      </c>
      <c r="K24" s="57">
        <v>0.813176912288889</v>
      </c>
      <c r="L24" s="57">
        <v>0.78290090090540498</v>
      </c>
      <c r="M24" s="57">
        <v>0.75949287524999998</v>
      </c>
      <c r="N24" s="80">
        <f t="shared" si="0"/>
        <v>-5.3684037038889021E-2</v>
      </c>
      <c r="P24" s="67"/>
      <c r="Q24" s="67"/>
      <c r="R24" s="67"/>
      <c r="T24" s="84"/>
      <c r="U24" s="84"/>
      <c r="V24" s="84"/>
    </row>
    <row r="25" spans="1:22">
      <c r="A25" s="27" t="s">
        <v>207</v>
      </c>
      <c r="B25" s="44" t="s">
        <v>236</v>
      </c>
      <c r="C25" s="44" t="s">
        <v>300</v>
      </c>
      <c r="D25" s="29">
        <v>0.48475747299999999</v>
      </c>
      <c r="E25" s="29">
        <v>3.8243957750000002</v>
      </c>
      <c r="F25" s="31">
        <v>1.48233E-4</v>
      </c>
      <c r="G25" s="31">
        <v>1.0278594E-2</v>
      </c>
      <c r="H25" s="44" t="s">
        <v>185</v>
      </c>
      <c r="I25" s="44" t="s">
        <v>185</v>
      </c>
      <c r="J25" s="44" t="s">
        <v>170</v>
      </c>
      <c r="K25" s="57">
        <v>0.80433629717777799</v>
      </c>
      <c r="L25" s="57">
        <v>0.84846757047297305</v>
      </c>
      <c r="M25" s="57">
        <v>0.85924144629999999</v>
      </c>
      <c r="N25" s="80">
        <f t="shared" si="0"/>
        <v>5.4905149122221997E-2</v>
      </c>
      <c r="P25" s="67"/>
      <c r="Q25" s="67"/>
      <c r="R25" s="67"/>
      <c r="T25" s="84"/>
      <c r="U25" s="84"/>
      <c r="V25" s="84"/>
    </row>
    <row r="26" spans="1:22">
      <c r="A26" s="58" t="s">
        <v>152</v>
      </c>
      <c r="B26" s="59" t="s">
        <v>238</v>
      </c>
      <c r="C26" s="59" t="s">
        <v>302</v>
      </c>
      <c r="D26" s="60">
        <v>-0.23968462099999999</v>
      </c>
      <c r="E26" s="60">
        <v>-3.7351537389999998</v>
      </c>
      <c r="F26" s="61">
        <v>2.0994500000000001E-4</v>
      </c>
      <c r="G26" s="61">
        <v>1.3924845999999999E-2</v>
      </c>
      <c r="H26" s="59" t="s">
        <v>185</v>
      </c>
      <c r="I26" s="59" t="s">
        <v>185</v>
      </c>
      <c r="J26" s="59" t="s">
        <v>169</v>
      </c>
      <c r="K26" s="62">
        <v>0.20792618252381001</v>
      </c>
      <c r="L26" s="62">
        <v>0.184977119729167</v>
      </c>
      <c r="M26" s="62">
        <v>0.16181385812631599</v>
      </c>
      <c r="N26" s="81">
        <f t="shared" si="0"/>
        <v>-4.611232439749402E-2</v>
      </c>
      <c r="P26" s="67"/>
      <c r="Q26" s="67"/>
      <c r="R26" s="67"/>
      <c r="T26" s="84"/>
      <c r="U26" s="84"/>
      <c r="V26" s="84"/>
    </row>
    <row r="27" spans="1:22">
      <c r="A27" s="27" t="s">
        <v>239</v>
      </c>
      <c r="B27" s="44" t="s">
        <v>257</v>
      </c>
      <c r="C27" s="44" t="s">
        <v>318</v>
      </c>
      <c r="D27" s="29">
        <v>0.40155653800000002</v>
      </c>
      <c r="E27" s="29">
        <v>3.3070474409999999</v>
      </c>
      <c r="F27" s="31">
        <v>1.0129830000000001E-3</v>
      </c>
      <c r="G27" s="31">
        <v>4.9848544000000002E-2</v>
      </c>
      <c r="H27" s="44" t="s">
        <v>185</v>
      </c>
      <c r="I27" s="44" t="s">
        <v>185</v>
      </c>
      <c r="J27" s="44" t="s">
        <v>170</v>
      </c>
      <c r="K27" s="57">
        <v>0.22794040718703201</v>
      </c>
      <c r="L27" s="57">
        <v>0.29978228122857098</v>
      </c>
      <c r="M27" s="57">
        <v>0.82889567850000001</v>
      </c>
      <c r="N27" s="80">
        <f t="shared" si="0"/>
        <v>0.600955271312968</v>
      </c>
      <c r="P27" s="67"/>
      <c r="Q27" s="67"/>
      <c r="R27" s="67"/>
      <c r="T27" s="84"/>
      <c r="U27" s="84"/>
      <c r="V27" s="84"/>
    </row>
    <row r="28" spans="1:22">
      <c r="A28" s="27" t="s">
        <v>239</v>
      </c>
      <c r="B28" s="44" t="s">
        <v>240</v>
      </c>
      <c r="C28" s="44" t="s">
        <v>303</v>
      </c>
      <c r="D28" s="29">
        <v>0.44537861299999998</v>
      </c>
      <c r="E28" s="29">
        <v>3.6775230890000001</v>
      </c>
      <c r="F28" s="31">
        <v>2.6190000000000002E-4</v>
      </c>
      <c r="G28" s="31">
        <v>1.6648421E-2</v>
      </c>
      <c r="H28" s="44" t="s">
        <v>185</v>
      </c>
      <c r="I28" s="44" t="s">
        <v>185</v>
      </c>
      <c r="J28" s="44" t="s">
        <v>170</v>
      </c>
      <c r="K28" s="57">
        <v>0.274621291673317</v>
      </c>
      <c r="L28" s="57">
        <v>0.28387177855714302</v>
      </c>
      <c r="M28" s="57">
        <v>0.35437839650000003</v>
      </c>
      <c r="N28" s="80">
        <f t="shared" si="0"/>
        <v>7.9757104826683023E-2</v>
      </c>
      <c r="P28" s="67"/>
      <c r="Q28" s="67"/>
      <c r="R28" s="67"/>
      <c r="T28" s="84"/>
      <c r="U28" s="84"/>
      <c r="V28" s="84"/>
    </row>
    <row r="29" spans="1:22">
      <c r="A29" s="58" t="s">
        <v>69</v>
      </c>
      <c r="B29" s="59" t="s">
        <v>254</v>
      </c>
      <c r="C29" s="59" t="s">
        <v>315</v>
      </c>
      <c r="D29" s="60">
        <v>0.250575836</v>
      </c>
      <c r="E29" s="60">
        <v>3.437392601</v>
      </c>
      <c r="F29" s="61">
        <v>6.3799400000000002E-4</v>
      </c>
      <c r="G29" s="61">
        <v>3.2991845999999998E-2</v>
      </c>
      <c r="H29" s="59" t="s">
        <v>185</v>
      </c>
      <c r="I29" s="59" t="s">
        <v>185</v>
      </c>
      <c r="J29" s="59" t="s">
        <v>170</v>
      </c>
      <c r="K29" s="62">
        <v>0.83417419815625005</v>
      </c>
      <c r="L29" s="62">
        <v>0.84928301109883697</v>
      </c>
      <c r="M29" s="62">
        <v>0.88050803449275405</v>
      </c>
      <c r="N29" s="81">
        <f t="shared" si="0"/>
        <v>4.6333836336504008E-2</v>
      </c>
      <c r="P29" s="67"/>
      <c r="Q29" s="67"/>
      <c r="R29" s="67"/>
      <c r="T29" s="84"/>
      <c r="U29" s="84"/>
      <c r="V29" s="84"/>
    </row>
    <row r="30" spans="1:22">
      <c r="A30" s="58" t="s">
        <v>69</v>
      </c>
      <c r="B30" s="59" t="s">
        <v>246</v>
      </c>
      <c r="C30" s="59" t="s">
        <v>308</v>
      </c>
      <c r="D30" s="60">
        <v>0.26274787100000002</v>
      </c>
      <c r="E30" s="60">
        <v>3.608754378</v>
      </c>
      <c r="F30" s="61">
        <v>3.3969700000000002E-4</v>
      </c>
      <c r="G30" s="61">
        <v>1.9931092000000001E-2</v>
      </c>
      <c r="H30" s="59" t="s">
        <v>185</v>
      </c>
      <c r="I30" s="59" t="s">
        <v>185</v>
      </c>
      <c r="J30" s="59" t="s">
        <v>170</v>
      </c>
      <c r="K30" s="62">
        <v>0.26323903453125003</v>
      </c>
      <c r="L30" s="62">
        <v>0.29665885133720898</v>
      </c>
      <c r="M30" s="62">
        <v>0.34369658092753602</v>
      </c>
      <c r="N30" s="81">
        <f t="shared" si="0"/>
        <v>8.0457546396285995E-2</v>
      </c>
      <c r="P30" s="67"/>
      <c r="Q30" s="67"/>
      <c r="R30" s="67"/>
      <c r="T30" s="84"/>
      <c r="U30" s="84"/>
      <c r="V30" s="84"/>
    </row>
    <row r="31" spans="1:22">
      <c r="A31" s="58" t="s">
        <v>69</v>
      </c>
      <c r="B31" s="59" t="s">
        <v>230</v>
      </c>
      <c r="C31" s="59" t="s">
        <v>294</v>
      </c>
      <c r="D31" s="60">
        <v>0.29792877499999998</v>
      </c>
      <c r="E31" s="60">
        <v>4.10777299</v>
      </c>
      <c r="F31" s="61">
        <v>4.6900000000000002E-5</v>
      </c>
      <c r="G31" s="61">
        <v>3.766017E-3</v>
      </c>
      <c r="H31" s="59" t="s">
        <v>185</v>
      </c>
      <c r="I31" s="59" t="s">
        <v>185</v>
      </c>
      <c r="J31" s="59" t="s">
        <v>170</v>
      </c>
      <c r="K31" s="62">
        <v>0.26445653562499999</v>
      </c>
      <c r="L31" s="62">
        <v>0.32324252613953502</v>
      </c>
      <c r="M31" s="62">
        <v>0.36888793786594198</v>
      </c>
      <c r="N31" s="81">
        <f t="shared" si="0"/>
        <v>0.104431402240942</v>
      </c>
      <c r="P31" s="67"/>
      <c r="Q31" s="67"/>
      <c r="R31" s="67"/>
      <c r="T31" s="84"/>
      <c r="U31" s="84"/>
      <c r="V31" s="84"/>
    </row>
    <row r="32" spans="1:22">
      <c r="A32" s="58" t="s">
        <v>69</v>
      </c>
      <c r="B32" s="59" t="s">
        <v>226</v>
      </c>
      <c r="C32" s="59" t="s">
        <v>290</v>
      </c>
      <c r="D32" s="60">
        <v>0.31379104200000002</v>
      </c>
      <c r="E32" s="60">
        <v>4.3347464069999999</v>
      </c>
      <c r="F32" s="61">
        <v>1.7799999999999999E-5</v>
      </c>
      <c r="G32" s="61">
        <v>1.5937740000000001E-3</v>
      </c>
      <c r="H32" s="59" t="s">
        <v>185</v>
      </c>
      <c r="I32" s="59" t="s">
        <v>185</v>
      </c>
      <c r="J32" s="59" t="s">
        <v>170</v>
      </c>
      <c r="K32" s="62">
        <v>0.73843779253124997</v>
      </c>
      <c r="L32" s="62">
        <v>0.82944115444186095</v>
      </c>
      <c r="M32" s="62">
        <v>0.83703688084058003</v>
      </c>
      <c r="N32" s="81">
        <f t="shared" si="0"/>
        <v>9.8599088309330063E-2</v>
      </c>
      <c r="P32" s="67"/>
      <c r="Q32" s="67"/>
      <c r="R32" s="67"/>
      <c r="T32" s="84"/>
      <c r="U32" s="84"/>
      <c r="V32" s="84"/>
    </row>
    <row r="33" spans="1:22">
      <c r="A33" s="58" t="s">
        <v>69</v>
      </c>
      <c r="B33" s="59" t="s">
        <v>245</v>
      </c>
      <c r="C33" s="59" t="s">
        <v>307</v>
      </c>
      <c r="D33" s="60">
        <v>0.263102854</v>
      </c>
      <c r="E33" s="60">
        <v>3.6137614089999999</v>
      </c>
      <c r="F33" s="61">
        <v>3.33371E-4</v>
      </c>
      <c r="G33" s="61">
        <v>1.9931092000000001E-2</v>
      </c>
      <c r="H33" s="59" t="s">
        <v>185</v>
      </c>
      <c r="I33" s="59" t="s">
        <v>185</v>
      </c>
      <c r="J33" s="59" t="s">
        <v>170</v>
      </c>
      <c r="K33" s="62">
        <v>2.8264212906249999E-2</v>
      </c>
      <c r="L33" s="62">
        <v>3.2583506965116298E-2</v>
      </c>
      <c r="M33" s="62">
        <v>3.5019356626811597E-2</v>
      </c>
      <c r="N33" s="81">
        <f t="shared" si="0"/>
        <v>6.7551437205615981E-3</v>
      </c>
      <c r="P33" s="67"/>
      <c r="Q33" s="67"/>
      <c r="R33" s="67"/>
      <c r="T33" s="84"/>
      <c r="U33" s="84"/>
      <c r="V33" s="84"/>
    </row>
    <row r="34" spans="1:22">
      <c r="A34" s="58" t="s">
        <v>69</v>
      </c>
      <c r="B34" s="59" t="s">
        <v>231</v>
      </c>
      <c r="C34" s="59" t="s">
        <v>295</v>
      </c>
      <c r="D34" s="60">
        <v>-0.29019283499999998</v>
      </c>
      <c r="E34" s="60">
        <v>-3.9975414410000001</v>
      </c>
      <c r="F34" s="61">
        <v>7.3999999999999996E-5</v>
      </c>
      <c r="G34" s="61">
        <v>5.7882189999999998E-3</v>
      </c>
      <c r="H34" s="59" t="s">
        <v>185</v>
      </c>
      <c r="I34" s="59" t="s">
        <v>185</v>
      </c>
      <c r="J34" s="59" t="s">
        <v>169</v>
      </c>
      <c r="K34" s="62">
        <v>7.3889425531249997E-2</v>
      </c>
      <c r="L34" s="62">
        <v>7.1646776494186007E-2</v>
      </c>
      <c r="M34" s="62">
        <v>6.909214575E-2</v>
      </c>
      <c r="N34" s="81">
        <f t="shared" si="0"/>
        <v>-4.7972797812499968E-3</v>
      </c>
      <c r="P34" s="67"/>
      <c r="Q34" s="67"/>
      <c r="R34" s="67"/>
      <c r="T34" s="84"/>
      <c r="U34" s="84"/>
      <c r="V34" s="84"/>
    </row>
    <row r="35" spans="1:22">
      <c r="A35" s="58" t="s">
        <v>69</v>
      </c>
      <c r="B35" s="59" t="s">
        <v>224</v>
      </c>
      <c r="C35" s="59" t="s">
        <v>287</v>
      </c>
      <c r="D35" s="60">
        <v>0.32211689700000001</v>
      </c>
      <c r="E35" s="60">
        <v>4.4544124529999998</v>
      </c>
      <c r="F35" s="61">
        <v>1.0499999999999999E-5</v>
      </c>
      <c r="G35" s="61">
        <v>1.029287E-3</v>
      </c>
      <c r="H35" s="59" t="s">
        <v>185</v>
      </c>
      <c r="I35" s="59" t="s">
        <v>185</v>
      </c>
      <c r="J35" s="59" t="s">
        <v>170</v>
      </c>
      <c r="K35" s="62">
        <v>2.46951835625E-2</v>
      </c>
      <c r="L35" s="62">
        <v>2.99652036395349E-2</v>
      </c>
      <c r="M35" s="62">
        <v>3.6648254409420301E-2</v>
      </c>
      <c r="N35" s="81">
        <f t="shared" si="0"/>
        <v>1.1953070846920301E-2</v>
      </c>
      <c r="P35" s="67"/>
      <c r="Q35" s="67"/>
      <c r="R35" s="67"/>
      <c r="T35" s="84"/>
      <c r="U35" s="84"/>
      <c r="V35" s="84"/>
    </row>
    <row r="36" spans="1:22">
      <c r="A36" s="27" t="s">
        <v>136</v>
      </c>
      <c r="B36" s="44" t="s">
        <v>202</v>
      </c>
      <c r="C36" s="44" t="s">
        <v>277</v>
      </c>
      <c r="D36" s="29">
        <v>-0.588680816</v>
      </c>
      <c r="E36" s="29">
        <v>-5.541188472</v>
      </c>
      <c r="F36" s="31">
        <v>4.9399999999999999E-8</v>
      </c>
      <c r="G36" s="31">
        <v>7.5399999999999998E-6</v>
      </c>
      <c r="H36" s="44" t="s">
        <v>185</v>
      </c>
      <c r="I36" s="44" t="s">
        <v>185</v>
      </c>
      <c r="J36" s="44" t="s">
        <v>169</v>
      </c>
      <c r="K36" s="57">
        <v>0.68290795622997402</v>
      </c>
      <c r="L36" s="57">
        <v>0.55384464180219795</v>
      </c>
      <c r="M36" s="57">
        <v>0.493314802666667</v>
      </c>
      <c r="N36" s="80">
        <f t="shared" si="0"/>
        <v>-0.18959315356330703</v>
      </c>
      <c r="P36" s="67"/>
      <c r="Q36" s="67"/>
      <c r="R36" s="67"/>
      <c r="T36" s="84"/>
      <c r="U36" s="84"/>
      <c r="V36" s="84"/>
    </row>
    <row r="37" spans="1:22">
      <c r="A37" s="27" t="s">
        <v>136</v>
      </c>
      <c r="B37" s="44" t="s">
        <v>201</v>
      </c>
      <c r="C37" s="44" t="s">
        <v>276</v>
      </c>
      <c r="D37" s="29">
        <v>-0.59661635099999999</v>
      </c>
      <c r="E37" s="29">
        <v>-5.6207260120000004</v>
      </c>
      <c r="F37" s="31">
        <v>3.2199999999999997E-8</v>
      </c>
      <c r="G37" s="31">
        <v>5.1599999999999997E-6</v>
      </c>
      <c r="H37" s="44" t="s">
        <v>185</v>
      </c>
      <c r="I37" s="44" t="s">
        <v>185</v>
      </c>
      <c r="J37" s="44" t="s">
        <v>169</v>
      </c>
      <c r="K37" s="57">
        <v>0.67714048572351404</v>
      </c>
      <c r="L37" s="57">
        <v>0.49077392151648402</v>
      </c>
      <c r="M37" s="57">
        <v>0.51342816833333305</v>
      </c>
      <c r="N37" s="80">
        <f t="shared" si="0"/>
        <v>-0.16371231739018099</v>
      </c>
      <c r="P37" s="67"/>
      <c r="Q37" s="67"/>
      <c r="R37" s="67"/>
      <c r="T37" s="84"/>
      <c r="U37" s="84"/>
      <c r="V37" s="84"/>
    </row>
    <row r="38" spans="1:22">
      <c r="A38" s="27" t="s">
        <v>136</v>
      </c>
      <c r="B38" s="44" t="s">
        <v>232</v>
      </c>
      <c r="C38" s="44" t="s">
        <v>296</v>
      </c>
      <c r="D38" s="29">
        <v>0.42938228899999997</v>
      </c>
      <c r="E38" s="29">
        <v>3.9830361679999999</v>
      </c>
      <c r="F38" s="31">
        <v>7.8499999999999997E-5</v>
      </c>
      <c r="G38" s="31">
        <v>5.9877020000000001E-3</v>
      </c>
      <c r="H38" s="44" t="s">
        <v>185</v>
      </c>
      <c r="I38" s="44" t="s">
        <v>185</v>
      </c>
      <c r="J38" s="44" t="s">
        <v>170</v>
      </c>
      <c r="K38" s="57">
        <v>8.0400022113695097E-2</v>
      </c>
      <c r="L38" s="57">
        <v>8.6031575461538501E-2</v>
      </c>
      <c r="M38" s="57">
        <v>8.2830872E-2</v>
      </c>
      <c r="N38" s="80">
        <f t="shared" si="0"/>
        <v>2.4308498863049033E-3</v>
      </c>
      <c r="P38" s="67"/>
      <c r="Q38" s="67"/>
      <c r="R38" s="67"/>
      <c r="T38" s="84"/>
      <c r="U38" s="84"/>
      <c r="V38" s="84"/>
    </row>
    <row r="39" spans="1:22">
      <c r="A39" s="27" t="s">
        <v>136</v>
      </c>
      <c r="B39" s="44" t="s">
        <v>206</v>
      </c>
      <c r="C39" s="44" t="s">
        <v>271</v>
      </c>
      <c r="D39" s="29">
        <v>0.61042087099999998</v>
      </c>
      <c r="E39" s="29">
        <v>5.7595845829999996</v>
      </c>
      <c r="F39" s="31">
        <v>1.4999999999999999E-8</v>
      </c>
      <c r="G39" s="31">
        <v>3.27E-6</v>
      </c>
      <c r="H39" s="44" t="s">
        <v>185</v>
      </c>
      <c r="I39" s="44" t="s">
        <v>185</v>
      </c>
      <c r="J39" s="44" t="s">
        <v>170</v>
      </c>
      <c r="K39" s="57">
        <v>7.5069282354005201E-2</v>
      </c>
      <c r="L39" s="57">
        <v>8.2971901648351706E-2</v>
      </c>
      <c r="M39" s="57">
        <v>9.6461498333333298E-2</v>
      </c>
      <c r="N39" s="80">
        <f t="shared" si="0"/>
        <v>2.1392215979328097E-2</v>
      </c>
      <c r="P39" s="67"/>
      <c r="Q39" s="67"/>
      <c r="R39" s="67"/>
      <c r="T39" s="84"/>
      <c r="U39" s="84"/>
      <c r="V39" s="84"/>
    </row>
    <row r="40" spans="1:22">
      <c r="A40" s="58" t="s">
        <v>198</v>
      </c>
      <c r="B40" s="59" t="s">
        <v>249</v>
      </c>
      <c r="C40" s="59" t="s">
        <v>310</v>
      </c>
      <c r="D40" s="60">
        <v>0.224178934</v>
      </c>
      <c r="E40" s="60">
        <v>3.535489804</v>
      </c>
      <c r="F40" s="61">
        <v>4.4614399999999999E-4</v>
      </c>
      <c r="G40" s="61">
        <v>2.5207162000000002E-2</v>
      </c>
      <c r="H40" s="59" t="s">
        <v>185</v>
      </c>
      <c r="I40" s="59" t="s">
        <v>185</v>
      </c>
      <c r="J40" s="59" t="s">
        <v>170</v>
      </c>
      <c r="K40" s="62">
        <v>0.88519821709375002</v>
      </c>
      <c r="L40" s="62">
        <v>0.88322240338073399</v>
      </c>
      <c r="M40" s="62">
        <v>0.89199174855844199</v>
      </c>
      <c r="N40" s="81">
        <f t="shared" si="0"/>
        <v>6.7935314646919709E-3</v>
      </c>
      <c r="P40" s="67"/>
      <c r="Q40" s="67"/>
      <c r="R40" s="67"/>
      <c r="T40" s="84"/>
      <c r="U40" s="84"/>
      <c r="V40" s="84"/>
    </row>
    <row r="41" spans="1:22">
      <c r="A41" s="58" t="s">
        <v>198</v>
      </c>
      <c r="B41" s="59" t="s">
        <v>218</v>
      </c>
      <c r="C41" s="59" t="s">
        <v>278</v>
      </c>
      <c r="D41" s="60">
        <v>0.34104657199999999</v>
      </c>
      <c r="E41" s="60">
        <v>5.4722714220000004</v>
      </c>
      <c r="F41" s="61">
        <v>7.1400000000000004E-8</v>
      </c>
      <c r="G41" s="61">
        <v>1.04E-5</v>
      </c>
      <c r="H41" s="59" t="s">
        <v>185</v>
      </c>
      <c r="I41" s="59" t="s">
        <v>185</v>
      </c>
      <c r="J41" s="59" t="s">
        <v>170</v>
      </c>
      <c r="K41" s="62">
        <v>0.25223514138541703</v>
      </c>
      <c r="L41" s="62">
        <v>0.30319500213761502</v>
      </c>
      <c r="M41" s="62">
        <v>0.346872103506494</v>
      </c>
      <c r="N41" s="81">
        <f t="shared" si="0"/>
        <v>9.4636962121076973E-2</v>
      </c>
      <c r="P41" s="67"/>
      <c r="Q41" s="67"/>
      <c r="R41" s="67"/>
      <c r="T41" s="84"/>
      <c r="U41" s="84"/>
      <c r="V41" s="84"/>
    </row>
    <row r="42" spans="1:22">
      <c r="A42" s="27" t="s">
        <v>204</v>
      </c>
      <c r="B42" s="44" t="s">
        <v>252</v>
      </c>
      <c r="C42" s="44" t="s">
        <v>313</v>
      </c>
      <c r="D42" s="29">
        <v>0.23007243999999999</v>
      </c>
      <c r="E42" s="29">
        <v>3.4814029359999998</v>
      </c>
      <c r="F42" s="31">
        <v>5.4396800000000003E-4</v>
      </c>
      <c r="G42" s="31">
        <v>2.9116593E-2</v>
      </c>
      <c r="H42" s="44" t="s">
        <v>185</v>
      </c>
      <c r="I42" s="44" t="s">
        <v>185</v>
      </c>
      <c r="J42" s="44" t="s">
        <v>170</v>
      </c>
      <c r="K42" s="57">
        <v>0.230099856330508</v>
      </c>
      <c r="L42" s="57">
        <v>0.26129115834865901</v>
      </c>
      <c r="M42" s="57">
        <v>0.25956962333962302</v>
      </c>
      <c r="N42" s="80">
        <f t="shared" si="0"/>
        <v>2.9469767009115022E-2</v>
      </c>
      <c r="P42" s="67"/>
      <c r="Q42" s="67"/>
      <c r="R42" s="67"/>
      <c r="T42" s="84"/>
      <c r="U42" s="84"/>
      <c r="V42" s="84"/>
    </row>
    <row r="43" spans="1:22">
      <c r="A43" s="27" t="s">
        <v>204</v>
      </c>
      <c r="B43" s="44" t="s">
        <v>205</v>
      </c>
      <c r="C43" s="44" t="s">
        <v>273</v>
      </c>
      <c r="D43" s="29">
        <v>-0.36935569400000001</v>
      </c>
      <c r="E43" s="29">
        <v>-5.7027620360000002</v>
      </c>
      <c r="F43" s="31">
        <v>2.0500000000000002E-8</v>
      </c>
      <c r="G43" s="31">
        <v>3.9199999999999997E-6</v>
      </c>
      <c r="H43" s="44" t="s">
        <v>185</v>
      </c>
      <c r="I43" s="44" t="s">
        <v>185</v>
      </c>
      <c r="J43" s="44" t="s">
        <v>169</v>
      </c>
      <c r="K43" s="57">
        <v>0.88359364824576303</v>
      </c>
      <c r="L43" s="57">
        <v>0.83923079411111101</v>
      </c>
      <c r="M43" s="57">
        <v>0.79481394496226399</v>
      </c>
      <c r="N43" s="80">
        <f t="shared" si="0"/>
        <v>-8.8779703283499045E-2</v>
      </c>
      <c r="P43" s="67"/>
      <c r="Q43" s="67"/>
      <c r="R43" s="67"/>
      <c r="T43" s="84"/>
      <c r="U43" s="84"/>
      <c r="V43" s="84"/>
    </row>
    <row r="44" spans="1:22">
      <c r="A44" s="58" t="s">
        <v>58</v>
      </c>
      <c r="B44" s="59" t="s">
        <v>255</v>
      </c>
      <c r="C44" s="59" t="s">
        <v>316</v>
      </c>
      <c r="D44" s="60">
        <v>-0.21748255399999999</v>
      </c>
      <c r="E44" s="60">
        <v>-3.3677746210000001</v>
      </c>
      <c r="F44" s="61">
        <v>8.1819300000000005E-4</v>
      </c>
      <c r="G44" s="61">
        <v>4.1605119000000003E-2</v>
      </c>
      <c r="H44" s="59" t="s">
        <v>185</v>
      </c>
      <c r="I44" s="59" t="s">
        <v>185</v>
      </c>
      <c r="J44" s="59" t="s">
        <v>169</v>
      </c>
      <c r="K44" s="62">
        <v>0.105677940226804</v>
      </c>
      <c r="L44" s="62">
        <v>0.101370593486726</v>
      </c>
      <c r="M44" s="62">
        <v>0.102855741450704</v>
      </c>
      <c r="N44" s="81">
        <f t="shared" si="0"/>
        <v>-2.8221987761000017E-3</v>
      </c>
      <c r="P44" s="67"/>
      <c r="Q44" s="67"/>
      <c r="R44" s="67"/>
      <c r="T44" s="84"/>
      <c r="U44" s="84"/>
      <c r="V44" s="84"/>
    </row>
    <row r="45" spans="1:22">
      <c r="A45" s="27" t="s">
        <v>88</v>
      </c>
      <c r="B45" s="44" t="s">
        <v>228</v>
      </c>
      <c r="C45" s="44" t="s">
        <v>292</v>
      </c>
      <c r="D45" s="29">
        <v>-0.27347437600000002</v>
      </c>
      <c r="E45" s="29">
        <v>-4.2397471119999999</v>
      </c>
      <c r="F45" s="31">
        <v>2.6800000000000001E-5</v>
      </c>
      <c r="G45" s="31">
        <v>2.2722010000000002E-3</v>
      </c>
      <c r="H45" s="44" t="s">
        <v>185</v>
      </c>
      <c r="I45" s="44" t="s">
        <v>185</v>
      </c>
      <c r="J45" s="44" t="s">
        <v>169</v>
      </c>
      <c r="K45" s="57">
        <v>0.13713134546226399</v>
      </c>
      <c r="L45" s="57">
        <v>0.129574682032258</v>
      </c>
      <c r="M45" s="57">
        <v>0.121954252850394</v>
      </c>
      <c r="N45" s="80">
        <f t="shared" si="0"/>
        <v>-1.5177092611869988E-2</v>
      </c>
      <c r="P45" s="67"/>
      <c r="Q45" s="67"/>
      <c r="R45" s="67"/>
      <c r="T45" s="84"/>
      <c r="U45" s="84"/>
      <c r="V45" s="84"/>
    </row>
    <row r="46" spans="1:22">
      <c r="A46" s="20" t="s">
        <v>6</v>
      </c>
      <c r="B46" s="46" t="s">
        <v>213</v>
      </c>
      <c r="C46" s="46" t="s">
        <v>286</v>
      </c>
      <c r="D46" s="22">
        <v>-0.32654961300000002</v>
      </c>
      <c r="E46" s="22">
        <v>-4.4731119599999998</v>
      </c>
      <c r="F46" s="24">
        <v>9.6199999999999994E-6</v>
      </c>
      <c r="G46" s="24">
        <v>9.7804800000000002E-4</v>
      </c>
      <c r="H46" s="46" t="s">
        <v>10</v>
      </c>
      <c r="I46" s="46" t="s">
        <v>49</v>
      </c>
      <c r="J46" s="46" t="s">
        <v>169</v>
      </c>
      <c r="K46" s="63">
        <v>6.5330023177686006E-2</v>
      </c>
      <c r="L46" s="63">
        <v>6.1241025978609601E-2</v>
      </c>
      <c r="M46" s="63">
        <v>5.4583122818181798E-2</v>
      </c>
      <c r="N46" s="82">
        <f t="shared" si="0"/>
        <v>-1.0746900359504208E-2</v>
      </c>
      <c r="P46" s="67"/>
      <c r="Q46" s="67"/>
      <c r="R46" s="67"/>
      <c r="T46" s="84"/>
      <c r="U46" s="84"/>
      <c r="V46" s="84"/>
    </row>
    <row r="47" spans="1:22">
      <c r="A47" s="20" t="s">
        <v>6</v>
      </c>
      <c r="B47" s="46" t="s">
        <v>189</v>
      </c>
      <c r="C47" s="46" t="s">
        <v>260</v>
      </c>
      <c r="D47" s="22">
        <v>-0.62892690500000004</v>
      </c>
      <c r="E47" s="22">
        <v>-9.1423109720000006</v>
      </c>
      <c r="F47" s="24">
        <v>1.6900000000000001E-18</v>
      </c>
      <c r="G47" s="24">
        <v>1.7199999999999999E-15</v>
      </c>
      <c r="H47" s="46" t="s">
        <v>7</v>
      </c>
      <c r="I47" s="46" t="s">
        <v>50</v>
      </c>
      <c r="J47" s="46" t="s">
        <v>169</v>
      </c>
      <c r="K47" s="63">
        <v>0.82546785845454496</v>
      </c>
      <c r="L47" s="63">
        <v>0.74660443368983997</v>
      </c>
      <c r="M47" s="63">
        <v>0.65456020763636402</v>
      </c>
      <c r="N47" s="82">
        <f t="shared" si="0"/>
        <v>-0.17090765081818093</v>
      </c>
      <c r="P47" s="67"/>
      <c r="Q47" s="67"/>
      <c r="R47" s="67"/>
      <c r="T47" s="84"/>
      <c r="U47" s="84"/>
      <c r="V47" s="84"/>
    </row>
    <row r="48" spans="1:22">
      <c r="A48" s="20" t="s">
        <v>6</v>
      </c>
      <c r="B48" s="46" t="s">
        <v>219</v>
      </c>
      <c r="C48" s="46" t="s">
        <v>279</v>
      </c>
      <c r="D48" s="22">
        <v>-0.37605311000000002</v>
      </c>
      <c r="E48" s="22">
        <v>-5.1863011710000002</v>
      </c>
      <c r="F48" s="24">
        <v>3.1600000000000002E-7</v>
      </c>
      <c r="G48" s="24">
        <v>4.3800000000000001E-5</v>
      </c>
      <c r="H48" s="46" t="s">
        <v>185</v>
      </c>
      <c r="I48" s="46" t="s">
        <v>185</v>
      </c>
      <c r="J48" s="46" t="s">
        <v>169</v>
      </c>
      <c r="K48" s="63">
        <v>0.14875265721487599</v>
      </c>
      <c r="L48" s="63">
        <v>0.132489168299465</v>
      </c>
      <c r="M48" s="63">
        <v>8.8985565090909102E-2</v>
      </c>
      <c r="N48" s="82">
        <f t="shared" si="0"/>
        <v>-5.9767092123966886E-2</v>
      </c>
      <c r="P48" s="67"/>
      <c r="Q48" s="67"/>
      <c r="R48" s="67"/>
      <c r="T48" s="84"/>
      <c r="U48" s="84"/>
      <c r="V48" s="84"/>
    </row>
    <row r="49" spans="1:22">
      <c r="A49" s="27" t="s">
        <v>173</v>
      </c>
      <c r="B49" s="44" t="s">
        <v>222</v>
      </c>
      <c r="C49" s="44" t="s">
        <v>284</v>
      </c>
      <c r="D49" s="29">
        <v>0.64088449999999997</v>
      </c>
      <c r="E49" s="29">
        <v>4.7215027950000001</v>
      </c>
      <c r="F49" s="31">
        <v>3.0699999999999998E-6</v>
      </c>
      <c r="G49" s="31">
        <v>3.4696100000000001E-4</v>
      </c>
      <c r="H49" s="44" t="s">
        <v>185</v>
      </c>
      <c r="I49" s="44" t="s">
        <v>185</v>
      </c>
      <c r="J49" s="44" t="s">
        <v>170</v>
      </c>
      <c r="K49" s="57">
        <v>0.28517968907407398</v>
      </c>
      <c r="L49" s="57">
        <v>0.36624800215686298</v>
      </c>
      <c r="M49" s="57">
        <v>0.51526990443999998</v>
      </c>
      <c r="N49" s="80">
        <f t="shared" si="0"/>
        <v>0.230090215365926</v>
      </c>
      <c r="P49" s="67"/>
      <c r="Q49" s="67"/>
      <c r="R49" s="67"/>
      <c r="T49" s="84"/>
      <c r="U49" s="84"/>
      <c r="V49" s="84"/>
    </row>
    <row r="50" spans="1:22">
      <c r="A50" s="27" t="s">
        <v>173</v>
      </c>
      <c r="B50" s="44" t="s">
        <v>223</v>
      </c>
      <c r="C50" s="44" t="s">
        <v>285</v>
      </c>
      <c r="D50" s="29">
        <v>0.61145599399999995</v>
      </c>
      <c r="E50" s="29">
        <v>4.4954182930000002</v>
      </c>
      <c r="F50" s="31">
        <v>8.6999999999999997E-6</v>
      </c>
      <c r="G50" s="31">
        <v>9.1511499999999998E-4</v>
      </c>
      <c r="H50" s="44" t="s">
        <v>185</v>
      </c>
      <c r="I50" s="44" t="s">
        <v>185</v>
      </c>
      <c r="J50" s="44" t="s">
        <v>170</v>
      </c>
      <c r="K50" s="57">
        <v>7.48795047777778E-2</v>
      </c>
      <c r="L50" s="57">
        <v>8.5330565039215697E-2</v>
      </c>
      <c r="M50" s="57">
        <v>0.14496188192000001</v>
      </c>
      <c r="N50" s="80">
        <f t="shared" si="0"/>
        <v>7.0082377142222207E-2</v>
      </c>
      <c r="P50" s="67"/>
      <c r="Q50" s="67"/>
      <c r="R50" s="67"/>
      <c r="T50" s="84"/>
      <c r="U50" s="84"/>
      <c r="V50" s="84"/>
    </row>
    <row r="51" spans="1:22">
      <c r="A51" s="27" t="s">
        <v>173</v>
      </c>
      <c r="B51" s="44" t="s">
        <v>244</v>
      </c>
      <c r="C51" s="44" t="s">
        <v>306</v>
      </c>
      <c r="D51" s="29">
        <v>0.49562880399999998</v>
      </c>
      <c r="E51" s="29">
        <v>3.6180440869999999</v>
      </c>
      <c r="F51" s="31">
        <v>3.28048E-4</v>
      </c>
      <c r="G51" s="31">
        <v>1.9931092000000001E-2</v>
      </c>
      <c r="H51" s="44" t="s">
        <v>185</v>
      </c>
      <c r="I51" s="44" t="s">
        <v>185</v>
      </c>
      <c r="J51" s="44" t="s">
        <v>170</v>
      </c>
      <c r="K51" s="57">
        <v>8.3545985666666697E-2</v>
      </c>
      <c r="L51" s="57">
        <v>8.6494235450980395E-2</v>
      </c>
      <c r="M51" s="57">
        <v>0.15142366724</v>
      </c>
      <c r="N51" s="80">
        <f t="shared" si="0"/>
        <v>6.7877681573333307E-2</v>
      </c>
      <c r="P51" s="67"/>
      <c r="Q51" s="67"/>
      <c r="R51" s="67"/>
      <c r="T51" s="84"/>
      <c r="U51" s="84"/>
      <c r="V51" s="84"/>
    </row>
    <row r="52" spans="1:22">
      <c r="A52" s="27" t="s">
        <v>173</v>
      </c>
      <c r="B52" s="44" t="s">
        <v>234</v>
      </c>
      <c r="C52" s="44" t="s">
        <v>298</v>
      </c>
      <c r="D52" s="29">
        <v>-0.53908220399999995</v>
      </c>
      <c r="E52" s="29">
        <v>-3.9450265180000001</v>
      </c>
      <c r="F52" s="31">
        <v>9.1600000000000004E-5</v>
      </c>
      <c r="G52" s="31">
        <v>6.6538220000000002E-3</v>
      </c>
      <c r="H52" s="44" t="s">
        <v>185</v>
      </c>
      <c r="I52" s="44" t="s">
        <v>185</v>
      </c>
      <c r="J52" s="44" t="s">
        <v>169</v>
      </c>
      <c r="K52" s="57">
        <v>0.14113875877777801</v>
      </c>
      <c r="L52" s="57">
        <v>0.114675777686275</v>
      </c>
      <c r="M52" s="57">
        <v>8.3997873360000003E-2</v>
      </c>
      <c r="N52" s="80">
        <f t="shared" si="0"/>
        <v>-5.7140885417778009E-2</v>
      </c>
      <c r="P52" s="67"/>
      <c r="Q52" s="67"/>
      <c r="R52" s="67"/>
      <c r="T52" s="84"/>
      <c r="U52" s="84"/>
      <c r="V52" s="84"/>
    </row>
    <row r="53" spans="1:22">
      <c r="A53" s="20" t="s">
        <v>11</v>
      </c>
      <c r="B53" s="46" t="s">
        <v>227</v>
      </c>
      <c r="C53" s="46" t="s">
        <v>291</v>
      </c>
      <c r="D53" s="22">
        <v>0.29283588100000002</v>
      </c>
      <c r="E53" s="22">
        <v>4.3100420760000002</v>
      </c>
      <c r="F53" s="24">
        <v>1.98E-5</v>
      </c>
      <c r="G53" s="24">
        <v>1.7245089999999999E-3</v>
      </c>
      <c r="H53" s="46" t="s">
        <v>185</v>
      </c>
      <c r="I53" s="46" t="s">
        <v>185</v>
      </c>
      <c r="J53" s="46" t="s">
        <v>170</v>
      </c>
      <c r="K53" s="63">
        <v>0.125382933192308</v>
      </c>
      <c r="L53" s="63">
        <v>0.1498381801133</v>
      </c>
      <c r="M53" s="63">
        <v>0.16482889225</v>
      </c>
      <c r="N53" s="82">
        <f t="shared" si="0"/>
        <v>3.9445959057691993E-2</v>
      </c>
      <c r="P53" s="67"/>
      <c r="Q53" s="67"/>
      <c r="R53" s="67"/>
      <c r="T53" s="84"/>
      <c r="U53" s="84"/>
      <c r="V53" s="84"/>
    </row>
    <row r="54" spans="1:22">
      <c r="A54" s="20" t="s">
        <v>11</v>
      </c>
      <c r="B54" s="46" t="s">
        <v>203</v>
      </c>
      <c r="C54" s="46" t="s">
        <v>267</v>
      </c>
      <c r="D54" s="22">
        <v>0.41800562899999999</v>
      </c>
      <c r="E54" s="22">
        <v>6.2786149870000001</v>
      </c>
      <c r="F54" s="24">
        <v>7.6099999999999996E-10</v>
      </c>
      <c r="G54" s="24">
        <v>2.3200000000000001E-7</v>
      </c>
      <c r="H54" s="46" t="s">
        <v>185</v>
      </c>
      <c r="I54" s="46" t="s">
        <v>185</v>
      </c>
      <c r="J54" s="46" t="s">
        <v>170</v>
      </c>
      <c r="K54" s="63">
        <v>0.43507418466923098</v>
      </c>
      <c r="L54" s="63">
        <v>0.473566730221675</v>
      </c>
      <c r="M54" s="63">
        <v>0.57322532755952404</v>
      </c>
      <c r="N54" s="82">
        <f t="shared" si="0"/>
        <v>0.13815114289029307</v>
      </c>
      <c r="P54" s="67"/>
      <c r="Q54" s="67"/>
      <c r="R54" s="67"/>
      <c r="T54" s="84"/>
      <c r="U54" s="84"/>
      <c r="V54" s="84"/>
    </row>
    <row r="55" spans="1:22">
      <c r="A55" s="20" t="s">
        <v>11</v>
      </c>
      <c r="B55" s="46" t="s">
        <v>190</v>
      </c>
      <c r="C55" s="46" t="s">
        <v>264</v>
      </c>
      <c r="D55" s="22">
        <v>0.50185437899999996</v>
      </c>
      <c r="E55" s="22">
        <v>7.6773326930000003</v>
      </c>
      <c r="F55" s="24">
        <v>9.0500000000000006E-14</v>
      </c>
      <c r="G55" s="24">
        <v>3.9499999999999999E-11</v>
      </c>
      <c r="H55" s="46" t="s">
        <v>26</v>
      </c>
      <c r="I55" s="46" t="s">
        <v>63</v>
      </c>
      <c r="J55" s="46" t="s">
        <v>170</v>
      </c>
      <c r="K55" s="63">
        <v>0.27386516852307702</v>
      </c>
      <c r="L55" s="63">
        <v>0.34578918563546801</v>
      </c>
      <c r="M55" s="63">
        <v>0.43368745509523798</v>
      </c>
      <c r="N55" s="82">
        <f t="shared" si="0"/>
        <v>0.15982228657216097</v>
      </c>
      <c r="P55" s="67"/>
      <c r="Q55" s="67"/>
      <c r="R55" s="67"/>
      <c r="T55" s="84"/>
      <c r="U55" s="84"/>
      <c r="V55" s="84"/>
    </row>
    <row r="56" spans="1:22">
      <c r="A56" s="20" t="s">
        <v>11</v>
      </c>
      <c r="B56" s="46" t="s">
        <v>191</v>
      </c>
      <c r="C56" s="46" t="s">
        <v>261</v>
      </c>
      <c r="D56" s="22">
        <v>0.56475619799999999</v>
      </c>
      <c r="E56" s="22">
        <v>8.7832416759999994</v>
      </c>
      <c r="F56" s="24">
        <v>2.7600000000000001E-17</v>
      </c>
      <c r="G56" s="24">
        <v>2.11E-14</v>
      </c>
      <c r="H56" s="46" t="s">
        <v>26</v>
      </c>
      <c r="I56" s="46" t="s">
        <v>63</v>
      </c>
      <c r="J56" s="46" t="s">
        <v>170</v>
      </c>
      <c r="K56" s="63">
        <v>0.28658771752307699</v>
      </c>
      <c r="L56" s="63">
        <v>0.401599322226601</v>
      </c>
      <c r="M56" s="63">
        <v>0.48658001653571398</v>
      </c>
      <c r="N56" s="82">
        <f t="shared" si="0"/>
        <v>0.19999229901263699</v>
      </c>
      <c r="P56" s="67"/>
      <c r="Q56" s="67"/>
      <c r="R56" s="67"/>
      <c r="T56" s="84"/>
      <c r="U56" s="84"/>
      <c r="V56" s="84"/>
    </row>
    <row r="57" spans="1:22">
      <c r="A57" s="27" t="s">
        <v>42</v>
      </c>
      <c r="B57" s="44" t="s">
        <v>192</v>
      </c>
      <c r="C57" s="44" t="s">
        <v>262</v>
      </c>
      <c r="D57" s="29">
        <v>0.57818396100000002</v>
      </c>
      <c r="E57" s="29">
        <v>8.4601152580000001</v>
      </c>
      <c r="F57" s="31">
        <v>3.1900000000000001E-16</v>
      </c>
      <c r="G57" s="31">
        <v>1.95E-13</v>
      </c>
      <c r="H57" s="44" t="s">
        <v>185</v>
      </c>
      <c r="I57" s="44" t="s">
        <v>43</v>
      </c>
      <c r="J57" s="44" t="s">
        <v>170</v>
      </c>
      <c r="K57" s="57">
        <v>5.1295352666666703E-2</v>
      </c>
      <c r="L57" s="57">
        <v>6.0731321389140301E-2</v>
      </c>
      <c r="M57" s="57">
        <v>7.2333797213333301E-2</v>
      </c>
      <c r="N57" s="80">
        <f t="shared" si="0"/>
        <v>2.1038444546666597E-2</v>
      </c>
      <c r="P57" s="67"/>
      <c r="Q57" s="67"/>
      <c r="R57" s="67"/>
      <c r="T57" s="84"/>
      <c r="U57" s="84"/>
      <c r="V57" s="84"/>
    </row>
    <row r="58" spans="1:22">
      <c r="A58" s="27" t="s">
        <v>42</v>
      </c>
      <c r="B58" s="44" t="s">
        <v>196</v>
      </c>
      <c r="C58" s="44" t="s">
        <v>263</v>
      </c>
      <c r="D58" s="29">
        <v>0.56555361900000001</v>
      </c>
      <c r="E58" s="29">
        <v>8.2489907890000005</v>
      </c>
      <c r="F58" s="31">
        <v>1.52E-15</v>
      </c>
      <c r="G58" s="31">
        <v>7.7400000000000003E-13</v>
      </c>
      <c r="H58" s="44" t="s">
        <v>185</v>
      </c>
      <c r="I58" s="44" t="s">
        <v>185</v>
      </c>
      <c r="J58" s="44" t="s">
        <v>170</v>
      </c>
      <c r="K58" s="57">
        <v>0.26804326238596499</v>
      </c>
      <c r="L58" s="57">
        <v>0.38244679585520402</v>
      </c>
      <c r="M58" s="57">
        <v>0.52842102136000002</v>
      </c>
      <c r="N58" s="80">
        <f t="shared" si="0"/>
        <v>0.26037775897403503</v>
      </c>
      <c r="P58" s="67"/>
      <c r="Q58" s="67"/>
      <c r="R58" s="67"/>
      <c r="T58" s="84"/>
      <c r="U58" s="84"/>
      <c r="V58" s="84"/>
    </row>
    <row r="59" spans="1:22">
      <c r="A59" s="27" t="s">
        <v>42</v>
      </c>
      <c r="B59" s="44" t="s">
        <v>199</v>
      </c>
      <c r="C59" s="44" t="s">
        <v>268</v>
      </c>
      <c r="D59" s="29">
        <v>0.42213701100000001</v>
      </c>
      <c r="E59" s="29">
        <v>5.9739896290000001</v>
      </c>
      <c r="F59" s="31">
        <v>4.49E-9</v>
      </c>
      <c r="G59" s="31">
        <v>1.2500000000000001E-6</v>
      </c>
      <c r="H59" s="44" t="s">
        <v>185</v>
      </c>
      <c r="I59" s="44" t="s">
        <v>185</v>
      </c>
      <c r="J59" s="44" t="s">
        <v>170</v>
      </c>
      <c r="K59" s="57">
        <v>0.158704081403509</v>
      </c>
      <c r="L59" s="57">
        <v>0.24678410721267</v>
      </c>
      <c r="M59" s="57">
        <v>0.32911050458666702</v>
      </c>
      <c r="N59" s="80">
        <f t="shared" si="0"/>
        <v>0.17040642318315802</v>
      </c>
      <c r="P59" s="67"/>
      <c r="Q59" s="67"/>
      <c r="R59" s="67"/>
      <c r="T59" s="84"/>
      <c r="U59" s="84"/>
      <c r="V59" s="84"/>
    </row>
    <row r="60" spans="1:22">
      <c r="A60" s="20" t="s">
        <v>38</v>
      </c>
      <c r="B60" s="46" t="s">
        <v>195</v>
      </c>
      <c r="C60" s="46" t="s">
        <v>259</v>
      </c>
      <c r="D60" s="22">
        <v>-1.0506767800000001</v>
      </c>
      <c r="E60" s="22">
        <v>-13.18251566</v>
      </c>
      <c r="F60" s="24">
        <v>4.0100000000000004E-34</v>
      </c>
      <c r="G60" s="24">
        <v>6.1200000000000004E-31</v>
      </c>
      <c r="H60" s="46" t="s">
        <v>185</v>
      </c>
      <c r="I60" s="46" t="s">
        <v>185</v>
      </c>
      <c r="J60" s="46" t="s">
        <v>169</v>
      </c>
      <c r="K60" s="63">
        <v>0.82915184503038697</v>
      </c>
      <c r="L60" s="63">
        <v>0.79146887737500005</v>
      </c>
      <c r="M60" s="63">
        <v>0.45684646210000002</v>
      </c>
      <c r="N60" s="82">
        <f t="shared" si="0"/>
        <v>-0.37230538293038695</v>
      </c>
      <c r="P60" s="67"/>
      <c r="Q60" s="67"/>
      <c r="R60" s="67"/>
      <c r="T60" s="84"/>
      <c r="U60" s="84"/>
      <c r="V60" s="84"/>
    </row>
    <row r="61" spans="1:22">
      <c r="A61" s="27" t="s">
        <v>8</v>
      </c>
      <c r="B61" s="44" t="s">
        <v>211</v>
      </c>
      <c r="C61" s="44" t="s">
        <v>281</v>
      </c>
      <c r="D61" s="29">
        <v>-0.32419378199999999</v>
      </c>
      <c r="E61" s="29">
        <v>-5.066479835</v>
      </c>
      <c r="F61" s="31">
        <v>5.7700000000000004E-7</v>
      </c>
      <c r="G61" s="31">
        <v>7.3399999999999995E-5</v>
      </c>
      <c r="H61" s="44" t="s">
        <v>185</v>
      </c>
      <c r="I61" s="44" t="s">
        <v>185</v>
      </c>
      <c r="J61" s="44" t="s">
        <v>169</v>
      </c>
      <c r="K61" s="57">
        <v>0.856490513614379</v>
      </c>
      <c r="L61" s="57">
        <v>0.84295192460905399</v>
      </c>
      <c r="M61" s="57">
        <v>0.78267556751136402</v>
      </c>
      <c r="N61" s="80">
        <f t="shared" si="0"/>
        <v>-7.3814946103014978E-2</v>
      </c>
      <c r="P61" s="67"/>
      <c r="Q61" s="67"/>
      <c r="R61" s="67"/>
      <c r="T61" s="84"/>
      <c r="U61" s="84"/>
      <c r="V61" s="84"/>
    </row>
    <row r="62" spans="1:22">
      <c r="A62" s="20" t="s">
        <v>44</v>
      </c>
      <c r="B62" s="46" t="s">
        <v>221</v>
      </c>
      <c r="C62" s="46" t="s">
        <v>283</v>
      </c>
      <c r="D62" s="22">
        <v>-0.328075336</v>
      </c>
      <c r="E62" s="22">
        <v>-4.8214158530000004</v>
      </c>
      <c r="F62" s="24">
        <v>1.9099999999999999E-6</v>
      </c>
      <c r="G62" s="24">
        <v>2.24341E-4</v>
      </c>
      <c r="H62" s="46" t="s">
        <v>185</v>
      </c>
      <c r="I62" s="46" t="s">
        <v>185</v>
      </c>
      <c r="J62" s="46" t="s">
        <v>169</v>
      </c>
      <c r="K62" s="63">
        <v>0.91358217621428595</v>
      </c>
      <c r="L62" s="63">
        <v>0.90472890128169003</v>
      </c>
      <c r="M62" s="63">
        <v>0.90466833865608498</v>
      </c>
      <c r="N62" s="82">
        <f t="shared" si="0"/>
        <v>-8.9138375582009655E-3</v>
      </c>
      <c r="P62" s="67"/>
      <c r="Q62" s="67"/>
      <c r="R62" s="67"/>
      <c r="T62" s="84"/>
      <c r="U62" s="84"/>
      <c r="V62" s="84"/>
    </row>
    <row r="63" spans="1:22">
      <c r="A63" s="20" t="s">
        <v>44</v>
      </c>
      <c r="B63" s="46" t="s">
        <v>235</v>
      </c>
      <c r="C63" s="46" t="s">
        <v>299</v>
      </c>
      <c r="D63" s="22">
        <v>-0.26859163899999999</v>
      </c>
      <c r="E63" s="22">
        <v>-3.916348926</v>
      </c>
      <c r="F63" s="24">
        <v>1.0281900000000001E-4</v>
      </c>
      <c r="G63" s="24">
        <v>7.2953460000000003E-3</v>
      </c>
      <c r="H63" s="46" t="s">
        <v>185</v>
      </c>
      <c r="I63" s="46" t="s">
        <v>185</v>
      </c>
      <c r="J63" s="46" t="s">
        <v>169</v>
      </c>
      <c r="K63" s="63">
        <v>0.51416796692857103</v>
      </c>
      <c r="L63" s="63">
        <v>0.48108591257746502</v>
      </c>
      <c r="M63" s="63">
        <v>0.47421254532804202</v>
      </c>
      <c r="N63" s="82">
        <f t="shared" si="0"/>
        <v>-3.9955421600529006E-2</v>
      </c>
      <c r="P63" s="67"/>
      <c r="Q63" s="67"/>
      <c r="R63" s="67"/>
      <c r="T63" s="84"/>
      <c r="U63" s="84"/>
      <c r="V63" s="84"/>
    </row>
    <row r="64" spans="1:22">
      <c r="A64" s="27" t="s">
        <v>19</v>
      </c>
      <c r="B64" s="44" t="s">
        <v>225</v>
      </c>
      <c r="C64" s="44" t="s">
        <v>289</v>
      </c>
      <c r="D64" s="29">
        <v>0.60749595999999995</v>
      </c>
      <c r="E64" s="29">
        <v>4.3538269749999996</v>
      </c>
      <c r="F64" s="31">
        <v>1.63E-5</v>
      </c>
      <c r="G64" s="31">
        <v>1.510323E-3</v>
      </c>
      <c r="H64" s="44" t="s">
        <v>185</v>
      </c>
      <c r="I64" s="44" t="s">
        <v>185</v>
      </c>
      <c r="J64" s="44" t="s">
        <v>170</v>
      </c>
      <c r="K64" s="57">
        <v>0.26229814924359002</v>
      </c>
      <c r="L64" s="57">
        <v>0.34139613410526298</v>
      </c>
      <c r="M64" s="57">
        <v>0.401874831428571</v>
      </c>
      <c r="N64" s="80">
        <f t="shared" si="0"/>
        <v>0.13957668218498098</v>
      </c>
      <c r="P64" s="67"/>
      <c r="Q64" s="67"/>
      <c r="R64" s="67"/>
      <c r="T64" s="84"/>
      <c r="U64" s="84"/>
      <c r="V64" s="84"/>
    </row>
    <row r="65" spans="1:22">
      <c r="A65" s="20" t="s">
        <v>247</v>
      </c>
      <c r="B65" s="46" t="s">
        <v>248</v>
      </c>
      <c r="C65" s="46" t="s">
        <v>309</v>
      </c>
      <c r="D65" s="22">
        <v>-0.2628006</v>
      </c>
      <c r="E65" s="22">
        <v>-3.586070259</v>
      </c>
      <c r="F65" s="24">
        <v>3.6979599999999998E-4</v>
      </c>
      <c r="G65" s="24">
        <v>2.1287679E-2</v>
      </c>
      <c r="H65" s="46" t="s">
        <v>185</v>
      </c>
      <c r="I65" s="46" t="s">
        <v>185</v>
      </c>
      <c r="J65" s="46" t="s">
        <v>169</v>
      </c>
      <c r="K65" s="63">
        <v>0.84776832670967694</v>
      </c>
      <c r="L65" s="63">
        <v>0.83701816596858603</v>
      </c>
      <c r="M65" s="63">
        <v>0.79930845639147297</v>
      </c>
      <c r="N65" s="82">
        <f t="shared" si="0"/>
        <v>-4.8459870318203979E-2</v>
      </c>
      <c r="P65" s="67"/>
      <c r="Q65" s="67"/>
      <c r="R65" s="67"/>
      <c r="T65" s="84"/>
      <c r="U65" s="84"/>
      <c r="V65" s="84"/>
    </row>
    <row r="66" spans="1:22">
      <c r="A66" s="27" t="s">
        <v>149</v>
      </c>
      <c r="B66" s="44" t="s">
        <v>229</v>
      </c>
      <c r="C66" s="44" t="s">
        <v>293</v>
      </c>
      <c r="D66" s="29">
        <v>-0.59577640799999998</v>
      </c>
      <c r="E66" s="29">
        <v>-4.1321136340000004</v>
      </c>
      <c r="F66" s="31">
        <v>4.2400000000000001E-5</v>
      </c>
      <c r="G66" s="31">
        <v>3.4925860000000002E-3</v>
      </c>
      <c r="H66" s="44" t="s">
        <v>185</v>
      </c>
      <c r="I66" s="44" t="s">
        <v>185</v>
      </c>
      <c r="J66" s="44" t="s">
        <v>169</v>
      </c>
      <c r="K66" s="57">
        <v>0.69885949156790095</v>
      </c>
      <c r="L66" s="57">
        <v>0.60626661028846196</v>
      </c>
      <c r="M66" s="57">
        <v>0.55194266833333305</v>
      </c>
      <c r="N66" s="80">
        <f t="shared" si="0"/>
        <v>-0.14691682323456789</v>
      </c>
      <c r="P66" s="67"/>
      <c r="Q66" s="67"/>
      <c r="R66" s="67"/>
      <c r="T66" s="84"/>
      <c r="U66" s="84"/>
      <c r="V66" s="84"/>
    </row>
    <row r="67" spans="1:22" ht="15" thickBot="1">
      <c r="A67" s="35" t="s">
        <v>27</v>
      </c>
      <c r="B67" s="64" t="s">
        <v>241</v>
      </c>
      <c r="C67" s="64" t="s">
        <v>304</v>
      </c>
      <c r="D67" s="37">
        <v>0.255204614</v>
      </c>
      <c r="E67" s="37">
        <v>3.6775012440000001</v>
      </c>
      <c r="F67" s="39">
        <v>2.6192199999999999E-4</v>
      </c>
      <c r="G67" s="39">
        <v>1.6648421E-2</v>
      </c>
      <c r="H67" s="64" t="s">
        <v>185</v>
      </c>
      <c r="I67" s="64" t="s">
        <v>185</v>
      </c>
      <c r="J67" s="64" t="s">
        <v>170</v>
      </c>
      <c r="K67" s="65">
        <v>6.5439680241071399E-2</v>
      </c>
      <c r="L67" s="65">
        <v>7.4216384191919199E-2</v>
      </c>
      <c r="M67" s="65">
        <v>9.2423652956521704E-2</v>
      </c>
      <c r="N67" s="83">
        <f t="shared" si="0"/>
        <v>2.6983972715450305E-2</v>
      </c>
      <c r="P67" s="67"/>
      <c r="Q67" s="67"/>
      <c r="R67" s="67"/>
      <c r="T67" s="84"/>
      <c r="U67" s="84"/>
      <c r="V67" s="84"/>
    </row>
  </sheetData>
  <sortState ref="A8:L68">
    <sortCondition ref="C8:C68"/>
  </sortState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N69"/>
  <sheetViews>
    <sheetView workbookViewId="0">
      <selection activeCell="A21" sqref="A21"/>
    </sheetView>
  </sheetViews>
  <sheetFormatPr baseColWidth="10" defaultColWidth="11.453125" defaultRowHeight="14.5"/>
  <cols>
    <col min="1" max="1" width="14.26953125" customWidth="1"/>
    <col min="2" max="2" width="19.453125" bestFit="1" customWidth="1"/>
    <col min="3" max="3" width="36.453125" style="67" customWidth="1"/>
    <col min="4" max="4" width="9.1796875" style="67" customWidth="1"/>
    <col min="5" max="5" width="20.81640625" bestFit="1" customWidth="1"/>
    <col min="10" max="10" width="29.26953125" customWidth="1"/>
    <col min="11" max="11" width="14.7265625" customWidth="1"/>
    <col min="12" max="13" width="15" customWidth="1"/>
    <col min="14" max="14" width="26" style="67" customWidth="1"/>
  </cols>
  <sheetData>
    <row r="1" spans="1:14">
      <c r="A1" s="1" t="s">
        <v>408</v>
      </c>
    </row>
    <row r="2" spans="1:14" s="67" customFormat="1">
      <c r="A2" s="2" t="s">
        <v>395</v>
      </c>
    </row>
    <row r="3" spans="1:14" ht="16.5">
      <c r="A3" s="2" t="s">
        <v>328</v>
      </c>
    </row>
    <row r="4" spans="1:14">
      <c r="A4" s="2" t="s">
        <v>396</v>
      </c>
    </row>
    <row r="5" spans="1:14" s="6" customFormat="1">
      <c r="A5" s="2" t="s">
        <v>186</v>
      </c>
    </row>
    <row r="6" spans="1:14" s="6" customFormat="1" ht="15" thickBot="1">
      <c r="A6" s="2"/>
    </row>
    <row r="7" spans="1:14" ht="58.5" thickBot="1">
      <c r="A7" s="7" t="s">
        <v>319</v>
      </c>
      <c r="B7" s="3" t="s">
        <v>330</v>
      </c>
      <c r="C7" s="3" t="s">
        <v>394</v>
      </c>
      <c r="D7" s="3" t="s">
        <v>338</v>
      </c>
      <c r="E7" s="3" t="s">
        <v>331</v>
      </c>
      <c r="F7" s="3" t="s">
        <v>0</v>
      </c>
      <c r="G7" s="3" t="s">
        <v>1</v>
      </c>
      <c r="H7" s="3" t="s">
        <v>2</v>
      </c>
      <c r="I7" s="3" t="s">
        <v>3</v>
      </c>
      <c r="J7" s="3" t="s">
        <v>184</v>
      </c>
      <c r="K7" s="3" t="s">
        <v>332</v>
      </c>
      <c r="L7" s="3" t="s">
        <v>333</v>
      </c>
      <c r="M7" s="3" t="s">
        <v>334</v>
      </c>
      <c r="N7" s="74" t="s">
        <v>399</v>
      </c>
    </row>
    <row r="8" spans="1:14">
      <c r="A8" s="68" t="s">
        <v>162</v>
      </c>
      <c r="B8" s="69" t="s">
        <v>163</v>
      </c>
      <c r="C8" s="69" t="s">
        <v>370</v>
      </c>
      <c r="D8" s="69" t="s">
        <v>339</v>
      </c>
      <c r="E8" s="69" t="s">
        <v>164</v>
      </c>
      <c r="F8" s="70">
        <v>0.28601852116799997</v>
      </c>
      <c r="G8" s="70">
        <v>3.1007674457237</v>
      </c>
      <c r="H8" s="71">
        <v>2.0514319935309999E-3</v>
      </c>
      <c r="I8" s="71">
        <v>3.7072306740238897E-2</v>
      </c>
      <c r="J8" s="72" t="s">
        <v>170</v>
      </c>
      <c r="K8" s="70">
        <v>5.1548976666666704</v>
      </c>
      <c r="L8" s="70">
        <v>5.3686653199999999</v>
      </c>
      <c r="M8" s="70">
        <v>5.4452787667731597</v>
      </c>
      <c r="N8" s="75">
        <f>M8-K8</f>
        <v>0.29038110010648932</v>
      </c>
    </row>
    <row r="9" spans="1:14">
      <c r="A9" s="27" t="s">
        <v>156</v>
      </c>
      <c r="B9" s="44" t="s">
        <v>157</v>
      </c>
      <c r="C9" s="44" t="s">
        <v>377</v>
      </c>
      <c r="D9" s="44" t="s">
        <v>340</v>
      </c>
      <c r="E9" s="44" t="s">
        <v>158</v>
      </c>
      <c r="F9" s="29">
        <v>-0.22001088982758599</v>
      </c>
      <c r="G9" s="29">
        <v>-3.3909842570797002</v>
      </c>
      <c r="H9" s="31">
        <v>7.5784511761258096E-4</v>
      </c>
      <c r="I9" s="31">
        <v>1.74304377050894E-2</v>
      </c>
      <c r="J9" s="28" t="s">
        <v>169</v>
      </c>
      <c r="K9" s="29">
        <v>6.9183329655172399</v>
      </c>
      <c r="L9" s="29">
        <v>6.7669060700934596</v>
      </c>
      <c r="M9" s="29">
        <v>6.7458928362068997</v>
      </c>
      <c r="N9" s="76">
        <f t="shared" ref="N9:N69" si="0">M9-K9</f>
        <v>-0.17244012931034014</v>
      </c>
    </row>
    <row r="10" spans="1:14">
      <c r="A10" s="20" t="s">
        <v>60</v>
      </c>
      <c r="B10" s="46" t="s">
        <v>103</v>
      </c>
      <c r="C10" s="46" t="s">
        <v>387</v>
      </c>
      <c r="D10" s="46" t="s">
        <v>339</v>
      </c>
      <c r="E10" s="46" t="s">
        <v>104</v>
      </c>
      <c r="F10" s="22">
        <v>0.33289076611706597</v>
      </c>
      <c r="G10" s="22">
        <v>5.1787293022171097</v>
      </c>
      <c r="H10" s="24">
        <v>3.3760900367354202E-7</v>
      </c>
      <c r="I10" s="24">
        <v>1.6269538653220199E-5</v>
      </c>
      <c r="J10" s="21" t="s">
        <v>170</v>
      </c>
      <c r="K10" s="22">
        <v>9.58714708247423</v>
      </c>
      <c r="L10" s="22">
        <v>9.6615729859813104</v>
      </c>
      <c r="M10" s="22">
        <v>9.7470889333333304</v>
      </c>
      <c r="N10" s="77">
        <f t="shared" si="0"/>
        <v>0.1599418508591004</v>
      </c>
    </row>
    <row r="11" spans="1:14">
      <c r="A11" s="20" t="s">
        <v>60</v>
      </c>
      <c r="B11" s="46" t="s">
        <v>95</v>
      </c>
      <c r="C11" s="46" t="s">
        <v>385</v>
      </c>
      <c r="D11" s="46" t="s">
        <v>340</v>
      </c>
      <c r="E11" s="46" t="s">
        <v>87</v>
      </c>
      <c r="F11" s="22">
        <v>0.379243442496001</v>
      </c>
      <c r="G11" s="22">
        <v>5.9529076365731397</v>
      </c>
      <c r="H11" s="24">
        <v>5.3073713185351596E-9</v>
      </c>
      <c r="I11" s="24">
        <v>3.5807065162383898E-7</v>
      </c>
      <c r="J11" s="21" t="s">
        <v>170</v>
      </c>
      <c r="K11" s="22">
        <v>9.7893850618556701</v>
      </c>
      <c r="L11" s="22">
        <v>9.9921969813084104</v>
      </c>
      <c r="M11" s="22">
        <v>10.129970666666701</v>
      </c>
      <c r="N11" s="77">
        <f t="shared" si="0"/>
        <v>0.34058560481103051</v>
      </c>
    </row>
    <row r="12" spans="1:14">
      <c r="A12" s="20" t="s">
        <v>60</v>
      </c>
      <c r="B12" s="46" t="s">
        <v>86</v>
      </c>
      <c r="C12" s="46" t="s">
        <v>384</v>
      </c>
      <c r="D12" s="46" t="s">
        <v>340</v>
      </c>
      <c r="E12" s="46" t="s">
        <v>87</v>
      </c>
      <c r="F12" s="22">
        <v>0.40474210964678298</v>
      </c>
      <c r="G12" s="22">
        <v>6.3882124292540503</v>
      </c>
      <c r="H12" s="24">
        <v>4.1937189881954002E-10</v>
      </c>
      <c r="I12" s="24">
        <v>3.5367030133781202E-8</v>
      </c>
      <c r="J12" s="21" t="s">
        <v>170</v>
      </c>
      <c r="K12" s="22">
        <v>9.7404604536082502</v>
      </c>
      <c r="L12" s="22">
        <v>9.9798727149532702</v>
      </c>
      <c r="M12" s="22">
        <v>10.124563814814801</v>
      </c>
      <c r="N12" s="77">
        <f t="shared" si="0"/>
        <v>0.38410336120655053</v>
      </c>
    </row>
    <row r="13" spans="1:14">
      <c r="A13" s="20" t="s">
        <v>60</v>
      </c>
      <c r="B13" s="46" t="s">
        <v>118</v>
      </c>
      <c r="C13" s="46" t="s">
        <v>386</v>
      </c>
      <c r="D13" s="46" t="s">
        <v>340</v>
      </c>
      <c r="E13" s="46" t="s">
        <v>87</v>
      </c>
      <c r="F13" s="22">
        <v>0.268375336532168</v>
      </c>
      <c r="G13" s="22">
        <v>4.1321920325114396</v>
      </c>
      <c r="H13" s="24">
        <v>4.2856866705375401E-5</v>
      </c>
      <c r="I13" s="24">
        <v>1.44570497019466E-3</v>
      </c>
      <c r="J13" s="21" t="s">
        <v>170</v>
      </c>
      <c r="K13" s="22">
        <v>8.0106923711340201</v>
      </c>
      <c r="L13" s="22">
        <v>8.1784686728971998</v>
      </c>
      <c r="M13" s="22">
        <v>8.2962415111111092</v>
      </c>
      <c r="N13" s="77">
        <f t="shared" si="0"/>
        <v>0.28554913997708908</v>
      </c>
    </row>
    <row r="14" spans="1:14">
      <c r="A14" s="20" t="s">
        <v>60</v>
      </c>
      <c r="B14" s="46" t="s">
        <v>159</v>
      </c>
      <c r="C14" s="46" t="s">
        <v>383</v>
      </c>
      <c r="D14" s="46" t="s">
        <v>340</v>
      </c>
      <c r="E14" s="46" t="s">
        <v>84</v>
      </c>
      <c r="F14" s="22">
        <v>-0.20230022946691101</v>
      </c>
      <c r="G14" s="22">
        <v>-3.0896219110739498</v>
      </c>
      <c r="H14" s="24">
        <v>2.1283022625607799E-3</v>
      </c>
      <c r="I14" s="24">
        <v>3.7786699819500197E-2</v>
      </c>
      <c r="J14" s="21" t="s">
        <v>169</v>
      </c>
      <c r="K14" s="22">
        <v>6.9150048556700998</v>
      </c>
      <c r="L14" s="22">
        <v>6.8673637383177599</v>
      </c>
      <c r="M14" s="22">
        <v>6.8005000592592602</v>
      </c>
      <c r="N14" s="77">
        <f t="shared" si="0"/>
        <v>-0.11450479641083966</v>
      </c>
    </row>
    <row r="15" spans="1:14">
      <c r="A15" s="20" t="s">
        <v>60</v>
      </c>
      <c r="B15" s="46" t="s">
        <v>146</v>
      </c>
      <c r="C15" s="46" t="s">
        <v>382</v>
      </c>
      <c r="D15" s="46" t="s">
        <v>340</v>
      </c>
      <c r="E15" s="46" t="s">
        <v>84</v>
      </c>
      <c r="F15" s="22">
        <v>-0.208098734532011</v>
      </c>
      <c r="G15" s="22">
        <v>-3.1801413070467501</v>
      </c>
      <c r="H15" s="24">
        <v>1.5737172780417199E-3</v>
      </c>
      <c r="I15" s="24">
        <v>3.1227487948592599E-2</v>
      </c>
      <c r="J15" s="21" t="s">
        <v>169</v>
      </c>
      <c r="K15" s="22">
        <v>10.106896268041201</v>
      </c>
      <c r="L15" s="22">
        <v>10.031167121495301</v>
      </c>
      <c r="M15" s="22">
        <v>9.9981924518518497</v>
      </c>
      <c r="N15" s="77">
        <f t="shared" si="0"/>
        <v>-0.10870381618935099</v>
      </c>
    </row>
    <row r="16" spans="1:14">
      <c r="A16" s="20" t="s">
        <v>60</v>
      </c>
      <c r="B16" s="46" t="s">
        <v>83</v>
      </c>
      <c r="C16" s="46" t="s">
        <v>381</v>
      </c>
      <c r="D16" s="46" t="s">
        <v>340</v>
      </c>
      <c r="E16" s="46" t="s">
        <v>84</v>
      </c>
      <c r="F16" s="22">
        <v>0.43479708172280102</v>
      </c>
      <c r="G16" s="22">
        <v>6.9110200677151798</v>
      </c>
      <c r="H16" s="24">
        <v>1.6531853693635899E-11</v>
      </c>
      <c r="I16" s="24">
        <v>1.85891510421773E-9</v>
      </c>
      <c r="J16" s="21" t="s">
        <v>170</v>
      </c>
      <c r="K16" s="22">
        <v>6.5593277835051502</v>
      </c>
      <c r="L16" s="22">
        <v>7.3510686074766403</v>
      </c>
      <c r="M16" s="22">
        <v>7.7146187037037004</v>
      </c>
      <c r="N16" s="77">
        <f t="shared" si="0"/>
        <v>1.1552909201985502</v>
      </c>
    </row>
    <row r="17" spans="1:14">
      <c r="A17" s="20" t="s">
        <v>60</v>
      </c>
      <c r="B17" s="46" t="s">
        <v>85</v>
      </c>
      <c r="C17" s="46" t="s">
        <v>381</v>
      </c>
      <c r="D17" s="46" t="s">
        <v>340</v>
      </c>
      <c r="E17" s="46" t="s">
        <v>84</v>
      </c>
      <c r="F17" s="22">
        <v>0.42522939388667802</v>
      </c>
      <c r="G17" s="22">
        <v>6.7433850312347703</v>
      </c>
      <c r="H17" s="24">
        <v>4.7638196271773301E-11</v>
      </c>
      <c r="I17" s="24">
        <v>4.8209854627034603E-9</v>
      </c>
      <c r="J17" s="21" t="s">
        <v>170</v>
      </c>
      <c r="K17" s="22">
        <v>6.6303094020618598</v>
      </c>
      <c r="L17" s="22">
        <v>7.3817313317756996</v>
      </c>
      <c r="M17" s="22">
        <v>7.6984544000000001</v>
      </c>
      <c r="N17" s="77">
        <f t="shared" si="0"/>
        <v>1.0681449979381403</v>
      </c>
    </row>
    <row r="18" spans="1:14">
      <c r="A18" s="27" t="s">
        <v>120</v>
      </c>
      <c r="B18" s="44" t="s">
        <v>121</v>
      </c>
      <c r="C18" s="44" t="s">
        <v>354</v>
      </c>
      <c r="D18" s="44" t="s">
        <v>340</v>
      </c>
      <c r="E18" s="44" t="s">
        <v>122</v>
      </c>
      <c r="F18" s="29">
        <v>-0.29140454418970302</v>
      </c>
      <c r="G18" s="29">
        <v>-4.1228501900791503</v>
      </c>
      <c r="H18" s="31">
        <v>4.4566806545440901E-5</v>
      </c>
      <c r="I18" s="31">
        <v>1.45489058787052E-3</v>
      </c>
      <c r="J18" s="28" t="s">
        <v>169</v>
      </c>
      <c r="K18" s="29">
        <v>9.2644162475247498</v>
      </c>
      <c r="L18" s="29">
        <v>9.0988735102040792</v>
      </c>
      <c r="M18" s="29">
        <v>9.1620383913043497</v>
      </c>
      <c r="N18" s="76">
        <f t="shared" si="0"/>
        <v>-0.10237785622040008</v>
      </c>
    </row>
    <row r="19" spans="1:14">
      <c r="A19" s="27" t="s">
        <v>120</v>
      </c>
      <c r="B19" s="44" t="s">
        <v>165</v>
      </c>
      <c r="C19" s="44" t="s">
        <v>354</v>
      </c>
      <c r="D19" s="44" t="s">
        <v>340</v>
      </c>
      <c r="E19" s="44" t="s">
        <v>122</v>
      </c>
      <c r="F19" s="29">
        <v>-0.21776087121474499</v>
      </c>
      <c r="G19" s="29">
        <v>-3.05554716449647</v>
      </c>
      <c r="H19" s="31">
        <v>2.3800491551309098E-3</v>
      </c>
      <c r="I19" s="31">
        <v>4.0823893982923402E-2</v>
      </c>
      <c r="J19" s="28" t="s">
        <v>169</v>
      </c>
      <c r="K19" s="29">
        <v>8.9843519356435593</v>
      </c>
      <c r="L19" s="29">
        <v>8.8039402551020398</v>
      </c>
      <c r="M19" s="29">
        <v>8.9072019999999998</v>
      </c>
      <c r="N19" s="76">
        <f t="shared" si="0"/>
        <v>-7.7149935643559431E-2</v>
      </c>
    </row>
    <row r="20" spans="1:14">
      <c r="A20" s="27" t="s">
        <v>120</v>
      </c>
      <c r="B20" s="44" t="s">
        <v>132</v>
      </c>
      <c r="C20" s="44" t="s">
        <v>355</v>
      </c>
      <c r="D20" s="44" t="s">
        <v>340</v>
      </c>
      <c r="E20" s="44" t="s">
        <v>122</v>
      </c>
      <c r="F20" s="29">
        <v>-0.25691226176385001</v>
      </c>
      <c r="G20" s="29">
        <v>-3.6196521394400301</v>
      </c>
      <c r="H20" s="31">
        <v>3.2850055210341303E-4</v>
      </c>
      <c r="I20" s="31">
        <v>9.3511473613623504E-3</v>
      </c>
      <c r="J20" s="28" t="s">
        <v>169</v>
      </c>
      <c r="K20" s="29">
        <v>9.0566347029702996</v>
      </c>
      <c r="L20" s="29">
        <v>8.8944917857142904</v>
      </c>
      <c r="M20" s="29">
        <v>8.9677729782608697</v>
      </c>
      <c r="N20" s="76">
        <f t="shared" si="0"/>
        <v>-8.8861724709429879E-2</v>
      </c>
    </row>
    <row r="21" spans="1:14">
      <c r="A21" s="27" t="s">
        <v>120</v>
      </c>
      <c r="B21" s="44" t="s">
        <v>140</v>
      </c>
      <c r="C21" s="44" t="s">
        <v>356</v>
      </c>
      <c r="D21" s="44" t="s">
        <v>340</v>
      </c>
      <c r="E21" s="44" t="s">
        <v>336</v>
      </c>
      <c r="F21" s="29">
        <v>-0.241329994490906</v>
      </c>
      <c r="G21" s="29">
        <v>-3.3943053756340502</v>
      </c>
      <c r="H21" s="31">
        <v>7.4894169100016305E-4</v>
      </c>
      <c r="I21" s="31">
        <v>1.74304377050894E-2</v>
      </c>
      <c r="J21" s="28" t="s">
        <v>169</v>
      </c>
      <c r="K21" s="29">
        <v>8.5721601683168291</v>
      </c>
      <c r="L21" s="29">
        <v>8.4818764081632594</v>
      </c>
      <c r="M21" s="29">
        <v>8.4213331086956504</v>
      </c>
      <c r="N21" s="76">
        <f t="shared" si="0"/>
        <v>-0.15082705962117871</v>
      </c>
    </row>
    <row r="22" spans="1:14">
      <c r="A22" s="20" t="s">
        <v>30</v>
      </c>
      <c r="B22" s="46" t="s">
        <v>133</v>
      </c>
      <c r="C22" s="46" t="s">
        <v>363</v>
      </c>
      <c r="D22" s="46" t="s">
        <v>339</v>
      </c>
      <c r="E22" s="46" t="s">
        <v>134</v>
      </c>
      <c r="F22" s="22">
        <v>-0.35325961250919002</v>
      </c>
      <c r="G22" s="22">
        <v>-3.4190025921895901</v>
      </c>
      <c r="H22" s="24">
        <v>6.8572669279045402E-4</v>
      </c>
      <c r="I22" s="24">
        <v>1.6522747931046199E-2</v>
      </c>
      <c r="J22" s="21" t="s">
        <v>169</v>
      </c>
      <c r="K22" s="22">
        <v>7.0380582716762996</v>
      </c>
      <c r="L22" s="22">
        <v>6.9275124123711302</v>
      </c>
      <c r="M22" s="22">
        <v>6.6272067999999997</v>
      </c>
      <c r="N22" s="77">
        <f t="shared" si="0"/>
        <v>-0.41085147167629987</v>
      </c>
    </row>
    <row r="23" spans="1:14">
      <c r="A23" s="20" t="s">
        <v>30</v>
      </c>
      <c r="B23" s="46" t="s">
        <v>183</v>
      </c>
      <c r="C23" s="46" t="s">
        <v>364</v>
      </c>
      <c r="D23" s="46" t="s">
        <v>339</v>
      </c>
      <c r="E23" s="46" t="s">
        <v>134</v>
      </c>
      <c r="F23" s="22">
        <v>-0.310739645782874</v>
      </c>
      <c r="G23" s="22">
        <v>-2.9986767188417698</v>
      </c>
      <c r="H23" s="24">
        <v>2.86183057865463E-3</v>
      </c>
      <c r="I23" s="24">
        <v>4.6712460412878798E-2</v>
      </c>
      <c r="J23" s="21" t="s">
        <v>169</v>
      </c>
      <c r="K23" s="22">
        <v>6.9523733236994198</v>
      </c>
      <c r="L23" s="22">
        <v>6.8795350206185599</v>
      </c>
      <c r="M23" s="22">
        <v>6.6917546000000003</v>
      </c>
      <c r="N23" s="77">
        <f t="shared" si="0"/>
        <v>-0.26061872369941952</v>
      </c>
    </row>
    <row r="24" spans="1:14">
      <c r="A24" s="20" t="s">
        <v>30</v>
      </c>
      <c r="B24" s="46" t="s">
        <v>73</v>
      </c>
      <c r="C24" s="46" t="s">
        <v>360</v>
      </c>
      <c r="D24" s="46" t="s">
        <v>340</v>
      </c>
      <c r="E24" s="46" t="s">
        <v>72</v>
      </c>
      <c r="F24" s="22">
        <v>1.38510961047592</v>
      </c>
      <c r="G24" s="22">
        <v>16.9351559370944</v>
      </c>
      <c r="H24" s="24">
        <v>3.9600473554266E-50</v>
      </c>
      <c r="I24" s="24">
        <v>2.0037839618458601E-47</v>
      </c>
      <c r="J24" s="21" t="s">
        <v>170</v>
      </c>
      <c r="K24" s="22">
        <v>11.0499686416185</v>
      </c>
      <c r="L24" s="22">
        <v>11.403536082474201</v>
      </c>
      <c r="M24" s="22">
        <v>11.358198</v>
      </c>
      <c r="N24" s="77">
        <f t="shared" si="0"/>
        <v>0.30822935838149945</v>
      </c>
    </row>
    <row r="25" spans="1:14">
      <c r="A25" s="20" t="s">
        <v>30</v>
      </c>
      <c r="B25" s="46" t="s">
        <v>79</v>
      </c>
      <c r="C25" s="46" t="s">
        <v>361</v>
      </c>
      <c r="D25" s="46" t="s">
        <v>340</v>
      </c>
      <c r="E25" s="46" t="s">
        <v>72</v>
      </c>
      <c r="F25" s="22">
        <v>1.02879212471675</v>
      </c>
      <c r="G25" s="22">
        <v>11.0932287472969</v>
      </c>
      <c r="H25" s="24">
        <v>1.9210125654042201E-25</v>
      </c>
      <c r="I25" s="24">
        <v>3.2401078603151197E-23</v>
      </c>
      <c r="J25" s="21" t="s">
        <v>170</v>
      </c>
      <c r="K25" s="22">
        <v>5.8678007601156104</v>
      </c>
      <c r="L25" s="22">
        <v>6.3680690206185604</v>
      </c>
      <c r="M25" s="22">
        <v>6.0316001999999997</v>
      </c>
      <c r="N25" s="77">
        <f t="shared" si="0"/>
        <v>0.16379943988438939</v>
      </c>
    </row>
    <row r="26" spans="1:14">
      <c r="A26" s="20" t="s">
        <v>30</v>
      </c>
      <c r="B26" s="46" t="s">
        <v>71</v>
      </c>
      <c r="C26" s="46" t="s">
        <v>359</v>
      </c>
      <c r="D26" s="46" t="s">
        <v>340</v>
      </c>
      <c r="E26" s="46" t="s">
        <v>72</v>
      </c>
      <c r="F26" s="22">
        <v>1.4243307700711301</v>
      </c>
      <c r="G26" s="22">
        <v>17.742453317580001</v>
      </c>
      <c r="H26" s="24">
        <v>8.7440929632676194E-54</v>
      </c>
      <c r="I26" s="24">
        <v>8.8490220788268301E-51</v>
      </c>
      <c r="J26" s="21" t="s">
        <v>170</v>
      </c>
      <c r="K26" s="22">
        <v>11.239429797687899</v>
      </c>
      <c r="L26" s="22">
        <v>11.6034421649485</v>
      </c>
      <c r="M26" s="22">
        <v>11.549742</v>
      </c>
      <c r="N26" s="77">
        <f t="shared" si="0"/>
        <v>0.31031220231210099</v>
      </c>
    </row>
    <row r="27" spans="1:14">
      <c r="A27" s="20" t="s">
        <v>30</v>
      </c>
      <c r="B27" s="46" t="s">
        <v>74</v>
      </c>
      <c r="C27" s="46" t="s">
        <v>359</v>
      </c>
      <c r="D27" s="46" t="s">
        <v>340</v>
      </c>
      <c r="E27" s="46" t="s">
        <v>72</v>
      </c>
      <c r="F27" s="22">
        <v>1.1031849491612999</v>
      </c>
      <c r="G27" s="22">
        <v>12.1468764734388</v>
      </c>
      <c r="H27" s="24">
        <v>1.4624966474695699E-29</v>
      </c>
      <c r="I27" s="24">
        <v>2.96009321447841E-27</v>
      </c>
      <c r="J27" s="21" t="s">
        <v>170</v>
      </c>
      <c r="K27" s="22">
        <v>7.5293174306358397</v>
      </c>
      <c r="L27" s="22">
        <v>8.02555880412371</v>
      </c>
      <c r="M27" s="22">
        <v>8.0092548000000008</v>
      </c>
      <c r="N27" s="77">
        <f t="shared" si="0"/>
        <v>0.47993736936416109</v>
      </c>
    </row>
    <row r="28" spans="1:14">
      <c r="A28" s="20" t="s">
        <v>30</v>
      </c>
      <c r="B28" s="46" t="s">
        <v>144</v>
      </c>
      <c r="C28" s="46" t="s">
        <v>362</v>
      </c>
      <c r="D28" s="46" t="s">
        <v>340</v>
      </c>
      <c r="E28" s="46" t="s">
        <v>145</v>
      </c>
      <c r="F28" s="22">
        <v>0.330634118292992</v>
      </c>
      <c r="G28" s="22">
        <v>3.1948818210513599</v>
      </c>
      <c r="H28" s="24">
        <v>1.49721575129851E-3</v>
      </c>
      <c r="I28" s="24">
        <v>3.09220885778386E-2</v>
      </c>
      <c r="J28" s="21" t="s">
        <v>170</v>
      </c>
      <c r="K28" s="22">
        <v>5.63005911849711</v>
      </c>
      <c r="L28" s="22">
        <v>5.7355611752577298</v>
      </c>
      <c r="M28" s="22">
        <v>5.7263954000000004</v>
      </c>
      <c r="N28" s="77">
        <f t="shared" si="0"/>
        <v>9.6336281502890309E-2</v>
      </c>
    </row>
    <row r="29" spans="1:14">
      <c r="A29" s="27" t="s">
        <v>129</v>
      </c>
      <c r="B29" s="44" t="s">
        <v>130</v>
      </c>
      <c r="C29" s="44" t="s">
        <v>343</v>
      </c>
      <c r="D29" s="44" t="s">
        <v>340</v>
      </c>
      <c r="E29" s="44" t="s">
        <v>131</v>
      </c>
      <c r="F29" s="29">
        <v>0.31753008330101301</v>
      </c>
      <c r="G29" s="29">
        <v>3.6993405340857799</v>
      </c>
      <c r="H29" s="31">
        <v>2.42897129084207E-4</v>
      </c>
      <c r="I29" s="31">
        <v>7.2297616068593201E-3</v>
      </c>
      <c r="J29" s="28" t="s">
        <v>170</v>
      </c>
      <c r="K29" s="29">
        <v>6.8080252666666699</v>
      </c>
      <c r="L29" s="29">
        <v>7.0138931162790703</v>
      </c>
      <c r="M29" s="29">
        <v>7.1196587892976604</v>
      </c>
      <c r="N29" s="76">
        <f t="shared" si="0"/>
        <v>0.31163352263099053</v>
      </c>
    </row>
    <row r="30" spans="1:14">
      <c r="A30" s="20" t="s">
        <v>75</v>
      </c>
      <c r="B30" s="46" t="s">
        <v>76</v>
      </c>
      <c r="C30" s="46" t="s">
        <v>379</v>
      </c>
      <c r="D30" s="46" t="s">
        <v>340</v>
      </c>
      <c r="E30" s="46" t="s">
        <v>77</v>
      </c>
      <c r="F30" s="22">
        <v>-0.72851617978567695</v>
      </c>
      <c r="G30" s="22">
        <v>-12.4167611253192</v>
      </c>
      <c r="H30" s="24">
        <v>1.20211803106537E-30</v>
      </c>
      <c r="I30" s="24">
        <v>3.04135861859538E-28</v>
      </c>
      <c r="J30" s="66" t="s">
        <v>169</v>
      </c>
      <c r="K30" s="22">
        <v>9.2317332989690701</v>
      </c>
      <c r="L30" s="22">
        <v>8.83866566960352</v>
      </c>
      <c r="M30" s="22">
        <v>8.5673094710743793</v>
      </c>
      <c r="N30" s="77">
        <f t="shared" si="0"/>
        <v>-0.66442382789469079</v>
      </c>
    </row>
    <row r="31" spans="1:14">
      <c r="A31" s="20" t="s">
        <v>75</v>
      </c>
      <c r="B31" s="46" t="s">
        <v>139</v>
      </c>
      <c r="C31" s="46" t="s">
        <v>379</v>
      </c>
      <c r="D31" s="46" t="s">
        <v>340</v>
      </c>
      <c r="E31" s="46" t="s">
        <v>77</v>
      </c>
      <c r="F31" s="22">
        <v>-0.23069618018100499</v>
      </c>
      <c r="G31" s="22">
        <v>-3.4376606833011198</v>
      </c>
      <c r="H31" s="24">
        <v>6.4130834571353597E-4</v>
      </c>
      <c r="I31" s="24">
        <v>1.5829366972246298E-2</v>
      </c>
      <c r="J31" s="66" t="s">
        <v>169</v>
      </c>
      <c r="K31" s="22">
        <v>4.6289945360824696</v>
      </c>
      <c r="L31" s="22">
        <v>4.5033154581497801</v>
      </c>
      <c r="M31" s="22">
        <v>4.3337546198347097</v>
      </c>
      <c r="N31" s="77">
        <f t="shared" si="0"/>
        <v>-0.29523991624775991</v>
      </c>
    </row>
    <row r="32" spans="1:14">
      <c r="A32" s="20" t="s">
        <v>75</v>
      </c>
      <c r="B32" s="46" t="s">
        <v>99</v>
      </c>
      <c r="C32" s="46" t="s">
        <v>380</v>
      </c>
      <c r="D32" s="46" t="s">
        <v>340</v>
      </c>
      <c r="E32" s="46" t="s">
        <v>77</v>
      </c>
      <c r="F32" s="22">
        <v>-0.37852584432242797</v>
      </c>
      <c r="G32" s="22">
        <v>-5.77017603186487</v>
      </c>
      <c r="H32" s="24">
        <v>1.47547931435994E-8</v>
      </c>
      <c r="I32" s="24">
        <v>8.7834415654838703E-7</v>
      </c>
      <c r="J32" s="66" t="s">
        <v>169</v>
      </c>
      <c r="K32" s="22">
        <v>5.8032318350515499</v>
      </c>
      <c r="L32" s="22">
        <v>5.6036622466960404</v>
      </c>
      <c r="M32" s="22">
        <v>5.4216841239669398</v>
      </c>
      <c r="N32" s="77">
        <f t="shared" si="0"/>
        <v>-0.38154771108461016</v>
      </c>
    </row>
    <row r="33" spans="1:14">
      <c r="A33" s="27" t="s">
        <v>53</v>
      </c>
      <c r="B33" s="44" t="s">
        <v>142</v>
      </c>
      <c r="C33" s="44" t="s">
        <v>389</v>
      </c>
      <c r="D33" s="44" t="s">
        <v>339</v>
      </c>
      <c r="E33" s="44" t="s">
        <v>115</v>
      </c>
      <c r="F33" s="29">
        <v>0.22109280913558901</v>
      </c>
      <c r="G33" s="29">
        <v>3.1520913102644599</v>
      </c>
      <c r="H33" s="31">
        <v>1.72935487967368E-3</v>
      </c>
      <c r="I33" s="31">
        <v>3.3020889400561498E-2</v>
      </c>
      <c r="J33" s="28" t="s">
        <v>170</v>
      </c>
      <c r="K33" s="29">
        <v>7.3485728163265298</v>
      </c>
      <c r="L33" s="29">
        <v>7.5200768527918802</v>
      </c>
      <c r="M33" s="29">
        <v>7.6220770640394102</v>
      </c>
      <c r="N33" s="76">
        <f t="shared" si="0"/>
        <v>0.2735042477128804</v>
      </c>
    </row>
    <row r="34" spans="1:14">
      <c r="A34" s="27" t="s">
        <v>53</v>
      </c>
      <c r="B34" s="44" t="s">
        <v>114</v>
      </c>
      <c r="C34" s="44" t="s">
        <v>388</v>
      </c>
      <c r="D34" s="44" t="s">
        <v>339</v>
      </c>
      <c r="E34" s="44" t="s">
        <v>115</v>
      </c>
      <c r="F34" s="29">
        <v>0.31150301117495999</v>
      </c>
      <c r="G34" s="29">
        <v>4.49015570501511</v>
      </c>
      <c r="H34" s="31">
        <v>9.0550285340455205E-6</v>
      </c>
      <c r="I34" s="31">
        <v>3.2727460273050202E-4</v>
      </c>
      <c r="J34" s="28" t="s">
        <v>170</v>
      </c>
      <c r="K34" s="29">
        <v>6.8419501632653104</v>
      </c>
      <c r="L34" s="29">
        <v>7.0227415939086297</v>
      </c>
      <c r="M34" s="29">
        <v>7.1630607142857103</v>
      </c>
      <c r="N34" s="76">
        <f t="shared" si="0"/>
        <v>0.32111055102039998</v>
      </c>
    </row>
    <row r="35" spans="1:14" s="73" customFormat="1">
      <c r="A35" s="20" t="s">
        <v>152</v>
      </c>
      <c r="B35" s="46" t="s">
        <v>153</v>
      </c>
      <c r="C35" s="46" t="s">
        <v>371</v>
      </c>
      <c r="D35" s="46" t="s">
        <v>339</v>
      </c>
      <c r="E35" s="46" t="s">
        <v>154</v>
      </c>
      <c r="F35" s="22">
        <v>0.20983911064212399</v>
      </c>
      <c r="G35" s="22">
        <v>3.1590180435781701</v>
      </c>
      <c r="H35" s="24">
        <v>1.68965320869569E-3</v>
      </c>
      <c r="I35" s="24">
        <v>3.2883250907693097E-2</v>
      </c>
      <c r="J35" s="21" t="s">
        <v>170</v>
      </c>
      <c r="K35" s="22">
        <v>4.7354785985401504</v>
      </c>
      <c r="L35" s="22">
        <v>4.8877332352941201</v>
      </c>
      <c r="M35" s="22">
        <v>4.9522280777777796</v>
      </c>
      <c r="N35" s="77">
        <f t="shared" si="0"/>
        <v>0.21674947923762922</v>
      </c>
    </row>
    <row r="36" spans="1:14">
      <c r="A36" s="27" t="s">
        <v>136</v>
      </c>
      <c r="B36" s="44" t="s">
        <v>178</v>
      </c>
      <c r="C36" s="44" t="s">
        <v>366</v>
      </c>
      <c r="D36" s="44" t="s">
        <v>339</v>
      </c>
      <c r="E36" s="44" t="s">
        <v>138</v>
      </c>
      <c r="F36" s="29">
        <v>0.341542451370975</v>
      </c>
      <c r="G36" s="29">
        <v>3.0660888249315801</v>
      </c>
      <c r="H36" s="31">
        <v>2.2993869625849298E-3</v>
      </c>
      <c r="I36" s="31">
        <v>4.01203380368267E-2</v>
      </c>
      <c r="J36" s="28" t="s">
        <v>170</v>
      </c>
      <c r="K36" s="29">
        <v>9.4507904553072599</v>
      </c>
      <c r="L36" s="29">
        <v>9.57195289534884</v>
      </c>
      <c r="M36" s="29">
        <v>9.4552433333333301</v>
      </c>
      <c r="N36" s="76">
        <f t="shared" si="0"/>
        <v>4.452878026070195E-3</v>
      </c>
    </row>
    <row r="37" spans="1:14">
      <c r="A37" s="27" t="s">
        <v>136</v>
      </c>
      <c r="B37" s="44" t="s">
        <v>137</v>
      </c>
      <c r="C37" s="44" t="s">
        <v>365</v>
      </c>
      <c r="D37" s="44" t="s">
        <v>339</v>
      </c>
      <c r="E37" s="44" t="s">
        <v>138</v>
      </c>
      <c r="F37" s="29">
        <v>0.38487097326022901</v>
      </c>
      <c r="G37" s="29">
        <v>3.4648357899084199</v>
      </c>
      <c r="H37" s="31">
        <v>5.8139697054666103E-4</v>
      </c>
      <c r="I37" s="31">
        <v>1.5086506004954399E-2</v>
      </c>
      <c r="J37" s="28" t="s">
        <v>170</v>
      </c>
      <c r="K37" s="29">
        <v>6.8783661899441304</v>
      </c>
      <c r="L37" s="29">
        <v>7.0531034651162798</v>
      </c>
      <c r="M37" s="29">
        <v>6.7879216666666702</v>
      </c>
      <c r="N37" s="76">
        <f t="shared" si="0"/>
        <v>-9.044452327746022E-2</v>
      </c>
    </row>
    <row r="38" spans="1:14">
      <c r="A38" s="27" t="s">
        <v>136</v>
      </c>
      <c r="B38" s="44" t="s">
        <v>179</v>
      </c>
      <c r="C38" s="44" t="s">
        <v>367</v>
      </c>
      <c r="D38" s="44" t="s">
        <v>340</v>
      </c>
      <c r="E38" s="44" t="s">
        <v>172</v>
      </c>
      <c r="F38" s="29">
        <v>-0.33981438132140201</v>
      </c>
      <c r="G38" s="29">
        <v>-3.0502540469542598</v>
      </c>
      <c r="H38" s="31">
        <v>2.42152357832721E-3</v>
      </c>
      <c r="I38" s="31">
        <v>4.08430310211189E-2</v>
      </c>
      <c r="J38" s="28" t="s">
        <v>169</v>
      </c>
      <c r="K38" s="29">
        <v>10.3439840502793</v>
      </c>
      <c r="L38" s="29">
        <v>10.2739256395349</v>
      </c>
      <c r="M38" s="29">
        <v>10.39838</v>
      </c>
      <c r="N38" s="76">
        <f t="shared" si="0"/>
        <v>5.4395949720699832E-2</v>
      </c>
    </row>
    <row r="39" spans="1:14">
      <c r="A39" s="27" t="s">
        <v>136</v>
      </c>
      <c r="B39" s="44" t="s">
        <v>147</v>
      </c>
      <c r="C39" s="44" t="s">
        <v>368</v>
      </c>
      <c r="D39" s="44" t="s">
        <v>339</v>
      </c>
      <c r="E39" s="44" t="s">
        <v>148</v>
      </c>
      <c r="F39" s="29">
        <v>-0.36392419062633702</v>
      </c>
      <c r="G39" s="29">
        <v>-3.2716427120176599</v>
      </c>
      <c r="H39" s="31">
        <v>1.1514886665748201E-3</v>
      </c>
      <c r="I39" s="31">
        <v>2.4793755969653501E-2</v>
      </c>
      <c r="J39" s="28" t="s">
        <v>169</v>
      </c>
      <c r="K39" s="29">
        <v>9.0944267011173192</v>
      </c>
      <c r="L39" s="29">
        <v>8.9726925581395296</v>
      </c>
      <c r="M39" s="29">
        <v>8.7584300000000006</v>
      </c>
      <c r="N39" s="76">
        <f t="shared" si="0"/>
        <v>-0.33599670111731861</v>
      </c>
    </row>
    <row r="40" spans="1:14">
      <c r="A40" s="20" t="s">
        <v>4</v>
      </c>
      <c r="B40" s="46" t="s">
        <v>127</v>
      </c>
      <c r="C40" s="46" t="s">
        <v>351</v>
      </c>
      <c r="D40" s="46" t="s">
        <v>339</v>
      </c>
      <c r="E40" s="46" t="s">
        <v>94</v>
      </c>
      <c r="F40" s="22">
        <v>0.27420941981248698</v>
      </c>
      <c r="G40" s="22">
        <v>3.6141664095922801</v>
      </c>
      <c r="H40" s="24">
        <v>3.35331766011335E-4</v>
      </c>
      <c r="I40" s="24">
        <v>9.3511473613623504E-3</v>
      </c>
      <c r="J40" s="21" t="s">
        <v>170</v>
      </c>
      <c r="K40" s="22">
        <v>8.1169785353982302</v>
      </c>
      <c r="L40" s="22">
        <v>8.16391325806452</v>
      </c>
      <c r="M40" s="22">
        <v>8.2343772666666695</v>
      </c>
      <c r="N40" s="77">
        <f t="shared" si="0"/>
        <v>0.11739873126843925</v>
      </c>
    </row>
    <row r="41" spans="1:14">
      <c r="A41" s="20" t="s">
        <v>4</v>
      </c>
      <c r="B41" s="46" t="s">
        <v>93</v>
      </c>
      <c r="C41" s="46" t="s">
        <v>350</v>
      </c>
      <c r="D41" s="46" t="s">
        <v>339</v>
      </c>
      <c r="E41" s="46" t="s">
        <v>94</v>
      </c>
      <c r="F41" s="22">
        <v>0.449461201099149</v>
      </c>
      <c r="G41" s="22">
        <v>6.0746132914515298</v>
      </c>
      <c r="H41" s="24">
        <v>2.6482312600472898E-9</v>
      </c>
      <c r="I41" s="24">
        <v>1.91429288226275E-7</v>
      </c>
      <c r="J41" s="21" t="s">
        <v>170</v>
      </c>
      <c r="K41" s="22">
        <v>9.4647247345132701</v>
      </c>
      <c r="L41" s="22">
        <v>9.5843266505376405</v>
      </c>
      <c r="M41" s="22">
        <v>9.6266918333333305</v>
      </c>
      <c r="N41" s="77">
        <f t="shared" si="0"/>
        <v>0.16196709882006033</v>
      </c>
    </row>
    <row r="42" spans="1:14">
      <c r="A42" s="27" t="s">
        <v>58</v>
      </c>
      <c r="B42" s="44" t="s">
        <v>125</v>
      </c>
      <c r="C42" s="44" t="s">
        <v>349</v>
      </c>
      <c r="D42" s="44" t="s">
        <v>340</v>
      </c>
      <c r="E42" s="44" t="s">
        <v>126</v>
      </c>
      <c r="F42" s="29">
        <v>0.25731242133033999</v>
      </c>
      <c r="G42" s="29">
        <v>3.8615258605721601</v>
      </c>
      <c r="H42" s="31">
        <v>1.2920092691790601E-4</v>
      </c>
      <c r="I42" s="31">
        <v>3.9621617588157703E-3</v>
      </c>
      <c r="J42" s="28" t="s">
        <v>170</v>
      </c>
      <c r="K42" s="29">
        <v>4.03223339325843</v>
      </c>
      <c r="L42" s="29">
        <v>4.19709306161137</v>
      </c>
      <c r="M42" s="29">
        <v>4.2673568059701497</v>
      </c>
      <c r="N42" s="76">
        <f t="shared" si="0"/>
        <v>0.23512341271171966</v>
      </c>
    </row>
    <row r="43" spans="1:14">
      <c r="A43" s="20" t="s">
        <v>88</v>
      </c>
      <c r="B43" s="46" t="s">
        <v>89</v>
      </c>
      <c r="C43" s="46" t="s">
        <v>375</v>
      </c>
      <c r="D43" s="46" t="s">
        <v>339</v>
      </c>
      <c r="E43" s="46" t="s">
        <v>90</v>
      </c>
      <c r="F43" s="22">
        <v>0.42785737391034301</v>
      </c>
      <c r="G43" s="22">
        <v>6.5452287756826699</v>
      </c>
      <c r="H43" s="24">
        <v>1.6215382857567E-10</v>
      </c>
      <c r="I43" s="24">
        <v>1.4918152228961701E-8</v>
      </c>
      <c r="J43" s="21" t="s">
        <v>170</v>
      </c>
      <c r="K43" s="22">
        <v>4.1743734742268002</v>
      </c>
      <c r="L43" s="22">
        <v>4.2986574396551704</v>
      </c>
      <c r="M43" s="22">
        <v>4.35977162711864</v>
      </c>
      <c r="N43" s="77">
        <f t="shared" si="0"/>
        <v>0.18539815289183981</v>
      </c>
    </row>
    <row r="44" spans="1:14">
      <c r="A44" s="20" t="s">
        <v>88</v>
      </c>
      <c r="B44" s="46" t="s">
        <v>123</v>
      </c>
      <c r="C44" s="46" t="s">
        <v>376</v>
      </c>
      <c r="D44" s="46" t="s">
        <v>340</v>
      </c>
      <c r="E44" s="46" t="s">
        <v>124</v>
      </c>
      <c r="F44" s="22">
        <v>0.26911128310972798</v>
      </c>
      <c r="G44" s="22">
        <v>4.0032223139683998</v>
      </c>
      <c r="H44" s="24">
        <v>7.3072098185824699E-5</v>
      </c>
      <c r="I44" s="24">
        <v>2.3109051051267101E-3</v>
      </c>
      <c r="J44" s="21" t="s">
        <v>170</v>
      </c>
      <c r="K44" s="22">
        <v>4.7198414639175299</v>
      </c>
      <c r="L44" s="22">
        <v>4.8235617543103402</v>
      </c>
      <c r="M44" s="22">
        <v>4.9012074830508503</v>
      </c>
      <c r="N44" s="77">
        <f t="shared" si="0"/>
        <v>0.1813660191333204</v>
      </c>
    </row>
    <row r="45" spans="1:14">
      <c r="A45" s="27" t="s">
        <v>6</v>
      </c>
      <c r="B45" s="44" t="s">
        <v>81</v>
      </c>
      <c r="C45" s="44" t="s">
        <v>357</v>
      </c>
      <c r="D45" s="44" t="s">
        <v>340</v>
      </c>
      <c r="E45" s="44" t="s">
        <v>82</v>
      </c>
      <c r="F45" s="29">
        <v>0.53132821819731901</v>
      </c>
      <c r="G45" s="29">
        <v>7.3601530927720402</v>
      </c>
      <c r="H45" s="31">
        <v>8.79995627441821E-13</v>
      </c>
      <c r="I45" s="31">
        <v>1.1131944687139E-10</v>
      </c>
      <c r="J45" s="28" t="s">
        <v>170</v>
      </c>
      <c r="K45" s="29">
        <v>4.0470942612612602</v>
      </c>
      <c r="L45" s="29">
        <v>4.15552857803468</v>
      </c>
      <c r="M45" s="29">
        <v>4.3051431212121196</v>
      </c>
      <c r="N45" s="76">
        <f t="shared" si="0"/>
        <v>0.25804885995085947</v>
      </c>
    </row>
    <row r="46" spans="1:14">
      <c r="A46" s="27" t="s">
        <v>6</v>
      </c>
      <c r="B46" s="44" t="s">
        <v>96</v>
      </c>
      <c r="C46" s="44" t="s">
        <v>358</v>
      </c>
      <c r="D46" s="44" t="s">
        <v>340</v>
      </c>
      <c r="E46" s="44" t="s">
        <v>82</v>
      </c>
      <c r="F46" s="29">
        <v>0.42687268959550001</v>
      </c>
      <c r="G46" s="29">
        <v>5.7909102673352297</v>
      </c>
      <c r="H46" s="31">
        <v>1.31555808539822E-8</v>
      </c>
      <c r="I46" s="31">
        <v>8.3209048901437305E-7</v>
      </c>
      <c r="J46" s="28" t="s">
        <v>170</v>
      </c>
      <c r="K46" s="29">
        <v>3.8990510540540502</v>
      </c>
      <c r="L46" s="29">
        <v>4.0125160057803502</v>
      </c>
      <c r="M46" s="29">
        <v>4.13627684848485</v>
      </c>
      <c r="N46" s="76">
        <f t="shared" si="0"/>
        <v>0.23722579443079983</v>
      </c>
    </row>
    <row r="47" spans="1:14">
      <c r="A47" s="20" t="s">
        <v>173</v>
      </c>
      <c r="B47" s="46" t="s">
        <v>176</v>
      </c>
      <c r="C47" s="46" t="s">
        <v>352</v>
      </c>
      <c r="D47" s="46" t="s">
        <v>339</v>
      </c>
      <c r="E47" s="46" t="s">
        <v>177</v>
      </c>
      <c r="F47" s="22">
        <v>0.454258353651189</v>
      </c>
      <c r="G47" s="22">
        <v>3.1100226115557401</v>
      </c>
      <c r="H47" s="24">
        <v>1.98955072902765E-3</v>
      </c>
      <c r="I47" s="24">
        <v>3.6607733414108702E-2</v>
      </c>
      <c r="J47" s="66" t="s">
        <v>170</v>
      </c>
      <c r="K47" s="22">
        <v>7.8635506250000002</v>
      </c>
      <c r="L47" s="22">
        <v>8.4210965490196106</v>
      </c>
      <c r="M47" s="22">
        <v>8.4902629545454502</v>
      </c>
      <c r="N47" s="77">
        <f t="shared" si="0"/>
        <v>0.62671232954544998</v>
      </c>
    </row>
    <row r="48" spans="1:14">
      <c r="A48" s="20" t="s">
        <v>173</v>
      </c>
      <c r="B48" s="46" t="s">
        <v>174</v>
      </c>
      <c r="C48" s="46" t="s">
        <v>353</v>
      </c>
      <c r="D48" s="46" t="s">
        <v>340</v>
      </c>
      <c r="E48" s="46" t="s">
        <v>175</v>
      </c>
      <c r="F48" s="22">
        <v>-0.50369897203207703</v>
      </c>
      <c r="G48" s="22">
        <v>-3.45704947801701</v>
      </c>
      <c r="H48" s="24">
        <v>5.9800567655375397E-4</v>
      </c>
      <c r="I48" s="24">
        <v>1.5129543616809999E-2</v>
      </c>
      <c r="J48" s="66" t="s">
        <v>169</v>
      </c>
      <c r="K48" s="22">
        <v>5.180558875</v>
      </c>
      <c r="L48" s="22">
        <v>5.1647351764705904</v>
      </c>
      <c r="M48" s="22">
        <v>4.8815820454545502</v>
      </c>
      <c r="N48" s="77">
        <f t="shared" si="0"/>
        <v>-0.2989768295454498</v>
      </c>
    </row>
    <row r="49" spans="1:14">
      <c r="A49" s="27" t="s">
        <v>11</v>
      </c>
      <c r="B49" s="44" t="s">
        <v>101</v>
      </c>
      <c r="C49" s="44" t="s">
        <v>372</v>
      </c>
      <c r="D49" s="44" t="s">
        <v>340</v>
      </c>
      <c r="E49" s="44" t="s">
        <v>102</v>
      </c>
      <c r="F49" s="29">
        <v>0.37191037391515402</v>
      </c>
      <c r="G49" s="29">
        <v>5.3464609631535103</v>
      </c>
      <c r="H49" s="31">
        <v>1.4292337341479801E-7</v>
      </c>
      <c r="I49" s="31">
        <v>7.2319226947888E-6</v>
      </c>
      <c r="J49" s="28" t="s">
        <v>170</v>
      </c>
      <c r="K49" s="29">
        <v>7.195833725</v>
      </c>
      <c r="L49" s="29">
        <v>7.3987527081081099</v>
      </c>
      <c r="M49" s="29">
        <v>7.4387684430379704</v>
      </c>
      <c r="N49" s="76">
        <f t="shared" si="0"/>
        <v>0.2429347180379704</v>
      </c>
    </row>
    <row r="50" spans="1:14">
      <c r="A50" s="27" t="s">
        <v>11</v>
      </c>
      <c r="B50" s="44" t="s">
        <v>141</v>
      </c>
      <c r="C50" s="44" t="s">
        <v>372</v>
      </c>
      <c r="D50" s="44" t="s">
        <v>340</v>
      </c>
      <c r="E50" s="44" t="s">
        <v>102</v>
      </c>
      <c r="F50" s="29">
        <v>0.22875849788132699</v>
      </c>
      <c r="G50" s="29">
        <v>3.2254877722008102</v>
      </c>
      <c r="H50" s="31">
        <v>1.34923209302927E-3</v>
      </c>
      <c r="I50" s="31">
        <v>2.8446309961367201E-2</v>
      </c>
      <c r="J50" s="28" t="s">
        <v>170</v>
      </c>
      <c r="K50" s="29">
        <v>6.1636376500000001</v>
      </c>
      <c r="L50" s="29">
        <v>6.1780097135135099</v>
      </c>
      <c r="M50" s="29">
        <v>6.25683226582278</v>
      </c>
      <c r="N50" s="76">
        <f t="shared" si="0"/>
        <v>9.319461582277988E-2</v>
      </c>
    </row>
    <row r="51" spans="1:14">
      <c r="A51" s="27" t="s">
        <v>11</v>
      </c>
      <c r="B51" s="44" t="s">
        <v>143</v>
      </c>
      <c r="C51" s="44" t="s">
        <v>373</v>
      </c>
      <c r="D51" s="44" t="s">
        <v>340</v>
      </c>
      <c r="E51" s="44" t="s">
        <v>102</v>
      </c>
      <c r="F51" s="29">
        <v>0.23868572849286099</v>
      </c>
      <c r="G51" s="29">
        <v>3.3689165507651402</v>
      </c>
      <c r="H51" s="31">
        <v>8.1955597247119799E-4</v>
      </c>
      <c r="I51" s="31">
        <v>1.8430903203130001E-2</v>
      </c>
      <c r="J51" s="28" t="s">
        <v>170</v>
      </c>
      <c r="K51" s="29">
        <v>7.3221789250000002</v>
      </c>
      <c r="L51" s="29">
        <v>7.4539571027026996</v>
      </c>
      <c r="M51" s="29">
        <v>7.4176700506329096</v>
      </c>
      <c r="N51" s="76">
        <f t="shared" si="0"/>
        <v>9.5491125632909402E-2</v>
      </c>
    </row>
    <row r="52" spans="1:14">
      <c r="A52" s="27" t="s">
        <v>11</v>
      </c>
      <c r="B52" s="44" t="s">
        <v>78</v>
      </c>
      <c r="C52" s="44" t="s">
        <v>374</v>
      </c>
      <c r="D52" s="44" t="s">
        <v>340</v>
      </c>
      <c r="E52" s="44" t="s">
        <v>337</v>
      </c>
      <c r="F52" s="29">
        <v>-0.77007753326794703</v>
      </c>
      <c r="G52" s="29">
        <v>-12.445854501903501</v>
      </c>
      <c r="H52" s="31">
        <v>9.1682066733502599E-31</v>
      </c>
      <c r="I52" s="31">
        <v>3.04135861859538E-28</v>
      </c>
      <c r="J52" s="28" t="s">
        <v>169</v>
      </c>
      <c r="K52" s="29">
        <v>7.5129288666666696</v>
      </c>
      <c r="L52" s="29">
        <v>6.8241904918918896</v>
      </c>
      <c r="M52" s="29">
        <v>5.85014964556962</v>
      </c>
      <c r="N52" s="76">
        <f t="shared" si="0"/>
        <v>-1.6627792210970496</v>
      </c>
    </row>
    <row r="53" spans="1:14">
      <c r="A53" s="27" t="s">
        <v>11</v>
      </c>
      <c r="B53" s="44" t="s">
        <v>80</v>
      </c>
      <c r="C53" s="44" t="s">
        <v>374</v>
      </c>
      <c r="D53" s="44" t="s">
        <v>340</v>
      </c>
      <c r="E53" s="44" t="s">
        <v>337</v>
      </c>
      <c r="F53" s="29">
        <v>-0.62406947772403798</v>
      </c>
      <c r="G53" s="29">
        <v>-9.5383254117255003</v>
      </c>
      <c r="H53" s="31">
        <v>9.2190827542638498E-20</v>
      </c>
      <c r="I53" s="31">
        <v>1.33281596390215E-17</v>
      </c>
      <c r="J53" s="28" t="s">
        <v>169</v>
      </c>
      <c r="K53" s="29">
        <v>4.9310211666666701</v>
      </c>
      <c r="L53" s="29">
        <v>4.6228633405405404</v>
      </c>
      <c r="M53" s="29">
        <v>4.3104507215189898</v>
      </c>
      <c r="N53" s="76">
        <f t="shared" si="0"/>
        <v>-0.62057044514768034</v>
      </c>
    </row>
    <row r="54" spans="1:14">
      <c r="A54" s="20" t="s">
        <v>42</v>
      </c>
      <c r="B54" s="46" t="s">
        <v>106</v>
      </c>
      <c r="C54" s="46" t="s">
        <v>391</v>
      </c>
      <c r="D54" s="46" t="s">
        <v>339</v>
      </c>
      <c r="E54" s="46" t="s">
        <v>107</v>
      </c>
      <c r="F54" s="22">
        <v>-0.36899982667701198</v>
      </c>
      <c r="G54" s="22">
        <v>-4.9340654615762602</v>
      </c>
      <c r="H54" s="24">
        <v>1.13576501320733E-6</v>
      </c>
      <c r="I54" s="24">
        <v>4.9973660581122501E-5</v>
      </c>
      <c r="J54" s="66" t="s">
        <v>169</v>
      </c>
      <c r="K54" s="22">
        <v>8.5089347450980402</v>
      </c>
      <c r="L54" s="22">
        <v>8.4700980483091808</v>
      </c>
      <c r="M54" s="22">
        <v>8.1670633260869607</v>
      </c>
      <c r="N54" s="77">
        <f t="shared" si="0"/>
        <v>-0.34187141901107942</v>
      </c>
    </row>
    <row r="55" spans="1:14">
      <c r="A55" s="20" t="s">
        <v>42</v>
      </c>
      <c r="B55" s="46" t="s">
        <v>135</v>
      </c>
      <c r="C55" s="46" t="s">
        <v>391</v>
      </c>
      <c r="D55" s="46" t="s">
        <v>339</v>
      </c>
      <c r="E55" s="46" t="s">
        <v>107</v>
      </c>
      <c r="F55" s="22">
        <v>-0.26631668245877399</v>
      </c>
      <c r="G55" s="22">
        <v>-3.5157693685761702</v>
      </c>
      <c r="H55" s="24">
        <v>4.8294075262592101E-4</v>
      </c>
      <c r="I55" s="24">
        <v>1.2861474780458701E-2</v>
      </c>
      <c r="J55" s="66" t="s">
        <v>169</v>
      </c>
      <c r="K55" s="22">
        <v>4.8076727647058801</v>
      </c>
      <c r="L55" s="22">
        <v>4.77338717391304</v>
      </c>
      <c r="M55" s="22">
        <v>4.7005527971014498</v>
      </c>
      <c r="N55" s="77">
        <f t="shared" si="0"/>
        <v>-0.10711996760443032</v>
      </c>
    </row>
    <row r="56" spans="1:14">
      <c r="A56" s="27" t="s">
        <v>8</v>
      </c>
      <c r="B56" s="44" t="s">
        <v>100</v>
      </c>
      <c r="C56" s="44" t="s">
        <v>342</v>
      </c>
      <c r="D56" s="44" t="s">
        <v>339</v>
      </c>
      <c r="E56" s="44" t="s">
        <v>92</v>
      </c>
      <c r="F56" s="29">
        <v>0.35529749106744501</v>
      </c>
      <c r="G56" s="29">
        <v>5.3801361934051899</v>
      </c>
      <c r="H56" s="31">
        <v>1.1994370042552601E-7</v>
      </c>
      <c r="I56" s="31">
        <v>6.3885802542437903E-6</v>
      </c>
      <c r="J56" s="28" t="s">
        <v>170</v>
      </c>
      <c r="K56" s="29">
        <v>5.2838150714285703</v>
      </c>
      <c r="L56" s="29">
        <v>5.4431191233480201</v>
      </c>
      <c r="M56" s="29">
        <v>5.6884834939758999</v>
      </c>
      <c r="N56" s="76">
        <f t="shared" si="0"/>
        <v>0.4046684225473296</v>
      </c>
    </row>
    <row r="57" spans="1:14">
      <c r="A57" s="27" t="s">
        <v>8</v>
      </c>
      <c r="B57" s="44" t="s">
        <v>91</v>
      </c>
      <c r="C57" s="44" t="s">
        <v>341</v>
      </c>
      <c r="D57" s="44" t="s">
        <v>339</v>
      </c>
      <c r="E57" s="44" t="s">
        <v>92</v>
      </c>
      <c r="F57" s="29">
        <v>0.40427834817619801</v>
      </c>
      <c r="G57" s="29">
        <v>6.1807013680238603</v>
      </c>
      <c r="H57" s="31">
        <v>1.4315023845500299E-9</v>
      </c>
      <c r="I57" s="31">
        <v>1.1143695485881799E-7</v>
      </c>
      <c r="J57" s="28" t="s">
        <v>170</v>
      </c>
      <c r="K57" s="29">
        <v>7.1831988785714298</v>
      </c>
      <c r="L57" s="29">
        <v>7.3494053436123297</v>
      </c>
      <c r="M57" s="29">
        <v>7.59408443373494</v>
      </c>
      <c r="N57" s="76">
        <f t="shared" si="0"/>
        <v>0.41088555516351022</v>
      </c>
    </row>
    <row r="58" spans="1:14">
      <c r="A58" s="20" t="s">
        <v>44</v>
      </c>
      <c r="B58" s="46" t="s">
        <v>108</v>
      </c>
      <c r="C58" s="46" t="s">
        <v>369</v>
      </c>
      <c r="D58" s="46" t="s">
        <v>340</v>
      </c>
      <c r="E58" s="46" t="s">
        <v>109</v>
      </c>
      <c r="F58" s="22">
        <v>0.36049993072192599</v>
      </c>
      <c r="G58" s="22">
        <v>5.1624196684644703</v>
      </c>
      <c r="H58" s="24">
        <v>3.6659824357220601E-7</v>
      </c>
      <c r="I58" s="24">
        <v>1.6863519204321498E-5</v>
      </c>
      <c r="J58" s="21" t="s">
        <v>170</v>
      </c>
      <c r="K58" s="22">
        <v>12.100633207547199</v>
      </c>
      <c r="L58" s="22">
        <v>12.244294693877601</v>
      </c>
      <c r="M58" s="22">
        <v>12.281958700564999</v>
      </c>
      <c r="N58" s="77">
        <f t="shared" si="0"/>
        <v>0.1813254930178001</v>
      </c>
    </row>
    <row r="59" spans="1:14">
      <c r="A59" s="20" t="s">
        <v>44</v>
      </c>
      <c r="B59" s="46" t="s">
        <v>119</v>
      </c>
      <c r="C59" s="46" t="s">
        <v>369</v>
      </c>
      <c r="D59" s="46" t="s">
        <v>340</v>
      </c>
      <c r="E59" s="46" t="s">
        <v>109</v>
      </c>
      <c r="F59" s="22">
        <v>0.30779337051138</v>
      </c>
      <c r="G59" s="22">
        <v>4.3726983918998803</v>
      </c>
      <c r="H59" s="24">
        <v>1.5260536805863601E-5</v>
      </c>
      <c r="I59" s="24">
        <v>5.3254011198393099E-4</v>
      </c>
      <c r="J59" s="21" t="s">
        <v>170</v>
      </c>
      <c r="K59" s="22">
        <v>12.500119433962301</v>
      </c>
      <c r="L59" s="22">
        <v>12.6142886734694</v>
      </c>
      <c r="M59" s="22">
        <v>12.634403841807901</v>
      </c>
      <c r="N59" s="77">
        <f t="shared" si="0"/>
        <v>0.13428440784560003</v>
      </c>
    </row>
    <row r="60" spans="1:14">
      <c r="A60" s="20" t="s">
        <v>44</v>
      </c>
      <c r="B60" s="46" t="s">
        <v>155</v>
      </c>
      <c r="C60" s="46" t="s">
        <v>369</v>
      </c>
      <c r="D60" s="46" t="s">
        <v>340</v>
      </c>
      <c r="E60" s="46" t="s">
        <v>109</v>
      </c>
      <c r="F60" s="22">
        <v>0.226532689860418</v>
      </c>
      <c r="G60" s="22">
        <v>3.1873743204695901</v>
      </c>
      <c r="H60" s="24">
        <v>1.5357385456308699E-3</v>
      </c>
      <c r="I60" s="24">
        <v>3.1083348163568902E-2</v>
      </c>
      <c r="J60" s="21" t="s">
        <v>170</v>
      </c>
      <c r="K60" s="22">
        <v>10.5064220943396</v>
      </c>
      <c r="L60" s="22">
        <v>10.491870852040799</v>
      </c>
      <c r="M60" s="22">
        <v>10.5747919322034</v>
      </c>
      <c r="N60" s="77">
        <f t="shared" si="0"/>
        <v>6.8369837863800242E-2</v>
      </c>
    </row>
    <row r="61" spans="1:14">
      <c r="A61" s="27" t="s">
        <v>180</v>
      </c>
      <c r="B61" s="44" t="s">
        <v>181</v>
      </c>
      <c r="C61" s="44" t="s">
        <v>390</v>
      </c>
      <c r="D61" s="44" t="s">
        <v>339</v>
      </c>
      <c r="E61" s="44" t="s">
        <v>182</v>
      </c>
      <c r="F61" s="29">
        <v>0.40718365478537</v>
      </c>
      <c r="G61" s="29">
        <v>3.0005934246826298</v>
      </c>
      <c r="H61" s="31">
        <v>2.8442358254106301E-3</v>
      </c>
      <c r="I61" s="31">
        <v>4.6712460412878798E-2</v>
      </c>
      <c r="J61" s="28" t="s">
        <v>170</v>
      </c>
      <c r="K61" s="29" t="s">
        <v>168</v>
      </c>
      <c r="L61" s="29">
        <v>4.6971098709677399</v>
      </c>
      <c r="M61" s="29">
        <v>4.7866435013123398</v>
      </c>
      <c r="N61" s="76" t="s">
        <v>168</v>
      </c>
    </row>
    <row r="62" spans="1:14">
      <c r="A62" s="20" t="s">
        <v>149</v>
      </c>
      <c r="B62" s="46" t="s">
        <v>150</v>
      </c>
      <c r="C62" s="46" t="s">
        <v>378</v>
      </c>
      <c r="D62" s="46" t="s">
        <v>339</v>
      </c>
      <c r="E62" s="46" t="s">
        <v>151</v>
      </c>
      <c r="F62" s="22">
        <v>-0.48685606623995897</v>
      </c>
      <c r="G62" s="22">
        <v>-3.28440799905374</v>
      </c>
      <c r="H62" s="24">
        <v>1.1017480854063899E-3</v>
      </c>
      <c r="I62" s="24">
        <v>2.4238457878940599E-2</v>
      </c>
      <c r="J62" s="21" t="s">
        <v>169</v>
      </c>
      <c r="K62" s="22">
        <v>5.0028509874999996</v>
      </c>
      <c r="L62" s="22">
        <v>4.8854290217391299</v>
      </c>
      <c r="M62" s="22">
        <v>4.9826853333333299</v>
      </c>
      <c r="N62" s="77">
        <f t="shared" si="0"/>
        <v>-2.0165654166669711E-2</v>
      </c>
    </row>
    <row r="63" spans="1:14">
      <c r="A63" s="27" t="s">
        <v>110</v>
      </c>
      <c r="B63" s="44" t="s">
        <v>160</v>
      </c>
      <c r="C63" s="44" t="s">
        <v>393</v>
      </c>
      <c r="D63" s="44" t="s">
        <v>339</v>
      </c>
      <c r="E63" s="44" t="s">
        <v>161</v>
      </c>
      <c r="F63" s="29">
        <v>-0.325800649028056</v>
      </c>
      <c r="G63" s="29">
        <v>-3.13975474289176</v>
      </c>
      <c r="H63" s="31">
        <v>1.8022023414068201E-3</v>
      </c>
      <c r="I63" s="31">
        <v>3.3774606842661099E-2</v>
      </c>
      <c r="J63" s="28" t="s">
        <v>169</v>
      </c>
      <c r="K63" s="29">
        <v>8.9019722857142902</v>
      </c>
      <c r="L63" s="29">
        <v>8.9201112941176497</v>
      </c>
      <c r="M63" s="29">
        <v>8.7962870169491492</v>
      </c>
      <c r="N63" s="76">
        <f t="shared" si="0"/>
        <v>-0.10568526876514106</v>
      </c>
    </row>
    <row r="64" spans="1:14">
      <c r="A64" s="27" t="s">
        <v>110</v>
      </c>
      <c r="B64" s="44" t="s">
        <v>111</v>
      </c>
      <c r="C64" s="44" t="s">
        <v>392</v>
      </c>
      <c r="D64" s="44" t="s">
        <v>340</v>
      </c>
      <c r="E64" s="44" t="s">
        <v>112</v>
      </c>
      <c r="F64" s="29">
        <v>-0.49680594554139501</v>
      </c>
      <c r="G64" s="29">
        <v>-4.8587895166969401</v>
      </c>
      <c r="H64" s="31">
        <v>1.63357228241016E-6</v>
      </c>
      <c r="I64" s="31">
        <v>6.6127005991963503E-5</v>
      </c>
      <c r="J64" s="28" t="s">
        <v>169</v>
      </c>
      <c r="K64" s="29">
        <v>8.1952318571428595</v>
      </c>
      <c r="L64" s="29">
        <v>7.9185333294117601</v>
      </c>
      <c r="M64" s="29">
        <v>7.7113873389830498</v>
      </c>
      <c r="N64" s="76">
        <f t="shared" si="0"/>
        <v>-0.48384451815980967</v>
      </c>
    </row>
    <row r="65" spans="1:14">
      <c r="A65" s="20" t="s">
        <v>27</v>
      </c>
      <c r="B65" s="46" t="s">
        <v>97</v>
      </c>
      <c r="C65" s="46" t="s">
        <v>347</v>
      </c>
      <c r="D65" s="46" t="s">
        <v>339</v>
      </c>
      <c r="E65" s="46" t="s">
        <v>98</v>
      </c>
      <c r="F65" s="22">
        <v>-0.392977402520508</v>
      </c>
      <c r="G65" s="22">
        <v>-5.5926263044673199</v>
      </c>
      <c r="H65" s="24">
        <v>3.8871019684361402E-8</v>
      </c>
      <c r="I65" s="24">
        <v>2.1854151066985398E-6</v>
      </c>
      <c r="J65" s="21" t="s">
        <v>169</v>
      </c>
      <c r="K65" s="22">
        <v>4.4158242621359198</v>
      </c>
      <c r="L65" s="22">
        <v>4.3115435891891902</v>
      </c>
      <c r="M65" s="22">
        <v>4.1937087727272697</v>
      </c>
      <c r="N65" s="77">
        <f t="shared" si="0"/>
        <v>-0.22211548940865011</v>
      </c>
    </row>
    <row r="66" spans="1:14">
      <c r="A66" s="20" t="s">
        <v>27</v>
      </c>
      <c r="B66" s="46" t="s">
        <v>128</v>
      </c>
      <c r="C66" s="46" t="s">
        <v>348</v>
      </c>
      <c r="D66" s="46" t="s">
        <v>339</v>
      </c>
      <c r="E66" s="46" t="s">
        <v>98</v>
      </c>
      <c r="F66" s="22">
        <v>-0.25854372656486801</v>
      </c>
      <c r="G66" s="22">
        <v>-3.6089978992756402</v>
      </c>
      <c r="H66" s="24">
        <v>3.4188977506957201E-4</v>
      </c>
      <c r="I66" s="24">
        <v>9.3511473613623504E-3</v>
      </c>
      <c r="J66" s="21" t="s">
        <v>169</v>
      </c>
      <c r="K66" s="22">
        <v>4.5542955048543696</v>
      </c>
      <c r="L66" s="22">
        <v>4.4630520162162197</v>
      </c>
      <c r="M66" s="22">
        <v>4.4213970909090898</v>
      </c>
      <c r="N66" s="77">
        <f t="shared" si="0"/>
        <v>-0.13289841394527979</v>
      </c>
    </row>
    <row r="67" spans="1:14">
      <c r="A67" s="20" t="s">
        <v>27</v>
      </c>
      <c r="B67" s="46" t="s">
        <v>116</v>
      </c>
      <c r="C67" s="46" t="s">
        <v>346</v>
      </c>
      <c r="D67" s="46" t="s">
        <v>339</v>
      </c>
      <c r="E67" s="46" t="s">
        <v>117</v>
      </c>
      <c r="F67" s="22">
        <v>-0.32703759862682702</v>
      </c>
      <c r="G67" s="22">
        <v>-4.6052656612619698</v>
      </c>
      <c r="H67" s="24">
        <v>5.3689707398942004E-6</v>
      </c>
      <c r="I67" s="24">
        <v>2.0123697736196001E-4</v>
      </c>
      <c r="J67" s="21" t="s">
        <v>169</v>
      </c>
      <c r="K67" s="22">
        <v>5.7287638252427202</v>
      </c>
      <c r="L67" s="22">
        <v>5.5286931837837798</v>
      </c>
      <c r="M67" s="22">
        <v>5.4423186363636402</v>
      </c>
      <c r="N67" s="77">
        <f t="shared" si="0"/>
        <v>-0.28644518887907999</v>
      </c>
    </row>
    <row r="68" spans="1:14">
      <c r="A68" s="20" t="s">
        <v>27</v>
      </c>
      <c r="B68" s="46" t="s">
        <v>105</v>
      </c>
      <c r="C68" s="46" t="s">
        <v>344</v>
      </c>
      <c r="D68" s="46" t="s">
        <v>339</v>
      </c>
      <c r="E68" s="46" t="s">
        <v>335</v>
      </c>
      <c r="F68" s="22">
        <v>-0.34751522526492601</v>
      </c>
      <c r="G68" s="22">
        <v>-4.9085886059006496</v>
      </c>
      <c r="H68" s="24">
        <v>1.28510132984846E-6</v>
      </c>
      <c r="I68" s="24">
        <v>5.4188439408609898E-5</v>
      </c>
      <c r="J68" s="21" t="s">
        <v>169</v>
      </c>
      <c r="K68" s="22">
        <v>8.5242190048543698</v>
      </c>
      <c r="L68" s="22">
        <v>8.2906706864864894</v>
      </c>
      <c r="M68" s="22">
        <v>7.9802876136363601</v>
      </c>
      <c r="N68" s="77">
        <f t="shared" si="0"/>
        <v>-0.54393139121800971</v>
      </c>
    </row>
    <row r="69" spans="1:14" ht="15" thickBot="1">
      <c r="A69" s="35" t="s">
        <v>27</v>
      </c>
      <c r="B69" s="64" t="s">
        <v>113</v>
      </c>
      <c r="C69" s="64" t="s">
        <v>345</v>
      </c>
      <c r="D69" s="64" t="s">
        <v>339</v>
      </c>
      <c r="E69" s="64" t="s">
        <v>335</v>
      </c>
      <c r="F69" s="37">
        <v>-0.33222082654185198</v>
      </c>
      <c r="G69" s="37">
        <v>-4.68178080473775</v>
      </c>
      <c r="H69" s="39">
        <v>3.7701509468202299E-6</v>
      </c>
      <c r="I69" s="39">
        <v>1.4674587531469501E-4</v>
      </c>
      <c r="J69" s="36" t="s">
        <v>169</v>
      </c>
      <c r="K69" s="37">
        <v>7.87429740291262</v>
      </c>
      <c r="L69" s="37">
        <v>7.6833385513513504</v>
      </c>
      <c r="M69" s="37">
        <v>7.3626868863636403</v>
      </c>
      <c r="N69" s="78">
        <f t="shared" si="0"/>
        <v>-0.51161051654897971</v>
      </c>
    </row>
  </sheetData>
  <sortState ref="A7:N68">
    <sortCondition ref="C7:C68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H3K27ac</vt:lpstr>
      <vt:lpstr>ATAC-seq</vt:lpstr>
      <vt:lpstr>DNA_methylation</vt:lpstr>
      <vt:lpstr>RNA_expression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Iñaki</cp:lastModifiedBy>
  <dcterms:created xsi:type="dcterms:W3CDTF">2018-04-15T14:26:22Z</dcterms:created>
  <dcterms:modified xsi:type="dcterms:W3CDTF">2019-06-26T09:19:34Z</dcterms:modified>
</cp:coreProperties>
</file>