
<file path=[Content_Types].xml><?xml version="1.0" encoding="utf-8"?>
<Types xmlns="http://schemas.openxmlformats.org/package/2006/content-types">
  <Default Extension="xml" ContentType="application/xml"/>
  <Default Extension="rels" ContentType="application/vnd.openxmlformats-package.relationships+xml"/>
  <Default Extension="bin" ContentType="application/vnd.openxmlformats-officedocument.spreadsheetml.printerSettings"/>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27715"/>
  <workbookPr/>
  <mc:AlternateContent xmlns:mc="http://schemas.openxmlformats.org/markup-compatibility/2006">
    <mc:Choice Requires="x15">
      <x15ac:absPath xmlns:x15ac="http://schemas.microsoft.com/office/spreadsheetml/2010/11/ac" url="/Users/Nick/Dropbox/Gene_conversion_Manuscript_for_Simon_Ran/Nature, Nat Genet &amp; Nat Comm submissions/Nature Communications submission/Submission3b/SuppFiles/"/>
    </mc:Choice>
  </mc:AlternateContent>
  <bookViews>
    <workbookView xWindow="320" yWindow="780" windowWidth="22240" windowHeight="9400"/>
  </bookViews>
  <sheets>
    <sheet name="gcbiastable" sheetId="1" r:id="rId1"/>
  </sheets>
  <calcPr calcId="150001" refMode="R1C1" concurrentCalc="0"/>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calcChain.xml><?xml version="1.0" encoding="utf-8"?>
<calcChain xmlns="http://schemas.openxmlformats.org/spreadsheetml/2006/main">
  <c r="J17" i="1" l="1"/>
  <c r="B18" i="1"/>
  <c r="C18" i="1"/>
  <c r="F18" i="1"/>
  <c r="G18" i="1"/>
  <c r="J18" i="1"/>
  <c r="J16" i="1"/>
  <c r="J3" i="1"/>
  <c r="J4" i="1"/>
  <c r="J5" i="1"/>
  <c r="J6" i="1"/>
  <c r="J7" i="1"/>
  <c r="J8" i="1"/>
  <c r="J9" i="1"/>
  <c r="J10" i="1"/>
  <c r="J11" i="1"/>
  <c r="J12" i="1"/>
  <c r="J13" i="1"/>
  <c r="J14" i="1"/>
  <c r="J2" i="1"/>
</calcChain>
</file>

<file path=xl/sharedStrings.xml><?xml version="1.0" encoding="utf-8"?>
<sst xmlns="http://schemas.openxmlformats.org/spreadsheetml/2006/main" count="70" uniqueCount="65">
  <si>
    <t>Type of Human PRDM9 controlled NCO event</t>
  </si>
  <si>
    <t>Total_single_marker_NCOs_AT-&gt;GC</t>
  </si>
  <si>
    <t>Total_single_marker_NCOs_GC-&gt;AT</t>
  </si>
  <si>
    <t>Proportion_single_marker_NCOs_AT-&gt;GC</t>
  </si>
  <si>
    <t>Total_multi_marker_NCOs_AT-&gt;GC</t>
  </si>
  <si>
    <t>Total_multi_marker_NCOs_GC-&gt;AT</t>
  </si>
  <si>
    <t>Proportion_multi_marker_NCOs_AT-&gt;GC</t>
  </si>
  <si>
    <t>Overall</t>
  </si>
  <si>
    <t>0.681 [0.637-0.722]</t>
  </si>
  <si>
    <t>0.504 [0.454-0.553]</t>
  </si>
  <si>
    <t>0.71 [0.646-0.768]</t>
  </si>
  <si>
    <t>0.518 [0.446-0.589]</t>
  </si>
  <si>
    <t>0.655 [0.593-0.713]</t>
  </si>
  <si>
    <t>0.49 [0.421-0.560]</t>
  </si>
  <si>
    <t>0.667 [0.533-0.783]</t>
  </si>
  <si>
    <t>0.457 [0.337-0.581]</t>
  </si>
  <si>
    <t>0.642 [0.498-0.769]</t>
  </si>
  <si>
    <t>0.469 [0.325-0.617]</t>
  </si>
  <si>
    <t>0.714 [0.663-0.762]</t>
  </si>
  <si>
    <t>0.487 [0.427-0.548]</t>
  </si>
  <si>
    <t>0.603 [0.517-0.684]</t>
  </si>
  <si>
    <t>0.539 [0.449-0.628]</t>
  </si>
  <si>
    <t>0.612 [0.485-0.729]</t>
  </si>
  <si>
    <t>0.521 [0.399-0.641]</t>
  </si>
  <si>
    <t>0.595 [0.474-0.707]</t>
  </si>
  <si>
    <t>0.561 [0.424-0.693]</t>
  </si>
  <si>
    <t>Weak (lower quartile) DSB hotspot NCOs</t>
  </si>
  <si>
    <t>0.654 [0.564-0.736]</t>
  </si>
  <si>
    <t>0.494 [0.387-0.602]</t>
  </si>
  <si>
    <t>Hot (upper quartile) DSB hotspot NCOs</t>
  </si>
  <si>
    <t>0.687 [0.594-0.770]</t>
  </si>
  <si>
    <t>0.562 [0.466-0.656]</t>
  </si>
  <si>
    <t>Central (25% nearest motif) DSB hotspot NCOs</t>
  </si>
  <si>
    <t>0.638 [0.513-0.750]</t>
  </si>
  <si>
    <t>0.436 [0.303-0.577]</t>
  </si>
  <si>
    <t>Distal (50% furthest from motif) DSB hotspot NCOs</t>
  </si>
  <si>
    <t>0.685 [0.612-0.753]</t>
  </si>
  <si>
    <t>0.542 [0.448-0.633]</t>
  </si>
  <si>
    <t>Symmetric hotspot NCOs (overall)</t>
  </si>
  <si>
    <t>Asymmetric hotspot NCOs (overall)</t>
  </si>
  <si>
    <t>F5 de-novo NCOs</t>
  </si>
  <si>
    <t>F5 inherited NCOs</t>
  </si>
  <si>
    <t>Asymmetric (B6-initiated) hotspot NCOs</t>
  </si>
  <si>
    <t>Asymmetric (CAST-initiated) hotspot NCOs</t>
  </si>
  <si>
    <t>Paternal F5 de-novo NCOs</t>
  </si>
  <si>
    <t>Maternal F5 de-novo NCOs</t>
  </si>
  <si>
    <t>0.496 [0.389-0.600]</t>
  </si>
  <si>
    <t>0.683 [0.610-0.750]</t>
  </si>
  <si>
    <t>0.471 [0.230-0.722]</t>
  </si>
  <si>
    <t>0.491 [0.394-0.588]</t>
  </si>
  <si>
    <t>0.702 [0.577-0.807]</t>
  </si>
  <si>
    <t>0.688 [0.627-0.745]</t>
  </si>
  <si>
    <t>OR (single-marker vs multi-marker)</t>
  </si>
  <si>
    <t>p&lt;0.05</t>
  </si>
  <si>
    <t>p&lt;0.001</t>
  </si>
  <si>
    <t>Fisher's exact test P-value (single vs multi-marker)</t>
  </si>
  <si>
    <t>N.S</t>
  </si>
  <si>
    <t>Human Data* (All paternal sequence-based events)</t>
  </si>
  <si>
    <r>
      <rPr>
        <b/>
        <sz val="11"/>
        <color theme="1"/>
        <rFont val="Calibri"/>
        <family val="2"/>
        <scheme val="minor"/>
      </rPr>
      <t>*</t>
    </r>
    <r>
      <rPr>
        <sz val="11"/>
        <color theme="1"/>
        <rFont val="Calibri"/>
        <family val="2"/>
        <scheme val="minor"/>
      </rPr>
      <t xml:space="preserve"> We downloaded the Supplementary Data file from Halldorsson et al. (Nature Genetics, 2016), and analysed all SNPs occurring within verified NCO events, identified using sequencing (only for these events can single- versus multi- SNP events be distinguished. Individual NCO events were then stratified as above, using the distance between the first and last converted markers to define event size, and the "DSB" column to define whether events overlap DMC1 hotspots</t>
    </r>
  </si>
  <si>
    <r>
      <rPr>
        <b/>
        <sz val="11"/>
        <color theme="1"/>
        <rFont val="Calibri"/>
        <family val="2"/>
        <scheme val="minor"/>
      </rPr>
      <t>**</t>
    </r>
    <r>
      <rPr>
        <sz val="11"/>
        <color theme="1"/>
        <rFont val="Calibri"/>
        <family val="2"/>
        <scheme val="minor"/>
      </rPr>
      <t xml:space="preserve"> We excluded, for our inter-species comparison, events in human females that might arise through non-programmed DSBs and are absent in mice: long events &gt;1kb, and a large number of events outside hotspots (see main text)</t>
    </r>
  </si>
  <si>
    <t>Human Data* (Maternal events &lt;1kb overlapping hotspots)**</t>
  </si>
  <si>
    <t>Human combined*</t>
  </si>
  <si>
    <t>OR&gt;1 (stronger single-marker than multi-marker GC-bias)</t>
  </si>
  <si>
    <t>P_value_multi_marker_NCOs binomial test, 2-sided</t>
  </si>
  <si>
    <t>P_value_single_marker_NCOs  binomial test, 2-sided</t>
  </si>
</sst>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
      <patternFill patternType="solid">
        <fgColor rgb="FFFF0000"/>
        <bgColor indexed="64"/>
      </patternFill>
    </fill>
    <fill>
      <patternFill patternType="solid">
        <fgColor rgb="FFFFC000"/>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0">
    <xf numFmtId="0" fontId="0" fillId="0" borderId="0" xfId="0"/>
    <xf numFmtId="0" fontId="0" fillId="33" borderId="0" xfId="0" applyFill="1"/>
    <xf numFmtId="0" fontId="0" fillId="0" borderId="0" xfId="0" applyAlignment="1">
      <alignment wrapText="1"/>
    </xf>
    <xf numFmtId="0" fontId="16" fillId="0" borderId="0" xfId="0" applyFont="1"/>
    <xf numFmtId="0" fontId="0" fillId="34" borderId="0" xfId="0" applyFill="1"/>
    <xf numFmtId="11" fontId="0" fillId="34" borderId="0" xfId="0" applyNumberFormat="1" applyFill="1"/>
    <xf numFmtId="0" fontId="0" fillId="35" borderId="0" xfId="0" applyFill="1"/>
    <xf numFmtId="0" fontId="0" fillId="0" borderId="0" xfId="0" applyFont="1"/>
    <xf numFmtId="0" fontId="0" fillId="0" borderId="0" xfId="0" applyFont="1" applyAlignment="1">
      <alignment wrapText="1"/>
    </xf>
    <xf numFmtId="0" fontId="0" fillId="0" borderId="0" xfId="0" applyAlignment="1">
      <alignment horizontal="right"/>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4" Type="http://schemas.openxmlformats.org/officeDocument/2006/relationships/sharedStrings" Target="sharedStrings.xml"/><Relationship Id="rId5" Type="http://schemas.openxmlformats.org/officeDocument/2006/relationships/calcChain" Target="calcChain.xml"/><Relationship Id="rId1" Type="http://schemas.openxmlformats.org/officeDocument/2006/relationships/worksheet" Target="worksheets/sheet1.xml"/><Relationship Id="rId2"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5"/>
  <sheetViews>
    <sheetView tabSelected="1" zoomScale="87" workbookViewId="0">
      <selection activeCell="F7" sqref="F7"/>
    </sheetView>
  </sheetViews>
  <sheetFormatPr baseColWidth="10" defaultColWidth="8.83203125" defaultRowHeight="15" x14ac:dyDescent="0.2"/>
  <cols>
    <col min="1" max="1" width="56.5" bestFit="1" customWidth="1"/>
    <col min="2" max="2" width="19.6640625" customWidth="1"/>
    <col min="3" max="3" width="19.1640625" customWidth="1"/>
    <col min="4" max="4" width="23.83203125" customWidth="1"/>
    <col min="5" max="5" width="15.1640625" customWidth="1"/>
    <col min="6" max="6" width="18.6640625" customWidth="1"/>
    <col min="7" max="7" width="19.5" customWidth="1"/>
    <col min="8" max="8" width="23.33203125" customWidth="1"/>
    <col min="9" max="9" width="14.5" customWidth="1"/>
    <col min="10" max="10" width="17.6640625" customWidth="1"/>
    <col min="11" max="11" width="21.33203125" customWidth="1"/>
  </cols>
  <sheetData>
    <row r="1" spans="1:11" ht="30" customHeight="1" x14ac:dyDescent="0.2">
      <c r="A1" s="2" t="s">
        <v>0</v>
      </c>
      <c r="B1" s="2" t="s">
        <v>1</v>
      </c>
      <c r="C1" s="2" t="s">
        <v>2</v>
      </c>
      <c r="D1" s="2" t="s">
        <v>3</v>
      </c>
      <c r="E1" s="2" t="s">
        <v>64</v>
      </c>
      <c r="F1" s="2" t="s">
        <v>4</v>
      </c>
      <c r="G1" s="2" t="s">
        <v>5</v>
      </c>
      <c r="H1" s="2" t="s">
        <v>6</v>
      </c>
      <c r="I1" s="2" t="s">
        <v>63</v>
      </c>
      <c r="J1" s="2" t="s">
        <v>52</v>
      </c>
      <c r="K1" s="2" t="s">
        <v>55</v>
      </c>
    </row>
    <row r="2" spans="1:11" x14ac:dyDescent="0.2">
      <c r="A2" s="3" t="s">
        <v>7</v>
      </c>
      <c r="B2">
        <v>326</v>
      </c>
      <c r="C2">
        <v>153</v>
      </c>
      <c r="D2" t="s">
        <v>8</v>
      </c>
      <c r="E2" s="5">
        <v>1.92E-15</v>
      </c>
      <c r="F2">
        <v>205</v>
      </c>
      <c r="G2">
        <v>202</v>
      </c>
      <c r="H2" t="s">
        <v>9</v>
      </c>
      <c r="I2">
        <v>0.92104604999999995</v>
      </c>
      <c r="J2" s="6">
        <f>B2/C2/F2*G2</f>
        <v>2.0995377012593655</v>
      </c>
      <c r="K2" s="5">
        <v>1.0860000000000001E-7</v>
      </c>
    </row>
    <row r="3" spans="1:11" x14ac:dyDescent="0.2">
      <c r="A3" t="s">
        <v>40</v>
      </c>
      <c r="B3">
        <v>159</v>
      </c>
      <c r="C3">
        <v>65</v>
      </c>
      <c r="D3" t="s">
        <v>10</v>
      </c>
      <c r="E3" s="5">
        <v>2.85E-10</v>
      </c>
      <c r="F3">
        <v>102</v>
      </c>
      <c r="G3">
        <v>95</v>
      </c>
      <c r="H3" t="s">
        <v>11</v>
      </c>
      <c r="I3">
        <v>0.66913666900000002</v>
      </c>
      <c r="J3" s="6">
        <f t="shared" ref="J3:J14" si="0">B3/C3/F3*G3</f>
        <v>2.2782805429864257</v>
      </c>
      <c r="K3" s="5">
        <v>5.6560000000000001E-5</v>
      </c>
    </row>
    <row r="4" spans="1:11" x14ac:dyDescent="0.2">
      <c r="A4" t="s">
        <v>41</v>
      </c>
      <c r="B4">
        <v>167</v>
      </c>
      <c r="C4">
        <v>88</v>
      </c>
      <c r="D4" t="s">
        <v>12</v>
      </c>
      <c r="E4" s="5">
        <v>8.5499999999999997E-7</v>
      </c>
      <c r="F4">
        <v>103</v>
      </c>
      <c r="G4">
        <v>107</v>
      </c>
      <c r="H4" t="s">
        <v>13</v>
      </c>
      <c r="I4">
        <v>0.83605634399999995</v>
      </c>
      <c r="J4" s="6">
        <f t="shared" si="0"/>
        <v>1.9714254192409533</v>
      </c>
      <c r="K4" s="5">
        <v>4.6299999999999998E-4</v>
      </c>
    </row>
    <row r="5" spans="1:11" x14ac:dyDescent="0.2">
      <c r="A5" t="s">
        <v>44</v>
      </c>
      <c r="B5">
        <v>40</v>
      </c>
      <c r="C5">
        <v>20</v>
      </c>
      <c r="D5" t="s">
        <v>14</v>
      </c>
      <c r="E5" s="1">
        <v>1.35E-2</v>
      </c>
      <c r="F5">
        <v>32</v>
      </c>
      <c r="G5">
        <v>38</v>
      </c>
      <c r="H5" t="s">
        <v>15</v>
      </c>
      <c r="I5">
        <v>0.55041251199999996</v>
      </c>
      <c r="J5" s="6">
        <f t="shared" si="0"/>
        <v>2.375</v>
      </c>
      <c r="K5" s="1">
        <v>2.1499999999999998E-2</v>
      </c>
    </row>
    <row r="6" spans="1:11" x14ac:dyDescent="0.2">
      <c r="A6" t="s">
        <v>45</v>
      </c>
      <c r="B6">
        <v>34</v>
      </c>
      <c r="C6">
        <v>19</v>
      </c>
      <c r="D6" t="s">
        <v>16</v>
      </c>
      <c r="E6">
        <v>5.3400000000000003E-2</v>
      </c>
      <c r="F6">
        <v>23</v>
      </c>
      <c r="G6">
        <v>26</v>
      </c>
      <c r="H6" t="s">
        <v>17</v>
      </c>
      <c r="I6">
        <v>0.77544965499999996</v>
      </c>
      <c r="J6" s="6">
        <f t="shared" si="0"/>
        <v>2.0228832951945082</v>
      </c>
      <c r="K6" s="9" t="s">
        <v>56</v>
      </c>
    </row>
    <row r="7" spans="1:11" x14ac:dyDescent="0.2">
      <c r="A7" t="s">
        <v>38</v>
      </c>
      <c r="B7">
        <v>240</v>
      </c>
      <c r="C7">
        <v>96</v>
      </c>
      <c r="D7" t="s">
        <v>18</v>
      </c>
      <c r="E7" s="5">
        <v>2.2699999999999998E-15</v>
      </c>
      <c r="F7">
        <v>136</v>
      </c>
      <c r="G7">
        <v>143</v>
      </c>
      <c r="H7" t="s">
        <v>19</v>
      </c>
      <c r="I7">
        <v>0.719507864</v>
      </c>
      <c r="J7" s="6">
        <f t="shared" si="0"/>
        <v>2.6286764705882355</v>
      </c>
      <c r="K7" s="5">
        <v>1.3469999999999999E-8</v>
      </c>
    </row>
    <row r="8" spans="1:11" x14ac:dyDescent="0.2">
      <c r="A8" t="s">
        <v>39</v>
      </c>
      <c r="B8">
        <v>85</v>
      </c>
      <c r="C8">
        <v>56</v>
      </c>
      <c r="D8" t="s">
        <v>20</v>
      </c>
      <c r="E8" s="1">
        <v>1.8100000000000002E-2</v>
      </c>
      <c r="F8">
        <v>69</v>
      </c>
      <c r="G8">
        <v>59</v>
      </c>
      <c r="H8" t="s">
        <v>21</v>
      </c>
      <c r="I8">
        <v>0.42643949599999997</v>
      </c>
      <c r="J8" s="6">
        <f t="shared" si="0"/>
        <v>1.29787784679089</v>
      </c>
      <c r="K8" s="9" t="s">
        <v>56</v>
      </c>
    </row>
    <row r="9" spans="1:11" x14ac:dyDescent="0.2">
      <c r="A9" t="s">
        <v>42</v>
      </c>
      <c r="B9">
        <v>41</v>
      </c>
      <c r="C9">
        <v>26</v>
      </c>
      <c r="D9" t="s">
        <v>22</v>
      </c>
      <c r="E9">
        <v>8.6400000000000005E-2</v>
      </c>
      <c r="F9">
        <v>37</v>
      </c>
      <c r="G9">
        <v>34</v>
      </c>
      <c r="H9" t="s">
        <v>23</v>
      </c>
      <c r="I9">
        <v>0.81258864900000005</v>
      </c>
      <c r="J9" s="6">
        <f t="shared" si="0"/>
        <v>1.4490644490644489</v>
      </c>
      <c r="K9" s="9" t="s">
        <v>56</v>
      </c>
    </row>
    <row r="10" spans="1:11" x14ac:dyDescent="0.2">
      <c r="A10" t="s">
        <v>43</v>
      </c>
      <c r="B10">
        <v>44</v>
      </c>
      <c r="C10">
        <v>30</v>
      </c>
      <c r="D10" t="s">
        <v>24</v>
      </c>
      <c r="E10">
        <v>0.13</v>
      </c>
      <c r="F10">
        <v>32</v>
      </c>
      <c r="G10">
        <v>25</v>
      </c>
      <c r="H10" t="s">
        <v>25</v>
      </c>
      <c r="I10">
        <v>0.427042857</v>
      </c>
      <c r="J10" s="6">
        <f t="shared" si="0"/>
        <v>1.1458333333333333</v>
      </c>
      <c r="K10" s="9" t="s">
        <v>56</v>
      </c>
    </row>
    <row r="11" spans="1:11" x14ac:dyDescent="0.2">
      <c r="A11" t="s">
        <v>26</v>
      </c>
      <c r="B11">
        <v>83</v>
      </c>
      <c r="C11">
        <v>44</v>
      </c>
      <c r="D11" t="s">
        <v>27</v>
      </c>
      <c r="E11" s="5">
        <v>6.8499999999999995E-4</v>
      </c>
      <c r="F11">
        <v>44</v>
      </c>
      <c r="G11">
        <v>45</v>
      </c>
      <c r="H11" t="s">
        <v>28</v>
      </c>
      <c r="I11">
        <v>1</v>
      </c>
      <c r="J11" s="6">
        <f t="shared" si="0"/>
        <v>1.9292355371900827</v>
      </c>
      <c r="K11" s="1">
        <v>2.46E-2</v>
      </c>
    </row>
    <row r="12" spans="1:11" x14ac:dyDescent="0.2">
      <c r="A12" t="s">
        <v>29</v>
      </c>
      <c r="B12">
        <v>79</v>
      </c>
      <c r="C12">
        <v>36</v>
      </c>
      <c r="D12" t="s">
        <v>30</v>
      </c>
      <c r="E12" s="5">
        <v>7.5199999999999998E-5</v>
      </c>
      <c r="F12">
        <v>63</v>
      </c>
      <c r="G12">
        <v>49</v>
      </c>
      <c r="H12" t="s">
        <v>31</v>
      </c>
      <c r="I12">
        <v>0.219131147</v>
      </c>
      <c r="J12" s="6">
        <f t="shared" si="0"/>
        <v>1.7067901234567904</v>
      </c>
      <c r="K12" s="9" t="s">
        <v>56</v>
      </c>
    </row>
    <row r="13" spans="1:11" x14ac:dyDescent="0.2">
      <c r="A13" t="s">
        <v>32</v>
      </c>
      <c r="B13">
        <v>44</v>
      </c>
      <c r="C13">
        <v>25</v>
      </c>
      <c r="D13" t="s">
        <v>33</v>
      </c>
      <c r="E13" s="1">
        <v>2.9499999999999998E-2</v>
      </c>
      <c r="F13">
        <v>24</v>
      </c>
      <c r="G13">
        <v>31</v>
      </c>
      <c r="H13" t="s">
        <v>34</v>
      </c>
      <c r="I13">
        <v>0.41875418800000003</v>
      </c>
      <c r="J13" s="6">
        <f t="shared" si="0"/>
        <v>2.2733333333333334</v>
      </c>
      <c r="K13" s="1">
        <v>3.0099999999999998E-2</v>
      </c>
    </row>
    <row r="14" spans="1:11" x14ac:dyDescent="0.2">
      <c r="A14" t="s">
        <v>35</v>
      </c>
      <c r="B14">
        <v>122</v>
      </c>
      <c r="C14">
        <v>56</v>
      </c>
      <c r="D14" t="s">
        <v>36</v>
      </c>
      <c r="E14" s="5">
        <v>8.3699999999999999E-7</v>
      </c>
      <c r="F14">
        <v>65</v>
      </c>
      <c r="G14">
        <v>55</v>
      </c>
      <c r="H14" t="s">
        <v>37</v>
      </c>
      <c r="I14">
        <v>0.41142321999999998</v>
      </c>
      <c r="J14" s="6">
        <f t="shared" si="0"/>
        <v>1.8434065934065933</v>
      </c>
      <c r="K14" s="1">
        <v>1.4500000000000001E-2</v>
      </c>
    </row>
    <row r="16" spans="1:11" x14ac:dyDescent="0.2">
      <c r="A16" s="3" t="s">
        <v>57</v>
      </c>
      <c r="B16">
        <v>125</v>
      </c>
      <c r="C16">
        <v>58</v>
      </c>
      <c r="D16" t="s">
        <v>47</v>
      </c>
      <c r="E16" s="5">
        <v>8.1399999999999996E-7</v>
      </c>
      <c r="F16">
        <v>46</v>
      </c>
      <c r="G16">
        <v>47</v>
      </c>
      <c r="H16" t="s">
        <v>46</v>
      </c>
      <c r="I16">
        <v>1</v>
      </c>
      <c r="J16" s="6">
        <f>B16/C16/F16*G16</f>
        <v>2.2020239880059971</v>
      </c>
      <c r="K16" s="1">
        <v>2.63E-3</v>
      </c>
    </row>
    <row r="17" spans="1:11" ht="14.5" customHeight="1" x14ac:dyDescent="0.2">
      <c r="A17" s="3" t="s">
        <v>60</v>
      </c>
      <c r="B17">
        <v>47</v>
      </c>
      <c r="C17">
        <v>20</v>
      </c>
      <c r="D17" s="2" t="s">
        <v>50</v>
      </c>
      <c r="E17" s="1">
        <v>1.31E-3</v>
      </c>
      <c r="F17">
        <v>8</v>
      </c>
      <c r="G17">
        <v>9</v>
      </c>
      <c r="H17" t="s">
        <v>48</v>
      </c>
      <c r="I17">
        <v>1</v>
      </c>
      <c r="J17" s="6">
        <f t="shared" ref="J17:J18" si="1">B17/C17/F17*G17</f>
        <v>2.6437500000000003</v>
      </c>
      <c r="K17" s="9" t="s">
        <v>56</v>
      </c>
    </row>
    <row r="18" spans="1:11" x14ac:dyDescent="0.2">
      <c r="A18" s="3" t="s">
        <v>61</v>
      </c>
      <c r="B18">
        <f>B16+B17</f>
        <v>172</v>
      </c>
      <c r="C18">
        <f t="shared" ref="C18:G18" si="2">C16+C17</f>
        <v>78</v>
      </c>
      <c r="D18" t="s">
        <v>51</v>
      </c>
      <c r="E18" s="5">
        <v>2.6599999999999999E-9</v>
      </c>
      <c r="F18">
        <f t="shared" si="2"/>
        <v>54</v>
      </c>
      <c r="G18">
        <f t="shared" si="2"/>
        <v>56</v>
      </c>
      <c r="H18" t="s">
        <v>49</v>
      </c>
      <c r="I18">
        <v>0.92400000000000004</v>
      </c>
      <c r="J18" s="6">
        <f t="shared" si="1"/>
        <v>2.2867996201329532</v>
      </c>
      <c r="K18" s="5">
        <v>5.62E-4</v>
      </c>
    </row>
    <row r="20" spans="1:11" x14ac:dyDescent="0.2">
      <c r="I20" s="1"/>
      <c r="J20" t="s">
        <v>53</v>
      </c>
    </row>
    <row r="21" spans="1:11" x14ac:dyDescent="0.2">
      <c r="A21" s="7"/>
      <c r="I21" s="4"/>
      <c r="J21" t="s">
        <v>54</v>
      </c>
    </row>
    <row r="22" spans="1:11" x14ac:dyDescent="0.2">
      <c r="I22" s="6"/>
      <c r="J22" t="s">
        <v>62</v>
      </c>
    </row>
    <row r="24" spans="1:11" ht="105" x14ac:dyDescent="0.2">
      <c r="A24" s="8" t="s">
        <v>58</v>
      </c>
    </row>
    <row r="25" spans="1:11" ht="60" x14ac:dyDescent="0.2">
      <c r="A25" s="8" t="s">
        <v>59</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gcbiastable</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Simon Myers</dc:creator>
  <cp:lastModifiedBy>Nicolas Altemose</cp:lastModifiedBy>
  <dcterms:created xsi:type="dcterms:W3CDTF">2019-06-24T16:31:52Z</dcterms:created>
  <dcterms:modified xsi:type="dcterms:W3CDTF">2019-06-24T16:31:52Z</dcterms:modified>
</cp:coreProperties>
</file>