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625"/>
  <workbookPr/>
  <mc:AlternateContent xmlns:mc="http://schemas.openxmlformats.org/markup-compatibility/2006">
    <mc:Choice Requires="x15">
      <x15ac:absPath xmlns:x15ac="http://schemas.microsoft.com/office/spreadsheetml/2010/11/ac" url="F:\E盘\project\JDP2 OV\submition\submition\NC\Figure revise II\Figure reviseII-10\"/>
    </mc:Choice>
  </mc:AlternateContent>
  <bookViews>
    <workbookView xWindow="0" yWindow="0" windowWidth="24972" windowHeight="10152" firstSheet="1" activeTab="5"/>
  </bookViews>
  <sheets>
    <sheet name="fig1" sheetId="13" r:id="rId1"/>
    <sheet name="fig 2" sheetId="16" r:id="rId2"/>
    <sheet name="fig3" sheetId="2" r:id="rId3"/>
    <sheet name="fig4" sheetId="3" r:id="rId4"/>
    <sheet name="fig5" sheetId="4" r:id="rId5"/>
    <sheet name="fig6" sheetId="5" r:id="rId6"/>
    <sheet name="fig8" sheetId="7" r:id="rId7"/>
    <sheet name="fig 9" sheetId="15" r:id="rId8"/>
    <sheet name="fig10" sheetId="8" r:id="rId9"/>
    <sheet name="figs1" sheetId="9" r:id="rId10"/>
    <sheet name="figs2" sheetId="10" r:id="rId11"/>
    <sheet name="figs3" sheetId="11" r:id="rId12"/>
    <sheet name="figs4" sheetId="12" r:id="rId13"/>
    <sheet name="figs5" sheetId="1" r:id="rId14"/>
    <sheet name="figs6" sheetId="14" r:id="rId15"/>
    <sheet name="figs7" sheetId="17" r:id="rId16"/>
  </sheets>
  <definedNames>
    <definedName name="_xlnm._FilterDatabase" localSheetId="7" hidden="1">'fig 9'!$D$38:$H$38</definedName>
    <definedName name="_xlnm._FilterDatabase" localSheetId="8" hidden="1">'fig10'!$A$1:$AC$1</definedName>
    <definedName name="_xlnm._FilterDatabase" localSheetId="11" hidden="1">figs3!$C$6:$F$13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9" i="16" l="1"/>
  <c r="F99" i="16"/>
  <c r="G98" i="16"/>
  <c r="F98" i="16"/>
  <c r="G97" i="16"/>
  <c r="F97" i="16"/>
  <c r="G96" i="16"/>
  <c r="F96" i="16"/>
  <c r="G95" i="16"/>
  <c r="F95" i="16"/>
  <c r="G94" i="16"/>
  <c r="F94" i="16"/>
  <c r="G88" i="16"/>
  <c r="F88" i="16"/>
  <c r="G87" i="16"/>
  <c r="F87" i="16"/>
  <c r="G86" i="16"/>
  <c r="F86" i="16"/>
  <c r="G85" i="16"/>
  <c r="F85" i="16"/>
  <c r="G84" i="16"/>
  <c r="F84" i="16"/>
  <c r="G83" i="16"/>
  <c r="F83" i="16"/>
  <c r="G82" i="16"/>
  <c r="F82" i="16"/>
  <c r="G81" i="16"/>
  <c r="F81" i="16"/>
  <c r="G80" i="16"/>
  <c r="F80" i="16"/>
  <c r="G79" i="16"/>
  <c r="F79" i="16"/>
  <c r="G78" i="16"/>
  <c r="F78" i="16"/>
  <c r="G77" i="16"/>
  <c r="F77" i="16"/>
  <c r="G76" i="16"/>
  <c r="F76" i="16"/>
  <c r="G75" i="16"/>
  <c r="F75" i="16"/>
  <c r="G74" i="16"/>
  <c r="F74" i="16"/>
  <c r="G73" i="16"/>
  <c r="F73" i="16"/>
  <c r="G72" i="16"/>
  <c r="F72" i="16"/>
  <c r="G71" i="16"/>
  <c r="F71" i="16"/>
  <c r="G70" i="16"/>
  <c r="F70" i="16"/>
  <c r="G69" i="16"/>
  <c r="F69" i="16"/>
  <c r="G68" i="16"/>
  <c r="F68" i="16"/>
  <c r="G67" i="16"/>
  <c r="F67" i="16"/>
  <c r="G66" i="16"/>
  <c r="F66" i="16"/>
  <c r="G65" i="16"/>
  <c r="F65" i="16"/>
  <c r="G60" i="16"/>
  <c r="F60" i="16"/>
  <c r="G59" i="16"/>
  <c r="F59" i="16"/>
  <c r="G58" i="16"/>
  <c r="F58" i="16"/>
  <c r="G57" i="16"/>
  <c r="F57" i="16"/>
  <c r="G56" i="16"/>
  <c r="F56" i="16"/>
  <c r="G55" i="16"/>
  <c r="F55" i="16"/>
  <c r="G54" i="16"/>
  <c r="F54" i="16"/>
  <c r="G53" i="16"/>
  <c r="F53" i="16"/>
  <c r="G52" i="16"/>
  <c r="F52" i="16"/>
  <c r="G51" i="16"/>
  <c r="F51" i="16"/>
  <c r="G50" i="16"/>
  <c r="F50" i="16"/>
  <c r="G49" i="16"/>
  <c r="F49" i="16"/>
  <c r="G48" i="16"/>
  <c r="F48" i="16"/>
  <c r="G47" i="16"/>
  <c r="F47" i="16"/>
  <c r="G46" i="16"/>
  <c r="F46" i="16"/>
  <c r="G45" i="16"/>
  <c r="F45" i="16"/>
  <c r="G44" i="16"/>
  <c r="F44" i="16"/>
  <c r="G43" i="16"/>
  <c r="F43" i="16"/>
  <c r="G42" i="16"/>
  <c r="F42" i="16"/>
  <c r="G41" i="16"/>
  <c r="F41" i="16"/>
  <c r="G40" i="16"/>
  <c r="F40" i="16"/>
  <c r="G39" i="16"/>
  <c r="F39" i="16"/>
  <c r="G38" i="16"/>
  <c r="F38" i="16"/>
  <c r="G37" i="16"/>
  <c r="F37" i="16"/>
  <c r="G30" i="16"/>
  <c r="F30" i="16"/>
  <c r="G29" i="16"/>
  <c r="F29" i="16"/>
  <c r="G28" i="16"/>
  <c r="F28" i="16"/>
  <c r="G27" i="16"/>
  <c r="F27" i="16"/>
  <c r="G26" i="16"/>
  <c r="F26" i="16"/>
  <c r="G25" i="16"/>
  <c r="F25" i="16"/>
  <c r="G24" i="16"/>
  <c r="F24" i="16"/>
  <c r="G23" i="16"/>
  <c r="F23" i="16"/>
  <c r="G22" i="16"/>
  <c r="F22" i="16"/>
  <c r="G21" i="16"/>
  <c r="F21" i="16"/>
  <c r="G20" i="16"/>
  <c r="F20" i="16"/>
  <c r="G19" i="16"/>
  <c r="F19" i="16"/>
  <c r="G18" i="16"/>
  <c r="F18" i="16"/>
  <c r="G17" i="16"/>
  <c r="F17" i="16"/>
  <c r="G16" i="16"/>
  <c r="F16" i="16"/>
  <c r="G15" i="16"/>
  <c r="F15" i="16"/>
  <c r="G14" i="16"/>
  <c r="F14" i="16"/>
  <c r="G13" i="16"/>
  <c r="F13" i="16"/>
  <c r="G12" i="16"/>
  <c r="F12" i="16"/>
  <c r="G11" i="16"/>
  <c r="F11" i="16"/>
  <c r="G10" i="16"/>
  <c r="F10" i="16"/>
  <c r="G9" i="16"/>
  <c r="F9" i="16"/>
  <c r="G8" i="16"/>
  <c r="F8" i="16"/>
  <c r="G7" i="16"/>
  <c r="F7" i="16"/>
  <c r="G86" i="14" l="1"/>
  <c r="H86" i="14"/>
  <c r="G87" i="14"/>
  <c r="H87" i="14"/>
  <c r="G88" i="14"/>
  <c r="H88" i="14"/>
  <c r="G89" i="14"/>
  <c r="H89" i="14"/>
  <c r="G90" i="14"/>
  <c r="H90" i="14"/>
  <c r="G91" i="14"/>
  <c r="H91" i="14"/>
  <c r="G92" i="14"/>
  <c r="H92" i="14"/>
  <c r="G93" i="14"/>
  <c r="H93" i="14"/>
  <c r="H85" i="14"/>
  <c r="G85" i="14"/>
  <c r="H74" i="14"/>
  <c r="G74" i="14"/>
  <c r="H73" i="14"/>
  <c r="G73" i="14"/>
  <c r="H72" i="14"/>
  <c r="G72" i="14"/>
  <c r="H71" i="14"/>
  <c r="G71" i="14"/>
  <c r="H70" i="14"/>
  <c r="G70" i="14"/>
  <c r="H69" i="14"/>
  <c r="G69" i="14"/>
  <c r="H68" i="14"/>
  <c r="G68" i="14"/>
  <c r="H67" i="14"/>
  <c r="G67" i="14"/>
  <c r="H66" i="14"/>
  <c r="G66" i="14"/>
  <c r="H65" i="14"/>
  <c r="G65" i="14"/>
  <c r="H64" i="14"/>
  <c r="G64" i="14"/>
  <c r="H63" i="14"/>
  <c r="G63" i="14"/>
  <c r="G52" i="14"/>
  <c r="H52" i="14"/>
  <c r="G53" i="14"/>
  <c r="H53" i="14"/>
  <c r="G54" i="14"/>
  <c r="H54" i="14"/>
  <c r="G55" i="14"/>
  <c r="H55" i="14"/>
  <c r="H51" i="14"/>
  <c r="G51" i="14"/>
  <c r="H50" i="14"/>
  <c r="G50" i="14"/>
  <c r="H49" i="14"/>
  <c r="G49" i="14"/>
  <c r="H48" i="14"/>
  <c r="G48" i="14"/>
  <c r="H47" i="14"/>
  <c r="G47" i="14"/>
  <c r="H46" i="14"/>
  <c r="G46" i="14"/>
  <c r="H45" i="14"/>
  <c r="G45" i="14"/>
  <c r="H44" i="14"/>
  <c r="G44" i="14"/>
  <c r="G9" i="14"/>
  <c r="H9" i="14"/>
  <c r="G10" i="14"/>
  <c r="H10" i="14"/>
  <c r="G11" i="14"/>
  <c r="H11" i="14"/>
  <c r="G12" i="14"/>
  <c r="H12" i="14"/>
  <c r="G13" i="14"/>
  <c r="H13" i="14"/>
  <c r="G14" i="14"/>
  <c r="H14" i="14"/>
  <c r="G15" i="14"/>
  <c r="H15" i="14"/>
  <c r="G16" i="14"/>
  <c r="H16" i="14"/>
  <c r="G17" i="14"/>
  <c r="H17" i="14"/>
  <c r="G18" i="14"/>
  <c r="H18" i="14"/>
  <c r="G19" i="14"/>
  <c r="H19" i="14"/>
  <c r="G20" i="14"/>
  <c r="H20" i="14"/>
  <c r="G21" i="14"/>
  <c r="H21" i="14"/>
  <c r="G22" i="14"/>
  <c r="H22" i="14"/>
  <c r="G23" i="14"/>
  <c r="H23" i="14"/>
  <c r="G24" i="14"/>
  <c r="H24" i="14"/>
  <c r="G25" i="14"/>
  <c r="H25" i="14"/>
  <c r="G26" i="14"/>
  <c r="H26" i="14"/>
  <c r="G27" i="14"/>
  <c r="H27" i="14"/>
  <c r="G28" i="14"/>
  <c r="H28" i="14"/>
  <c r="G29" i="14"/>
  <c r="H29" i="14"/>
  <c r="G30" i="14"/>
  <c r="H30" i="14"/>
  <c r="G31" i="14"/>
  <c r="H31" i="14"/>
  <c r="H8" i="14"/>
  <c r="G8" i="14"/>
  <c r="G28" i="1"/>
  <c r="H28" i="1"/>
  <c r="G32" i="1"/>
  <c r="H32" i="1"/>
  <c r="G36" i="1"/>
  <c r="H36" i="1"/>
  <c r="G40" i="1"/>
  <c r="H40" i="1"/>
  <c r="G44" i="1"/>
  <c r="H44" i="1"/>
  <c r="G25" i="1"/>
  <c r="H25" i="1"/>
  <c r="G29" i="1"/>
  <c r="H29" i="1"/>
  <c r="G33" i="1"/>
  <c r="H33" i="1"/>
  <c r="G37" i="1"/>
  <c r="H37" i="1"/>
  <c r="G41" i="1"/>
  <c r="H41" i="1"/>
  <c r="G45" i="1"/>
  <c r="H45" i="1"/>
  <c r="G26" i="1"/>
  <c r="H26" i="1"/>
  <c r="G30" i="1"/>
  <c r="H30" i="1"/>
  <c r="G34" i="1"/>
  <c r="H34" i="1"/>
  <c r="G38" i="1"/>
  <c r="H38" i="1"/>
  <c r="G42" i="1"/>
  <c r="H42" i="1"/>
  <c r="G46" i="1"/>
  <c r="H46" i="1"/>
  <c r="G27" i="1"/>
  <c r="H27" i="1"/>
  <c r="G31" i="1"/>
  <c r="H31" i="1"/>
  <c r="G35" i="1"/>
  <c r="H35" i="1"/>
  <c r="G39" i="1"/>
  <c r="H39" i="1"/>
  <c r="G43" i="1"/>
  <c r="H43" i="1"/>
  <c r="G47" i="1"/>
  <c r="H47" i="1"/>
  <c r="H24" i="1"/>
  <c r="G24" i="1"/>
  <c r="F8" i="1"/>
  <c r="G8" i="1"/>
  <c r="F9" i="1"/>
  <c r="G9" i="1"/>
  <c r="F10" i="1"/>
  <c r="G10" i="1"/>
  <c r="F11" i="1"/>
  <c r="G11" i="1"/>
  <c r="F12" i="1"/>
  <c r="G12" i="1"/>
  <c r="F13" i="1"/>
  <c r="G13" i="1"/>
  <c r="F14" i="1"/>
  <c r="G14" i="1"/>
  <c r="F15" i="1"/>
  <c r="G15" i="1"/>
  <c r="G7" i="1"/>
  <c r="F7" i="1"/>
  <c r="H61" i="12"/>
  <c r="G61" i="12"/>
  <c r="H60" i="12"/>
  <c r="G60" i="12"/>
  <c r="H59" i="12"/>
  <c r="G59" i="12"/>
  <c r="H58" i="12"/>
  <c r="G58" i="12"/>
  <c r="H57" i="12"/>
  <c r="G57" i="12"/>
  <c r="H56" i="12"/>
  <c r="G56" i="12"/>
  <c r="H55" i="12"/>
  <c r="G55" i="12"/>
  <c r="H54" i="12"/>
  <c r="G54" i="12"/>
  <c r="H53" i="12"/>
  <c r="G53" i="12"/>
  <c r="H52" i="12"/>
  <c r="G52" i="12"/>
  <c r="H51" i="12"/>
  <c r="G51" i="12"/>
  <c r="H50" i="12"/>
  <c r="G50" i="12"/>
  <c r="G33" i="12"/>
  <c r="H33" i="12"/>
  <c r="G34" i="12"/>
  <c r="H34" i="12"/>
  <c r="G35" i="12"/>
  <c r="H35" i="12"/>
  <c r="G36" i="12"/>
  <c r="H36" i="12"/>
  <c r="G37" i="12"/>
  <c r="H37" i="12"/>
  <c r="G38" i="12"/>
  <c r="H38" i="12"/>
  <c r="G39" i="12"/>
  <c r="H39" i="12"/>
  <c r="G40" i="12"/>
  <c r="H40" i="12"/>
  <c r="G41" i="12"/>
  <c r="H41" i="12"/>
  <c r="G42" i="12"/>
  <c r="H42" i="12"/>
  <c r="G43" i="12"/>
  <c r="H43" i="12"/>
  <c r="H32" i="12"/>
  <c r="G32" i="12"/>
  <c r="G9" i="12"/>
  <c r="H9" i="12"/>
  <c r="G11" i="12"/>
  <c r="H11" i="12"/>
  <c r="G13" i="12"/>
  <c r="H13" i="12"/>
  <c r="G15" i="12"/>
  <c r="H15" i="12"/>
  <c r="G17" i="12"/>
  <c r="H17" i="12"/>
  <c r="G19" i="12"/>
  <c r="H19" i="12"/>
  <c r="G21" i="12"/>
  <c r="H21" i="12"/>
  <c r="G23" i="12"/>
  <c r="H23" i="12"/>
  <c r="G8" i="12"/>
  <c r="H8" i="12"/>
  <c r="G10" i="12"/>
  <c r="H10" i="12"/>
  <c r="G12" i="12"/>
  <c r="H12" i="12"/>
  <c r="G14" i="12"/>
  <c r="H14" i="12"/>
  <c r="G16" i="12"/>
  <c r="H16" i="12"/>
  <c r="G18" i="12"/>
  <c r="H18" i="12"/>
  <c r="G20" i="12"/>
  <c r="H20" i="12"/>
  <c r="G22" i="12"/>
  <c r="H22" i="12"/>
  <c r="G24" i="12"/>
  <c r="H24" i="12"/>
  <c r="H7" i="12"/>
  <c r="G7" i="12"/>
  <c r="H127" i="11"/>
  <c r="G127" i="11"/>
  <c r="H126" i="11"/>
  <c r="G126" i="11"/>
  <c r="H125" i="11"/>
  <c r="G125" i="11"/>
  <c r="H124" i="11"/>
  <c r="G124" i="11"/>
  <c r="H123" i="11"/>
  <c r="G123" i="11"/>
  <c r="H122" i="11"/>
  <c r="G122" i="11"/>
  <c r="H121" i="11"/>
  <c r="G121" i="11"/>
  <c r="H120" i="11"/>
  <c r="G120" i="11"/>
  <c r="H119" i="11"/>
  <c r="G119" i="11"/>
  <c r="H118" i="11"/>
  <c r="G118" i="11"/>
  <c r="H117" i="11"/>
  <c r="G117" i="11"/>
  <c r="H116" i="11"/>
  <c r="G116" i="11"/>
  <c r="H112" i="11"/>
  <c r="G112" i="11"/>
  <c r="H111" i="11"/>
  <c r="G111" i="11"/>
  <c r="H110" i="11"/>
  <c r="G110" i="11"/>
  <c r="H109" i="11"/>
  <c r="G109" i="11"/>
  <c r="H108" i="11"/>
  <c r="G108" i="11"/>
  <c r="H107" i="11"/>
  <c r="G107" i="11"/>
  <c r="H106" i="11"/>
  <c r="G106" i="11"/>
  <c r="H105" i="11"/>
  <c r="G105" i="11"/>
  <c r="H104" i="11"/>
  <c r="G104" i="11"/>
  <c r="H103" i="11"/>
  <c r="G103" i="11"/>
  <c r="H102" i="11"/>
  <c r="G102" i="11"/>
  <c r="H101" i="11"/>
  <c r="G101" i="11"/>
  <c r="H98" i="11"/>
  <c r="G98" i="11"/>
  <c r="H97" i="11"/>
  <c r="G97" i="11"/>
  <c r="H96" i="11"/>
  <c r="G96" i="11"/>
  <c r="H95" i="11"/>
  <c r="G95" i="11"/>
  <c r="H94" i="11"/>
  <c r="G94" i="11"/>
  <c r="H93" i="11"/>
  <c r="G93" i="11"/>
  <c r="H92" i="11"/>
  <c r="G92" i="11"/>
  <c r="H91" i="11"/>
  <c r="G91" i="11"/>
  <c r="H90" i="11"/>
  <c r="G90" i="11"/>
  <c r="H89" i="11"/>
  <c r="G89" i="11"/>
  <c r="H88" i="11"/>
  <c r="G88" i="11"/>
  <c r="H87" i="11"/>
  <c r="G87" i="11"/>
  <c r="H84" i="11"/>
  <c r="G84" i="11"/>
  <c r="H83" i="11"/>
  <c r="G83" i="11"/>
  <c r="H82" i="11"/>
  <c r="G82" i="11"/>
  <c r="H81" i="11"/>
  <c r="G81" i="11"/>
  <c r="H80" i="11"/>
  <c r="G80" i="11"/>
  <c r="H79" i="11"/>
  <c r="G79" i="11"/>
  <c r="H78" i="11"/>
  <c r="G78" i="11"/>
  <c r="H77" i="11"/>
  <c r="G77" i="11"/>
  <c r="H76" i="11"/>
  <c r="G76" i="11"/>
  <c r="H75" i="11"/>
  <c r="G75" i="11"/>
  <c r="H74" i="11"/>
  <c r="G74" i="11"/>
  <c r="H73" i="11"/>
  <c r="G73" i="11"/>
  <c r="H60" i="11"/>
  <c r="G60" i="11"/>
  <c r="H59" i="11"/>
  <c r="G59" i="11"/>
  <c r="H58" i="11"/>
  <c r="G58" i="11"/>
  <c r="H57" i="11"/>
  <c r="G57" i="11"/>
  <c r="H56" i="11"/>
  <c r="G56" i="11"/>
  <c r="H55" i="11"/>
  <c r="G55" i="11"/>
  <c r="H54" i="11"/>
  <c r="G54" i="11"/>
  <c r="H53" i="11"/>
  <c r="G53" i="11"/>
  <c r="H52" i="11"/>
  <c r="G52" i="11"/>
  <c r="H51" i="11"/>
  <c r="G51" i="11"/>
  <c r="H50" i="11"/>
  <c r="G50" i="11"/>
  <c r="H49" i="11"/>
  <c r="G49" i="11"/>
  <c r="H45" i="11"/>
  <c r="G45" i="11"/>
  <c r="H44" i="11"/>
  <c r="G44" i="11"/>
  <c r="H43" i="11"/>
  <c r="G43" i="11"/>
  <c r="H42" i="11"/>
  <c r="G42" i="11"/>
  <c r="H41" i="11"/>
  <c r="G41" i="11"/>
  <c r="H40" i="11"/>
  <c r="G40" i="11"/>
  <c r="H39" i="11"/>
  <c r="G39" i="11"/>
  <c r="H38" i="11"/>
  <c r="G38" i="11"/>
  <c r="H37" i="11"/>
  <c r="G37" i="11"/>
  <c r="H36" i="11"/>
  <c r="G36" i="11"/>
  <c r="H35" i="11"/>
  <c r="G35" i="11"/>
  <c r="H34" i="11"/>
  <c r="G34" i="11"/>
  <c r="H31" i="11"/>
  <c r="G31" i="11"/>
  <c r="H30" i="11"/>
  <c r="G30" i="11"/>
  <c r="H29" i="11"/>
  <c r="G29" i="11"/>
  <c r="H28" i="11"/>
  <c r="G28" i="11"/>
  <c r="H27" i="11"/>
  <c r="G27" i="11"/>
  <c r="H26" i="11"/>
  <c r="G26" i="11"/>
  <c r="H25" i="11"/>
  <c r="G25" i="11"/>
  <c r="H24" i="11"/>
  <c r="G24" i="11"/>
  <c r="H23" i="11"/>
  <c r="G23" i="11"/>
  <c r="H22" i="11"/>
  <c r="G22" i="11"/>
  <c r="H21" i="11"/>
  <c r="G21" i="11"/>
  <c r="H20" i="11"/>
  <c r="G20" i="11"/>
  <c r="G7" i="11"/>
  <c r="H7" i="11"/>
  <c r="G8" i="11"/>
  <c r="H8" i="11"/>
  <c r="G9" i="11"/>
  <c r="H9" i="11"/>
  <c r="G10" i="11"/>
  <c r="H10" i="11"/>
  <c r="G11" i="11"/>
  <c r="H11" i="11"/>
  <c r="G12" i="11"/>
  <c r="H12" i="11"/>
  <c r="G13" i="11"/>
  <c r="H13" i="11"/>
  <c r="G14" i="11"/>
  <c r="H14" i="11"/>
  <c r="G15" i="11"/>
  <c r="H15" i="11"/>
  <c r="G16" i="11"/>
  <c r="H16" i="11"/>
  <c r="G17" i="11"/>
  <c r="H17" i="11"/>
  <c r="H6" i="11"/>
  <c r="G6" i="11"/>
  <c r="H207" i="10" l="1"/>
  <c r="G207" i="10"/>
  <c r="H206" i="10"/>
  <c r="G206" i="10"/>
  <c r="H205" i="10"/>
  <c r="G205" i="10"/>
  <c r="H204" i="10"/>
  <c r="G204" i="10"/>
  <c r="H203" i="10"/>
  <c r="G203" i="10"/>
  <c r="H202" i="10"/>
  <c r="G202" i="10"/>
  <c r="H201" i="10"/>
  <c r="G201" i="10"/>
  <c r="H200" i="10"/>
  <c r="G200" i="10"/>
  <c r="H199" i="10"/>
  <c r="G199" i="10"/>
  <c r="H198" i="10"/>
  <c r="G198" i="10"/>
  <c r="H197" i="10"/>
  <c r="G197" i="10"/>
  <c r="H196" i="10"/>
  <c r="G196" i="10"/>
  <c r="H195" i="10"/>
  <c r="G195" i="10"/>
  <c r="H194" i="10"/>
  <c r="G194" i="10"/>
  <c r="H193" i="10"/>
  <c r="G193" i="10"/>
  <c r="H192" i="10"/>
  <c r="G192" i="10"/>
  <c r="H181" i="10"/>
  <c r="G181" i="10"/>
  <c r="H180" i="10"/>
  <c r="G180" i="10"/>
  <c r="H179" i="10"/>
  <c r="G179" i="10"/>
  <c r="H178" i="10"/>
  <c r="G178" i="10"/>
  <c r="H177" i="10"/>
  <c r="G177" i="10"/>
  <c r="H176" i="10"/>
  <c r="G176" i="10"/>
  <c r="H175" i="10"/>
  <c r="G175" i="10"/>
  <c r="H174" i="10"/>
  <c r="G174" i="10"/>
  <c r="H173" i="10"/>
  <c r="G173" i="10"/>
  <c r="H172" i="10"/>
  <c r="G172" i="10"/>
  <c r="H171" i="10"/>
  <c r="G171" i="10"/>
  <c r="H170" i="10"/>
  <c r="G170" i="10"/>
  <c r="H169" i="10"/>
  <c r="G169" i="10"/>
  <c r="H168" i="10"/>
  <c r="G168" i="10"/>
  <c r="H167" i="10"/>
  <c r="G167" i="10"/>
  <c r="H166" i="10"/>
  <c r="G166" i="10"/>
  <c r="H152" i="10"/>
  <c r="G152" i="10"/>
  <c r="H151" i="10"/>
  <c r="G151" i="10"/>
  <c r="H150" i="10"/>
  <c r="G150" i="10"/>
  <c r="H149" i="10"/>
  <c r="G149" i="10"/>
  <c r="H148" i="10"/>
  <c r="G148" i="10"/>
  <c r="H147" i="10"/>
  <c r="G147" i="10"/>
  <c r="H146" i="10"/>
  <c r="G146" i="10"/>
  <c r="H145" i="10"/>
  <c r="G145" i="10"/>
  <c r="H144" i="10"/>
  <c r="G144" i="10"/>
  <c r="H143" i="10"/>
  <c r="G143" i="10"/>
  <c r="H142" i="10"/>
  <c r="G142" i="10"/>
  <c r="H141" i="10"/>
  <c r="G141" i="10"/>
  <c r="H140" i="10"/>
  <c r="G140" i="10"/>
  <c r="H139" i="10"/>
  <c r="G139" i="10"/>
  <c r="H138" i="10"/>
  <c r="G138" i="10"/>
  <c r="H137" i="10"/>
  <c r="G137" i="10"/>
  <c r="H125" i="10"/>
  <c r="G125" i="10"/>
  <c r="H124" i="10"/>
  <c r="G124" i="10"/>
  <c r="H123" i="10"/>
  <c r="G123" i="10"/>
  <c r="H122" i="10"/>
  <c r="G122" i="10"/>
  <c r="H121" i="10"/>
  <c r="G121" i="10"/>
  <c r="H120" i="10"/>
  <c r="G120" i="10"/>
  <c r="H119" i="10"/>
  <c r="G119" i="10"/>
  <c r="H118" i="10"/>
  <c r="G118" i="10"/>
  <c r="H117" i="10"/>
  <c r="G117" i="10"/>
  <c r="H116" i="10"/>
  <c r="G116" i="10"/>
  <c r="H115" i="10"/>
  <c r="G115" i="10"/>
  <c r="H114" i="10"/>
  <c r="G114" i="10"/>
  <c r="H113" i="10"/>
  <c r="G113" i="10"/>
  <c r="H112" i="10"/>
  <c r="G112" i="10"/>
  <c r="H111" i="10"/>
  <c r="G111" i="10"/>
  <c r="H110" i="10"/>
  <c r="G110" i="10"/>
  <c r="H100" i="10"/>
  <c r="G100" i="10"/>
  <c r="H99" i="10"/>
  <c r="G99" i="10"/>
  <c r="H98" i="10"/>
  <c r="G98" i="10"/>
  <c r="H97" i="10"/>
  <c r="G97" i="10"/>
  <c r="H96" i="10"/>
  <c r="G96" i="10"/>
  <c r="H95" i="10"/>
  <c r="G95" i="10"/>
  <c r="H94" i="10"/>
  <c r="G94" i="10"/>
  <c r="H93" i="10"/>
  <c r="G93" i="10"/>
  <c r="H92" i="10"/>
  <c r="G92" i="10"/>
  <c r="H91" i="10"/>
  <c r="G91" i="10"/>
  <c r="H90" i="10"/>
  <c r="G90" i="10"/>
  <c r="H89" i="10"/>
  <c r="G89" i="10"/>
  <c r="H88" i="10"/>
  <c r="G88" i="10"/>
  <c r="H87" i="10"/>
  <c r="G87" i="10"/>
  <c r="H86" i="10"/>
  <c r="G86" i="10"/>
  <c r="H85" i="10"/>
  <c r="G85" i="10"/>
  <c r="G64" i="10"/>
  <c r="H64" i="10"/>
  <c r="G65" i="10"/>
  <c r="H65" i="10"/>
  <c r="G66" i="10"/>
  <c r="H66" i="10"/>
  <c r="G67" i="10"/>
  <c r="H67" i="10"/>
  <c r="G68" i="10"/>
  <c r="H68" i="10"/>
  <c r="G69" i="10"/>
  <c r="H69" i="10"/>
  <c r="G70" i="10"/>
  <c r="H70" i="10"/>
  <c r="G71" i="10"/>
  <c r="H71" i="10"/>
  <c r="G72" i="10"/>
  <c r="H72" i="10"/>
  <c r="G73" i="10"/>
  <c r="H73" i="10"/>
  <c r="G74" i="10"/>
  <c r="H74" i="10"/>
  <c r="G75" i="10"/>
  <c r="H75" i="10"/>
  <c r="G76" i="10"/>
  <c r="H76" i="10"/>
  <c r="G77" i="10"/>
  <c r="H77" i="10"/>
  <c r="G78" i="10"/>
  <c r="H78" i="10"/>
  <c r="H63" i="10"/>
  <c r="G63" i="10"/>
  <c r="G53" i="10" l="1"/>
  <c r="F53" i="10"/>
  <c r="G52" i="10"/>
  <c r="F52" i="10"/>
  <c r="G51" i="10"/>
  <c r="F51" i="10"/>
  <c r="G50" i="10"/>
  <c r="F50" i="10"/>
  <c r="G49" i="10"/>
  <c r="F49" i="10"/>
  <c r="G48" i="10"/>
  <c r="F48" i="10"/>
  <c r="G47" i="10"/>
  <c r="F47" i="10"/>
  <c r="G46" i="10"/>
  <c r="F46" i="10"/>
  <c r="G45" i="10"/>
  <c r="F45" i="10"/>
  <c r="G44" i="10"/>
  <c r="F44" i="10"/>
  <c r="G43" i="10"/>
  <c r="F43" i="10"/>
  <c r="G42" i="10"/>
  <c r="F42" i="10"/>
  <c r="G34" i="10"/>
  <c r="F34" i="10"/>
  <c r="G33" i="10"/>
  <c r="F33" i="10"/>
  <c r="G32" i="10"/>
  <c r="F32" i="10"/>
  <c r="G31" i="10"/>
  <c r="F31" i="10"/>
  <c r="G30" i="10"/>
  <c r="F30" i="10"/>
  <c r="G29" i="10"/>
  <c r="F29" i="10"/>
  <c r="G28" i="10"/>
  <c r="F28" i="10"/>
  <c r="G27" i="10"/>
  <c r="F27" i="10"/>
  <c r="G26" i="10"/>
  <c r="F26" i="10"/>
  <c r="G25" i="10"/>
  <c r="F25" i="10"/>
  <c r="G24" i="10"/>
  <c r="F24" i="10"/>
  <c r="G23" i="10"/>
  <c r="F23" i="10"/>
  <c r="F7" i="10"/>
  <c r="G7" i="10"/>
  <c r="F8" i="10"/>
  <c r="G8" i="10"/>
  <c r="F9" i="10"/>
  <c r="G9" i="10"/>
  <c r="F10" i="10"/>
  <c r="G10" i="10"/>
  <c r="F11" i="10"/>
  <c r="G11" i="10"/>
  <c r="F12" i="10"/>
  <c r="G12" i="10"/>
  <c r="F13" i="10"/>
  <c r="G13" i="10"/>
  <c r="F14" i="10"/>
  <c r="G14" i="10"/>
  <c r="F15" i="10"/>
  <c r="G15" i="10"/>
  <c r="F16" i="10"/>
  <c r="G16" i="10"/>
  <c r="F17" i="10"/>
  <c r="G17" i="10"/>
  <c r="G6" i="10"/>
  <c r="F6" i="10"/>
  <c r="F8" i="9"/>
  <c r="G8" i="9"/>
  <c r="F9" i="9"/>
  <c r="G9" i="9"/>
  <c r="F10" i="9"/>
  <c r="G10" i="9"/>
  <c r="F11" i="9"/>
  <c r="G11" i="9"/>
  <c r="F12" i="9"/>
  <c r="G12" i="9"/>
  <c r="F13" i="9"/>
  <c r="G13" i="9"/>
  <c r="F14" i="9"/>
  <c r="G14" i="9"/>
  <c r="G7" i="9"/>
  <c r="F7" i="9"/>
  <c r="F24" i="7" l="1"/>
  <c r="G24" i="7"/>
  <c r="F25" i="7"/>
  <c r="G25" i="7"/>
  <c r="F26" i="7"/>
  <c r="G26" i="7"/>
  <c r="F27" i="7"/>
  <c r="G27" i="7"/>
  <c r="F28" i="7"/>
  <c r="G28" i="7"/>
  <c r="F29" i="7"/>
  <c r="G29" i="7"/>
  <c r="F30" i="7"/>
  <c r="G30" i="7"/>
  <c r="F31" i="7"/>
  <c r="G31" i="7"/>
  <c r="F32" i="7"/>
  <c r="G32" i="7"/>
  <c r="G23" i="7"/>
  <c r="F23" i="7"/>
  <c r="F8" i="7"/>
  <c r="G8" i="7"/>
  <c r="F9" i="7"/>
  <c r="G9" i="7"/>
  <c r="F10" i="7"/>
  <c r="G10" i="7"/>
  <c r="F11" i="7"/>
  <c r="G11" i="7"/>
  <c r="F12" i="7"/>
  <c r="G12" i="7"/>
  <c r="F13" i="7"/>
  <c r="G13" i="7"/>
  <c r="F14" i="7"/>
  <c r="G14" i="7"/>
  <c r="F15" i="7"/>
  <c r="G15" i="7"/>
  <c r="F16" i="7"/>
  <c r="G16" i="7"/>
  <c r="G7" i="7"/>
  <c r="F7" i="7"/>
  <c r="F208" i="5"/>
  <c r="G208" i="5"/>
  <c r="F209" i="5"/>
  <c r="G209" i="5"/>
  <c r="F210" i="5"/>
  <c r="G210" i="5"/>
  <c r="F211" i="5"/>
  <c r="G211" i="5"/>
  <c r="F212" i="5"/>
  <c r="G212" i="5"/>
  <c r="F213" i="5"/>
  <c r="G213" i="5"/>
  <c r="F214" i="5"/>
  <c r="G214" i="5"/>
  <c r="F215" i="5"/>
  <c r="G215" i="5"/>
  <c r="F216" i="5"/>
  <c r="G216" i="5"/>
  <c r="F217" i="5"/>
  <c r="G217" i="5"/>
  <c r="F218" i="5"/>
  <c r="G218" i="5"/>
  <c r="F219" i="5"/>
  <c r="G219" i="5"/>
  <c r="F220" i="5"/>
  <c r="G220" i="5"/>
  <c r="F221" i="5"/>
  <c r="G221" i="5"/>
  <c r="F222" i="5"/>
  <c r="G222" i="5"/>
  <c r="G207" i="5"/>
  <c r="F207" i="5"/>
  <c r="F169" i="5"/>
  <c r="G169" i="5"/>
  <c r="F170" i="5"/>
  <c r="G170" i="5"/>
  <c r="F171" i="5"/>
  <c r="G171" i="5"/>
  <c r="F172" i="5"/>
  <c r="G172" i="5"/>
  <c r="F173" i="5"/>
  <c r="G173" i="5"/>
  <c r="F174" i="5"/>
  <c r="G174" i="5"/>
  <c r="F175" i="5"/>
  <c r="G175" i="5"/>
  <c r="F176" i="5"/>
  <c r="G176" i="5"/>
  <c r="F177" i="5"/>
  <c r="G177" i="5"/>
  <c r="F178" i="5"/>
  <c r="G178" i="5"/>
  <c r="F179" i="5"/>
  <c r="G179" i="5"/>
  <c r="F180" i="5"/>
  <c r="G180" i="5"/>
  <c r="F181" i="5"/>
  <c r="G181" i="5"/>
  <c r="F182" i="5"/>
  <c r="G182" i="5"/>
  <c r="F183" i="5"/>
  <c r="G183" i="5"/>
  <c r="F184" i="5"/>
  <c r="G184" i="5"/>
  <c r="F185" i="5"/>
  <c r="G185" i="5"/>
  <c r="F186" i="5"/>
  <c r="G186" i="5"/>
  <c r="F187" i="5"/>
  <c r="G187" i="5"/>
  <c r="F188" i="5"/>
  <c r="G188" i="5"/>
  <c r="F189" i="5"/>
  <c r="G189" i="5"/>
  <c r="F190" i="5"/>
  <c r="G190" i="5"/>
  <c r="F191" i="5"/>
  <c r="G191" i="5"/>
  <c r="F192" i="5"/>
  <c r="G192" i="5"/>
  <c r="F193" i="5"/>
  <c r="G193" i="5"/>
  <c r="F194" i="5"/>
  <c r="G194" i="5"/>
  <c r="F195" i="5"/>
  <c r="G195" i="5"/>
  <c r="F196" i="5"/>
  <c r="G196" i="5"/>
  <c r="F197" i="5"/>
  <c r="G197" i="5"/>
  <c r="F198" i="5"/>
  <c r="G198" i="5"/>
  <c r="F199" i="5"/>
  <c r="G199" i="5"/>
  <c r="G168" i="5"/>
  <c r="F168" i="5"/>
  <c r="F135" i="5"/>
  <c r="G135" i="5"/>
  <c r="F136" i="5"/>
  <c r="G136" i="5"/>
  <c r="F137" i="5"/>
  <c r="G137" i="5"/>
  <c r="F138" i="5"/>
  <c r="G138" i="5"/>
  <c r="F139" i="5"/>
  <c r="G139" i="5"/>
  <c r="F140" i="5"/>
  <c r="G140" i="5"/>
  <c r="F141" i="5"/>
  <c r="G141" i="5"/>
  <c r="F142" i="5"/>
  <c r="G142" i="5"/>
  <c r="F143" i="5"/>
  <c r="G143" i="5"/>
  <c r="F144" i="5"/>
  <c r="G144" i="5"/>
  <c r="F145" i="5"/>
  <c r="G145" i="5"/>
  <c r="F146" i="5"/>
  <c r="G146" i="5"/>
  <c r="F147" i="5"/>
  <c r="G147" i="5"/>
  <c r="F148" i="5"/>
  <c r="G148" i="5"/>
  <c r="F149" i="5"/>
  <c r="G149" i="5"/>
  <c r="F150" i="5"/>
  <c r="G150" i="5"/>
  <c r="F151" i="5"/>
  <c r="G151" i="5"/>
  <c r="F152" i="5"/>
  <c r="G152" i="5"/>
  <c r="F153" i="5"/>
  <c r="G153" i="5"/>
  <c r="F154" i="5"/>
  <c r="G154" i="5"/>
  <c r="F155" i="5"/>
  <c r="G155" i="5"/>
  <c r="F156" i="5"/>
  <c r="G156" i="5"/>
  <c r="F157" i="5"/>
  <c r="G157" i="5"/>
  <c r="F158" i="5"/>
  <c r="G158" i="5"/>
  <c r="F159" i="5"/>
  <c r="G159" i="5"/>
  <c r="F160" i="5"/>
  <c r="G160" i="5"/>
  <c r="F161" i="5"/>
  <c r="G161" i="5"/>
  <c r="F162" i="5"/>
  <c r="G162" i="5"/>
  <c r="F163" i="5"/>
  <c r="G163" i="5"/>
  <c r="F164" i="5"/>
  <c r="G164" i="5"/>
  <c r="F165" i="5"/>
  <c r="G165" i="5"/>
  <c r="G134" i="5"/>
  <c r="F134" i="5"/>
  <c r="F114" i="5" l="1"/>
  <c r="G114" i="5"/>
  <c r="F115" i="5"/>
  <c r="G115" i="5"/>
  <c r="F116" i="5"/>
  <c r="G116" i="5"/>
  <c r="F117" i="5"/>
  <c r="G117" i="5"/>
  <c r="F118" i="5"/>
  <c r="G118" i="5"/>
  <c r="F119" i="5"/>
  <c r="G119" i="5"/>
  <c r="F120" i="5"/>
  <c r="G120" i="5"/>
  <c r="F121" i="5"/>
  <c r="G121" i="5"/>
  <c r="F122" i="5"/>
  <c r="G122" i="5"/>
  <c r="F123" i="5"/>
  <c r="G123" i="5"/>
  <c r="F124" i="5"/>
  <c r="G124" i="5"/>
  <c r="G113" i="5"/>
  <c r="F113" i="5"/>
  <c r="F98" i="5"/>
  <c r="G98" i="5"/>
  <c r="F99" i="5"/>
  <c r="G99" i="5"/>
  <c r="F100" i="5"/>
  <c r="G100" i="5"/>
  <c r="F101" i="5"/>
  <c r="G101" i="5"/>
  <c r="F102" i="5"/>
  <c r="G102" i="5"/>
  <c r="F103" i="5"/>
  <c r="G103" i="5"/>
  <c r="F104" i="5"/>
  <c r="G104" i="5"/>
  <c r="F105" i="5"/>
  <c r="G105" i="5"/>
  <c r="F106" i="5"/>
  <c r="G106" i="5"/>
  <c r="F107" i="5"/>
  <c r="G107" i="5"/>
  <c r="F108" i="5"/>
  <c r="G108" i="5"/>
  <c r="G97" i="5"/>
  <c r="F97" i="5"/>
  <c r="F69" i="5"/>
  <c r="G69" i="5"/>
  <c r="F70" i="5"/>
  <c r="G70" i="5"/>
  <c r="F71" i="5"/>
  <c r="G71" i="5"/>
  <c r="F72" i="5"/>
  <c r="G72" i="5"/>
  <c r="F73" i="5"/>
  <c r="G73" i="5"/>
  <c r="F74" i="5"/>
  <c r="G74" i="5"/>
  <c r="F75" i="5"/>
  <c r="G75" i="5"/>
  <c r="F76" i="5"/>
  <c r="G76" i="5"/>
  <c r="F77" i="5"/>
  <c r="G77" i="5"/>
  <c r="F78" i="5"/>
  <c r="G78" i="5"/>
  <c r="F79" i="5"/>
  <c r="G79" i="5"/>
  <c r="F80" i="5"/>
  <c r="G80" i="5"/>
  <c r="F81" i="5"/>
  <c r="G81" i="5"/>
  <c r="F82" i="5"/>
  <c r="G82" i="5"/>
  <c r="F83" i="5"/>
  <c r="G83" i="5"/>
  <c r="F84" i="5"/>
  <c r="G84" i="5"/>
  <c r="F85" i="5"/>
  <c r="G85" i="5"/>
  <c r="F86" i="5"/>
  <c r="G86" i="5"/>
  <c r="F87" i="5"/>
  <c r="G87" i="5"/>
  <c r="F88" i="5"/>
  <c r="G88" i="5"/>
  <c r="F89" i="5"/>
  <c r="G89" i="5"/>
  <c r="F90" i="5"/>
  <c r="G90" i="5"/>
  <c r="F91" i="5"/>
  <c r="G91" i="5"/>
  <c r="G68" i="5"/>
  <c r="F68" i="5"/>
  <c r="F57" i="5"/>
  <c r="G57" i="5"/>
  <c r="F58" i="5"/>
  <c r="G58" i="5"/>
  <c r="F59" i="5"/>
  <c r="G59" i="5"/>
  <c r="F60" i="5"/>
  <c r="G60" i="5"/>
  <c r="F61" i="5"/>
  <c r="G61" i="5"/>
  <c r="F62" i="5"/>
  <c r="G62" i="5"/>
  <c r="G56" i="5"/>
  <c r="F56" i="5"/>
  <c r="F39" i="5"/>
  <c r="G39" i="5"/>
  <c r="F40" i="5"/>
  <c r="G40" i="5"/>
  <c r="F41" i="5"/>
  <c r="G41" i="5"/>
  <c r="F42" i="5"/>
  <c r="G42" i="5"/>
  <c r="F43" i="5"/>
  <c r="G43" i="5"/>
  <c r="F44" i="5"/>
  <c r="G44" i="5"/>
  <c r="F45" i="5"/>
  <c r="G45" i="5"/>
  <c r="F46" i="5"/>
  <c r="G46" i="5"/>
  <c r="F47" i="5"/>
  <c r="G47" i="5"/>
  <c r="F48" i="5"/>
  <c r="G48" i="5"/>
  <c r="F49" i="5"/>
  <c r="G49" i="5"/>
  <c r="G38" i="5"/>
  <c r="F38" i="5"/>
  <c r="F6" i="5"/>
  <c r="G6" i="5"/>
  <c r="F7" i="5"/>
  <c r="G7" i="5"/>
  <c r="F8" i="5"/>
  <c r="G8" i="5"/>
  <c r="F9" i="5"/>
  <c r="G9" i="5"/>
  <c r="F10" i="5"/>
  <c r="G10" i="5"/>
  <c r="F11" i="5"/>
  <c r="G11" i="5"/>
  <c r="F12" i="5"/>
  <c r="G12" i="5"/>
  <c r="F13" i="5"/>
  <c r="G13" i="5"/>
  <c r="F14" i="5"/>
  <c r="G14" i="5"/>
  <c r="F15" i="5"/>
  <c r="G15" i="5"/>
  <c r="F16" i="5"/>
  <c r="G16" i="5"/>
  <c r="F17" i="5"/>
  <c r="G17" i="5"/>
  <c r="F18" i="5"/>
  <c r="G18" i="5"/>
  <c r="F19" i="5"/>
  <c r="G19" i="5"/>
  <c r="F20" i="5"/>
  <c r="G20" i="5"/>
  <c r="F21" i="5"/>
  <c r="G21" i="5"/>
  <c r="F22" i="5"/>
  <c r="G22" i="5"/>
  <c r="F23" i="5"/>
  <c r="G23" i="5"/>
  <c r="F24" i="5"/>
  <c r="G24" i="5"/>
  <c r="F25" i="5"/>
  <c r="G25" i="5"/>
  <c r="F26" i="5"/>
  <c r="G26" i="5"/>
  <c r="F27" i="5"/>
  <c r="G27" i="5"/>
  <c r="F28" i="5"/>
  <c r="G28" i="5"/>
  <c r="F29" i="5"/>
  <c r="G29" i="5"/>
  <c r="F30" i="5"/>
  <c r="G30" i="5"/>
  <c r="F31" i="5"/>
  <c r="G31" i="5"/>
  <c r="G5" i="5"/>
  <c r="F5" i="5"/>
  <c r="F82" i="4"/>
  <c r="G82" i="4"/>
  <c r="F83" i="4"/>
  <c r="G83" i="4"/>
  <c r="F84" i="4"/>
  <c r="G84" i="4"/>
  <c r="F85" i="4"/>
  <c r="G85" i="4"/>
  <c r="F86" i="4"/>
  <c r="G86" i="4"/>
  <c r="F87" i="4"/>
  <c r="G87" i="4"/>
  <c r="F88" i="4"/>
  <c r="G88" i="4"/>
  <c r="F89" i="4"/>
  <c r="G89" i="4"/>
  <c r="F90" i="4"/>
  <c r="G90" i="4"/>
  <c r="F91" i="4"/>
  <c r="G91" i="4"/>
  <c r="F92" i="4"/>
  <c r="G92" i="4"/>
  <c r="F93" i="4"/>
  <c r="G93" i="4"/>
  <c r="F94" i="4"/>
  <c r="G94" i="4"/>
  <c r="F95" i="4"/>
  <c r="G95" i="4"/>
  <c r="F96" i="4"/>
  <c r="G96" i="4"/>
  <c r="F97" i="4"/>
  <c r="G97" i="4"/>
  <c r="F98" i="4"/>
  <c r="G98" i="4"/>
  <c r="F99" i="4"/>
  <c r="G99" i="4"/>
  <c r="F100" i="4"/>
  <c r="G100" i="4"/>
  <c r="F101" i="4"/>
  <c r="G101" i="4"/>
  <c r="F102" i="4"/>
  <c r="G102" i="4"/>
  <c r="F103" i="4"/>
  <c r="G103" i="4"/>
  <c r="F104" i="4"/>
  <c r="G104" i="4"/>
  <c r="G81" i="4"/>
  <c r="F81" i="4"/>
  <c r="F56" i="4"/>
  <c r="G56" i="4"/>
  <c r="F57" i="4"/>
  <c r="G57" i="4"/>
  <c r="F58" i="4"/>
  <c r="G58" i="4"/>
  <c r="F59" i="4"/>
  <c r="G59" i="4"/>
  <c r="F60" i="4"/>
  <c r="G60" i="4"/>
  <c r="F61" i="4"/>
  <c r="G61" i="4"/>
  <c r="F62" i="4"/>
  <c r="G62" i="4"/>
  <c r="F63" i="4"/>
  <c r="G63" i="4"/>
  <c r="F64" i="4"/>
  <c r="G64" i="4"/>
  <c r="F65" i="4"/>
  <c r="G65" i="4"/>
  <c r="F66" i="4"/>
  <c r="G66" i="4"/>
  <c r="F67" i="4"/>
  <c r="G67" i="4"/>
  <c r="F68" i="4"/>
  <c r="G68" i="4"/>
  <c r="F69" i="4"/>
  <c r="G69" i="4"/>
  <c r="F70" i="4"/>
  <c r="G70" i="4"/>
  <c r="F71" i="4"/>
  <c r="G71" i="4"/>
  <c r="F72" i="4"/>
  <c r="G72" i="4"/>
  <c r="F73" i="4"/>
  <c r="G73" i="4"/>
  <c r="F74" i="4"/>
  <c r="G74" i="4"/>
  <c r="F75" i="4"/>
  <c r="G75" i="4"/>
  <c r="F76" i="4"/>
  <c r="G76" i="4"/>
  <c r="F77" i="4"/>
  <c r="G77" i="4"/>
  <c r="F78" i="4"/>
  <c r="G78" i="4"/>
  <c r="F79" i="4"/>
  <c r="G79" i="4"/>
  <c r="G55" i="4"/>
  <c r="F55" i="4"/>
  <c r="F39" i="4"/>
  <c r="G39" i="4"/>
  <c r="F40" i="4"/>
  <c r="G40" i="4"/>
  <c r="F41" i="4"/>
  <c r="G41" i="4"/>
  <c r="F42" i="4"/>
  <c r="G42" i="4"/>
  <c r="F43" i="4"/>
  <c r="G43" i="4"/>
  <c r="F44" i="4"/>
  <c r="G44" i="4"/>
  <c r="F45" i="4"/>
  <c r="G45" i="4"/>
  <c r="G38" i="4"/>
  <c r="F38" i="4"/>
  <c r="F22" i="4"/>
  <c r="G22" i="4"/>
  <c r="F23" i="4"/>
  <c r="G23" i="4"/>
  <c r="F24" i="4"/>
  <c r="G24" i="4"/>
  <c r="F25" i="4"/>
  <c r="G25" i="4"/>
  <c r="F26" i="4"/>
  <c r="G26" i="4"/>
  <c r="F27" i="4"/>
  <c r="G27" i="4"/>
  <c r="F28" i="4"/>
  <c r="G28" i="4"/>
  <c r="F29" i="4"/>
  <c r="G29" i="4"/>
  <c r="F30" i="4"/>
  <c r="G30" i="4"/>
  <c r="F31" i="4"/>
  <c r="G31" i="4"/>
  <c r="F32" i="4"/>
  <c r="G32" i="4"/>
  <c r="G21" i="4"/>
  <c r="F21" i="4"/>
  <c r="F6" i="4"/>
  <c r="G6" i="4"/>
  <c r="F7" i="4"/>
  <c r="G7" i="4"/>
  <c r="F8" i="4"/>
  <c r="G8" i="4"/>
  <c r="F9" i="4"/>
  <c r="G9" i="4"/>
  <c r="F10" i="4"/>
  <c r="G10" i="4"/>
  <c r="F11" i="4"/>
  <c r="G11" i="4"/>
  <c r="F12" i="4"/>
  <c r="G12" i="4"/>
  <c r="F13" i="4"/>
  <c r="G13" i="4"/>
  <c r="F14" i="4"/>
  <c r="G14" i="4"/>
  <c r="F15" i="4"/>
  <c r="G15" i="4"/>
  <c r="F16" i="4"/>
  <c r="G16" i="4"/>
  <c r="G5" i="4"/>
  <c r="F5" i="4"/>
  <c r="F33" i="3"/>
  <c r="G33" i="3"/>
  <c r="F34" i="3"/>
  <c r="G34" i="3"/>
  <c r="F35" i="3"/>
  <c r="G35" i="3"/>
  <c r="F36" i="3"/>
  <c r="G36" i="3"/>
  <c r="F37" i="3"/>
  <c r="G37" i="3"/>
  <c r="F38" i="3"/>
  <c r="G38" i="3"/>
  <c r="F39" i="3"/>
  <c r="G39" i="3"/>
  <c r="F40" i="3"/>
  <c r="G40" i="3"/>
  <c r="F41" i="3"/>
  <c r="G41" i="3"/>
  <c r="F42" i="3"/>
  <c r="G42" i="3"/>
  <c r="F43" i="3"/>
  <c r="G43" i="3"/>
  <c r="F44" i="3"/>
  <c r="G44" i="3"/>
  <c r="F45" i="3"/>
  <c r="G45" i="3"/>
  <c r="F46" i="3"/>
  <c r="G46" i="3"/>
  <c r="F47" i="3"/>
  <c r="G47" i="3"/>
  <c r="F48" i="3"/>
  <c r="G48" i="3"/>
  <c r="F49" i="3"/>
  <c r="G49" i="3"/>
  <c r="G32" i="3"/>
  <c r="F32" i="3"/>
  <c r="G5" i="3" l="1"/>
  <c r="H5" i="3"/>
  <c r="G6" i="3"/>
  <c r="H6" i="3"/>
  <c r="G7" i="3"/>
  <c r="H7" i="3"/>
  <c r="G8" i="3"/>
  <c r="H8" i="3"/>
  <c r="G9" i="3"/>
  <c r="H9" i="3"/>
  <c r="G10" i="3"/>
  <c r="H10" i="3"/>
  <c r="G11" i="3"/>
  <c r="H11" i="3"/>
  <c r="G12" i="3"/>
  <c r="H12" i="3"/>
  <c r="G13" i="3"/>
  <c r="H13" i="3"/>
  <c r="G14" i="3"/>
  <c r="H14" i="3"/>
  <c r="G15" i="3"/>
  <c r="H15" i="3"/>
  <c r="G16" i="3"/>
  <c r="H16" i="3"/>
  <c r="G17" i="3"/>
  <c r="H17" i="3"/>
  <c r="G18" i="3"/>
  <c r="H18" i="3"/>
  <c r="G19" i="3"/>
  <c r="H19" i="3"/>
  <c r="G20" i="3"/>
  <c r="H20" i="3"/>
  <c r="G21" i="3"/>
  <c r="H21" i="3"/>
  <c r="G22" i="3"/>
  <c r="H22" i="3"/>
  <c r="G23" i="3"/>
  <c r="H23" i="3"/>
  <c r="G24" i="3"/>
  <c r="H24" i="3"/>
  <c r="G25" i="3"/>
  <c r="H25" i="3"/>
  <c r="G26" i="3"/>
  <c r="H26" i="3"/>
  <c r="G27" i="3"/>
  <c r="H27" i="3"/>
  <c r="H4" i="3"/>
  <c r="G4" i="3"/>
  <c r="G125" i="2"/>
  <c r="F125" i="2"/>
  <c r="G124" i="2"/>
  <c r="F124" i="2"/>
  <c r="G123" i="2"/>
  <c r="F123" i="2"/>
  <c r="G122" i="2"/>
  <c r="F122" i="2"/>
  <c r="G121" i="2"/>
  <c r="F121" i="2"/>
  <c r="G120" i="2"/>
  <c r="F120" i="2"/>
  <c r="G119" i="2"/>
  <c r="F119" i="2"/>
  <c r="G118" i="2"/>
  <c r="F118" i="2"/>
  <c r="G117" i="2"/>
  <c r="F117" i="2"/>
  <c r="G116" i="2"/>
  <c r="F116" i="2"/>
  <c r="G115" i="2"/>
  <c r="F115" i="2"/>
  <c r="G114" i="2"/>
  <c r="F114" i="2"/>
  <c r="G113" i="2"/>
  <c r="F113" i="2"/>
  <c r="G112" i="2"/>
  <c r="F112" i="2"/>
  <c r="G111" i="2"/>
  <c r="F111" i="2"/>
  <c r="G110" i="2"/>
  <c r="F110" i="2"/>
  <c r="G109" i="2"/>
  <c r="F109" i="2"/>
  <c r="G108" i="2"/>
  <c r="F108" i="2"/>
  <c r="G107" i="2"/>
  <c r="F107" i="2"/>
  <c r="G106" i="2"/>
  <c r="F106" i="2"/>
  <c r="G105" i="2"/>
  <c r="F105" i="2"/>
  <c r="G104" i="2"/>
  <c r="F104" i="2"/>
  <c r="G103" i="2"/>
  <c r="F103" i="2"/>
  <c r="G102" i="2"/>
  <c r="F102" i="2"/>
  <c r="G101" i="2"/>
  <c r="F101" i="2"/>
  <c r="G100" i="2"/>
  <c r="F100" i="2"/>
  <c r="G99" i="2"/>
  <c r="F99" i="2"/>
  <c r="G98" i="2"/>
  <c r="F98" i="2"/>
  <c r="G97" i="2"/>
  <c r="F97" i="2"/>
  <c r="G96" i="2"/>
  <c r="F96" i="2"/>
  <c r="G95" i="2"/>
  <c r="F95" i="2"/>
  <c r="G94" i="2"/>
  <c r="F94" i="2"/>
  <c r="G93" i="2"/>
  <c r="F93" i="2"/>
  <c r="G92" i="2"/>
  <c r="F92" i="2"/>
  <c r="G91" i="2"/>
  <c r="F91" i="2"/>
  <c r="G90" i="2"/>
  <c r="F90" i="2"/>
  <c r="G89" i="2"/>
  <c r="F89" i="2"/>
  <c r="G88" i="2"/>
  <c r="F88" i="2"/>
  <c r="G87" i="2"/>
  <c r="F87" i="2"/>
  <c r="G86" i="2"/>
  <c r="F86" i="2"/>
  <c r="G61" i="2"/>
  <c r="F61" i="2"/>
  <c r="G60" i="2"/>
  <c r="F60" i="2"/>
  <c r="G59" i="2"/>
  <c r="F59" i="2"/>
  <c r="G58" i="2"/>
  <c r="F58" i="2"/>
  <c r="G57" i="2"/>
  <c r="F57" i="2"/>
  <c r="G56" i="2"/>
  <c r="F56" i="2"/>
  <c r="G55" i="2"/>
  <c r="F55" i="2"/>
  <c r="G54" i="2"/>
  <c r="F54" i="2"/>
  <c r="G53" i="2"/>
  <c r="F53" i="2"/>
  <c r="G52" i="2"/>
  <c r="F52" i="2"/>
  <c r="G51" i="2"/>
  <c r="F51" i="2"/>
  <c r="G50" i="2"/>
  <c r="F50" i="2"/>
  <c r="G49" i="2"/>
  <c r="F49" i="2"/>
  <c r="G48" i="2"/>
  <c r="F48" i="2"/>
  <c r="G47" i="2"/>
  <c r="F47" i="2"/>
  <c r="G46" i="2"/>
  <c r="F46" i="2"/>
  <c r="G77" i="2"/>
  <c r="F77" i="2"/>
  <c r="G76" i="2"/>
  <c r="F76" i="2"/>
  <c r="G75" i="2"/>
  <c r="F75" i="2"/>
  <c r="G74" i="2"/>
  <c r="F74" i="2"/>
  <c r="G73" i="2"/>
  <c r="F73" i="2"/>
  <c r="G72" i="2"/>
  <c r="F72" i="2"/>
  <c r="G71" i="2"/>
  <c r="F71" i="2"/>
  <c r="G70" i="2"/>
  <c r="F70" i="2"/>
  <c r="G69" i="2"/>
  <c r="F69" i="2"/>
  <c r="G68" i="2"/>
  <c r="F68" i="2"/>
  <c r="G67" i="2"/>
  <c r="F67" i="2"/>
  <c r="G66" i="2"/>
  <c r="F66" i="2"/>
  <c r="G65" i="2"/>
  <c r="F65" i="2"/>
  <c r="G64" i="2"/>
  <c r="F64" i="2"/>
  <c r="G63" i="2"/>
  <c r="F63" i="2"/>
  <c r="G62" i="2"/>
  <c r="F62" i="2"/>
  <c r="G45" i="2"/>
  <c r="F45" i="2"/>
  <c r="G44" i="2"/>
  <c r="F44" i="2"/>
  <c r="G43" i="2"/>
  <c r="F43" i="2"/>
  <c r="G42" i="2"/>
  <c r="F42" i="2"/>
  <c r="G41" i="2"/>
  <c r="F41" i="2"/>
  <c r="G40" i="2"/>
  <c r="F40" i="2"/>
  <c r="G39" i="2"/>
  <c r="F39" i="2"/>
  <c r="G38" i="2"/>
  <c r="F38" i="2"/>
  <c r="F23" i="2"/>
  <c r="G23" i="2"/>
  <c r="F24" i="2"/>
  <c r="G24" i="2"/>
  <c r="F25" i="2"/>
  <c r="G25" i="2"/>
  <c r="F26" i="2"/>
  <c r="G26" i="2"/>
  <c r="F27" i="2"/>
  <c r="G27" i="2"/>
  <c r="F28" i="2"/>
  <c r="G28" i="2"/>
  <c r="F29" i="2"/>
  <c r="G29" i="2"/>
  <c r="F30" i="2"/>
  <c r="G30" i="2"/>
  <c r="G22" i="2"/>
  <c r="F22" i="2"/>
  <c r="F7" i="2"/>
  <c r="G7" i="2"/>
  <c r="F8" i="2"/>
  <c r="G8" i="2"/>
  <c r="F9" i="2"/>
  <c r="G9" i="2"/>
  <c r="F10" i="2"/>
  <c r="G10" i="2"/>
  <c r="F11" i="2"/>
  <c r="G11" i="2"/>
  <c r="F12" i="2"/>
  <c r="G12" i="2"/>
  <c r="F13" i="2"/>
  <c r="G13" i="2"/>
  <c r="F14" i="2"/>
  <c r="G14" i="2"/>
  <c r="G6" i="2"/>
  <c r="F6" i="2"/>
  <c r="G5" i="13" l="1"/>
  <c r="G6" i="13"/>
  <c r="G7" i="13"/>
  <c r="G8" i="13"/>
  <c r="G9" i="13"/>
  <c r="G10" i="13"/>
  <c r="G11" i="13"/>
  <c r="G4" i="13"/>
  <c r="F5" i="13"/>
  <c r="F6" i="13"/>
  <c r="F7" i="13"/>
  <c r="F8" i="13"/>
  <c r="F9" i="13"/>
  <c r="F10" i="13"/>
  <c r="F11" i="13"/>
  <c r="F4" i="13"/>
</calcChain>
</file>

<file path=xl/sharedStrings.xml><?xml version="1.0" encoding="utf-8"?>
<sst xmlns="http://schemas.openxmlformats.org/spreadsheetml/2006/main" count="1409" uniqueCount="270">
  <si>
    <t>Statistics source data</t>
  </si>
  <si>
    <t>Fig.1d</t>
    <phoneticPr fontId="2" type="noConversion"/>
  </si>
  <si>
    <t>293FT-NC</t>
    <phoneticPr fontId="2" type="noConversion"/>
  </si>
  <si>
    <t>293FT-CPT</t>
    <phoneticPr fontId="2" type="noConversion"/>
  </si>
  <si>
    <t>ave</t>
    <phoneticPr fontId="2" type="noConversion"/>
  </si>
  <si>
    <t>SD</t>
    <phoneticPr fontId="2" type="noConversion"/>
  </si>
  <si>
    <t>293FT-IR</t>
    <phoneticPr fontId="2" type="noConversion"/>
  </si>
  <si>
    <t>293FT-CDDP</t>
    <phoneticPr fontId="2" type="noConversion"/>
  </si>
  <si>
    <t>OVCAR3-NC</t>
    <phoneticPr fontId="2" type="noConversion"/>
  </si>
  <si>
    <t>OVCAR3-CPT</t>
    <phoneticPr fontId="2" type="noConversion"/>
  </si>
  <si>
    <t>OVCAR3-IR</t>
    <phoneticPr fontId="2" type="noConversion"/>
  </si>
  <si>
    <t>OVCAR3-CDDP</t>
    <phoneticPr fontId="2" type="noConversion"/>
  </si>
  <si>
    <t>Rep1</t>
    <phoneticPr fontId="2" type="noConversion"/>
  </si>
  <si>
    <t>Rep2</t>
    <phoneticPr fontId="2" type="noConversion"/>
  </si>
  <si>
    <t>Rep3</t>
    <phoneticPr fontId="2" type="noConversion"/>
  </si>
  <si>
    <t>no treatment</t>
    <phoneticPr fontId="2" type="noConversion"/>
  </si>
  <si>
    <t>CPT Scr</t>
    <phoneticPr fontId="2" type="noConversion"/>
  </si>
  <si>
    <t>CPT β-ca si#1</t>
    <phoneticPr fontId="2" type="noConversion"/>
  </si>
  <si>
    <t>CPT β-ca si#2</t>
    <phoneticPr fontId="2" type="noConversion"/>
  </si>
  <si>
    <t>293FT-SLC7A11</t>
    <phoneticPr fontId="2" type="noConversion"/>
  </si>
  <si>
    <t>293FT-GCLM</t>
    <phoneticPr fontId="2" type="noConversion"/>
  </si>
  <si>
    <t>293FT-GSS</t>
    <phoneticPr fontId="2" type="noConversion"/>
  </si>
  <si>
    <t>OVCAR3-SLC7A11</t>
    <phoneticPr fontId="2" type="noConversion"/>
  </si>
  <si>
    <t>OVCAR3-GCLM</t>
    <phoneticPr fontId="2" type="noConversion"/>
  </si>
  <si>
    <t>OVCAR3-GSS</t>
    <phoneticPr fontId="2" type="noConversion"/>
  </si>
  <si>
    <t>CPT treatment (hours)</t>
    <phoneticPr fontId="2" type="noConversion"/>
  </si>
  <si>
    <t>Scr</t>
    <phoneticPr fontId="2" type="noConversion"/>
  </si>
  <si>
    <t>β-catenin si#1</t>
    <phoneticPr fontId="2" type="noConversion"/>
  </si>
  <si>
    <t>β-catenin si#2</t>
    <phoneticPr fontId="2" type="noConversion"/>
  </si>
  <si>
    <t>GSH</t>
    <phoneticPr fontId="2" type="noConversion"/>
  </si>
  <si>
    <t>ROS</t>
    <phoneticPr fontId="2" type="noConversion"/>
  </si>
  <si>
    <t>293FT</t>
    <phoneticPr fontId="2" type="noConversion"/>
  </si>
  <si>
    <t>OVCAR3</t>
    <phoneticPr fontId="2" type="noConversion"/>
  </si>
  <si>
    <t>CPT Scr</t>
    <phoneticPr fontId="2" type="noConversion"/>
  </si>
  <si>
    <t>JDP2 si</t>
  </si>
  <si>
    <t>PRMT5 si</t>
  </si>
  <si>
    <t>Scramble</t>
    <phoneticPr fontId="2" type="noConversion"/>
  </si>
  <si>
    <t>SMARCA4 si</t>
    <phoneticPr fontId="2" type="noConversion"/>
  </si>
  <si>
    <t>PARP1 si</t>
    <phoneticPr fontId="2" type="noConversion"/>
  </si>
  <si>
    <r>
      <rPr>
        <sz val="11"/>
        <color theme="1"/>
        <rFont val="Calibri"/>
        <family val="2"/>
      </rPr>
      <t>α</t>
    </r>
    <r>
      <rPr>
        <sz val="11"/>
        <color theme="1"/>
        <rFont val="宋体"/>
        <family val="3"/>
        <charset val="134"/>
      </rPr>
      <t>-catenin</t>
    </r>
    <r>
      <rPr>
        <sz val="11"/>
        <color theme="1"/>
        <rFont val="宋体"/>
        <family val="2"/>
        <scheme val="minor"/>
      </rPr>
      <t xml:space="preserve"> si</t>
    </r>
    <phoneticPr fontId="2" type="noConversion"/>
  </si>
  <si>
    <t>TCF4 si</t>
    <phoneticPr fontId="2" type="noConversion"/>
  </si>
  <si>
    <t>FOXO3 si</t>
    <phoneticPr fontId="2" type="noConversion"/>
  </si>
  <si>
    <t>HNRNPA2B1 si</t>
    <phoneticPr fontId="2" type="noConversion"/>
  </si>
  <si>
    <t>Fig.2e</t>
    <phoneticPr fontId="2" type="noConversion"/>
  </si>
  <si>
    <t>GSH</t>
    <phoneticPr fontId="2" type="noConversion"/>
  </si>
  <si>
    <t>JDP2 si#1</t>
    <phoneticPr fontId="2" type="noConversion"/>
  </si>
  <si>
    <t>JDP2 si#2</t>
    <phoneticPr fontId="2" type="noConversion"/>
  </si>
  <si>
    <t>JDP2</t>
  </si>
  <si>
    <t>JDP2</t>
    <phoneticPr fontId="2" type="noConversion"/>
  </si>
  <si>
    <t>Vector</t>
    <phoneticPr fontId="2" type="noConversion"/>
  </si>
  <si>
    <t>ROS</t>
    <phoneticPr fontId="2" type="noConversion"/>
  </si>
  <si>
    <t>CPT</t>
  </si>
  <si>
    <t>293FT-CPT GSH</t>
    <phoneticPr fontId="2" type="noConversion"/>
  </si>
  <si>
    <t>OVCAR3-CPT GSH</t>
    <phoneticPr fontId="2" type="noConversion"/>
  </si>
  <si>
    <t>293FT-CPT ROS</t>
    <phoneticPr fontId="2" type="noConversion"/>
  </si>
  <si>
    <t>OVCAR3-CPT ROS</t>
    <phoneticPr fontId="2" type="noConversion"/>
  </si>
  <si>
    <r>
      <rPr>
        <sz val="10"/>
        <rFont val="Calibri"/>
        <family val="2"/>
      </rPr>
      <t>β</t>
    </r>
    <r>
      <rPr>
        <sz val="10"/>
        <rFont val="Arial"/>
        <family val="2"/>
      </rPr>
      <t>-catenin</t>
    </r>
    <phoneticPr fontId="2" type="noConversion"/>
  </si>
  <si>
    <t>Fig.3b</t>
    <phoneticPr fontId="2" type="noConversion"/>
  </si>
  <si>
    <t>Vector</t>
  </si>
  <si>
    <t>JDP2-CPT</t>
    <phoneticPr fontId="2" type="noConversion"/>
  </si>
  <si>
    <t>JDP2 Scr-CPT</t>
    <phoneticPr fontId="2" type="noConversion"/>
  </si>
  <si>
    <t>JDP2 β-si-1-CPT</t>
    <phoneticPr fontId="2" type="noConversion"/>
  </si>
  <si>
    <t>JDP2 β-si-2-CPT</t>
    <phoneticPr fontId="2" type="noConversion"/>
  </si>
  <si>
    <t>SLC7A11</t>
    <phoneticPr fontId="2" type="noConversion"/>
  </si>
  <si>
    <t>GCLM</t>
    <phoneticPr fontId="2" type="noConversion"/>
  </si>
  <si>
    <t>GSS</t>
    <phoneticPr fontId="2" type="noConversion"/>
  </si>
  <si>
    <t>Fig.4a</t>
    <phoneticPr fontId="2" type="noConversion"/>
  </si>
  <si>
    <t>PRMT5 si#1</t>
    <phoneticPr fontId="2" type="noConversion"/>
  </si>
  <si>
    <t>PRMT5 si#2</t>
    <phoneticPr fontId="2" type="noConversion"/>
  </si>
  <si>
    <t>Scr-CPT</t>
    <phoneticPr fontId="2" type="noConversion"/>
  </si>
  <si>
    <r>
      <rPr>
        <sz val="10"/>
        <rFont val="Times New Roman"/>
        <family val="1"/>
      </rPr>
      <t>β</t>
    </r>
    <r>
      <rPr>
        <sz val="10"/>
        <rFont val="Arial"/>
        <family val="2"/>
      </rPr>
      <t>-catenin si-CPT</t>
    </r>
    <phoneticPr fontId="2" type="noConversion"/>
  </si>
  <si>
    <t>PRMT5 si#1-CPT</t>
    <phoneticPr fontId="2" type="noConversion"/>
  </si>
  <si>
    <t>PRMT5 si#2-CPT</t>
    <phoneticPr fontId="2" type="noConversion"/>
  </si>
  <si>
    <t>SLC7A11</t>
    <phoneticPr fontId="2" type="noConversion"/>
  </si>
  <si>
    <t>GCLM</t>
    <phoneticPr fontId="2" type="noConversion"/>
  </si>
  <si>
    <t>GSS</t>
    <phoneticPr fontId="2" type="noConversion"/>
  </si>
  <si>
    <t>Fig.4b</t>
    <phoneticPr fontId="2" type="noConversion"/>
  </si>
  <si>
    <t>JDP2 Scr-CPT</t>
    <phoneticPr fontId="2" type="noConversion"/>
  </si>
  <si>
    <t>Vector-CPT</t>
    <phoneticPr fontId="2" type="noConversion"/>
  </si>
  <si>
    <t>JDP2-PRMT5 si#1 CPT</t>
    <phoneticPr fontId="2" type="noConversion"/>
  </si>
  <si>
    <t>JDP2-PRMT5 si#2 CPT</t>
    <phoneticPr fontId="2" type="noConversion"/>
  </si>
  <si>
    <t>Fig.5b</t>
    <phoneticPr fontId="2" type="noConversion"/>
  </si>
  <si>
    <t>CPT</t>
    <phoneticPr fontId="2" type="noConversion"/>
  </si>
  <si>
    <t>Scr CPT</t>
    <phoneticPr fontId="2" type="noConversion"/>
  </si>
  <si>
    <t>JDP2 si#1-CPT</t>
    <phoneticPr fontId="2" type="noConversion"/>
  </si>
  <si>
    <r>
      <rPr>
        <sz val="10"/>
        <rFont val="Calibri"/>
        <family val="2"/>
      </rPr>
      <t>β</t>
    </r>
    <r>
      <rPr>
        <sz val="10"/>
        <rFont val="Arial"/>
        <family val="2"/>
      </rPr>
      <t>-catenin si#1-CPT</t>
    </r>
    <phoneticPr fontId="2" type="noConversion"/>
  </si>
  <si>
    <r>
      <rPr>
        <sz val="10"/>
        <rFont val="Calibri"/>
        <family val="2"/>
      </rPr>
      <t>β</t>
    </r>
    <r>
      <rPr>
        <sz val="10"/>
        <rFont val="Arial"/>
        <family val="2"/>
      </rPr>
      <t>-catenin si#-CPT</t>
    </r>
    <phoneticPr fontId="2" type="noConversion"/>
  </si>
  <si>
    <t>JDP2 si#2-CPT</t>
    <phoneticPr fontId="2" type="noConversion"/>
  </si>
  <si>
    <t>H3R2me1</t>
    <phoneticPr fontId="2" type="noConversion"/>
  </si>
  <si>
    <t>H3R2me2s</t>
    <phoneticPr fontId="2" type="noConversion"/>
  </si>
  <si>
    <t>H3</t>
    <phoneticPr fontId="2" type="noConversion"/>
  </si>
  <si>
    <t>Vehicle CPT</t>
    <phoneticPr fontId="2" type="noConversion"/>
  </si>
  <si>
    <t>GSK591 CPT</t>
    <phoneticPr fontId="2" type="noConversion"/>
  </si>
  <si>
    <t>Fig.5d</t>
    <phoneticPr fontId="2" type="noConversion"/>
  </si>
  <si>
    <t>MLL1</t>
  </si>
  <si>
    <t>MLL2</t>
  </si>
  <si>
    <t>MLL3</t>
  </si>
  <si>
    <t>MLL4</t>
  </si>
  <si>
    <t>MLL5</t>
  </si>
  <si>
    <t>WDR5</t>
  </si>
  <si>
    <t>IgG</t>
  </si>
  <si>
    <t>Fig.5e</t>
    <phoneticPr fontId="2" type="noConversion"/>
  </si>
  <si>
    <t xml:space="preserve">no treatment </t>
    <phoneticPr fontId="2" type="noConversion"/>
  </si>
  <si>
    <t>PRMT5 si-CPT</t>
    <phoneticPr fontId="2" type="noConversion"/>
  </si>
  <si>
    <t>JDP2 si-CPT</t>
    <phoneticPr fontId="2" type="noConversion"/>
  </si>
  <si>
    <t>β-catenin  si-CPT</t>
    <phoneticPr fontId="2" type="noConversion"/>
  </si>
  <si>
    <t>WDR5</t>
    <phoneticPr fontId="2" type="noConversion"/>
  </si>
  <si>
    <t>H3K4me3</t>
    <phoneticPr fontId="2" type="noConversion"/>
  </si>
  <si>
    <t>TFIID</t>
    <phoneticPr fontId="2" type="noConversion"/>
  </si>
  <si>
    <t>POLL</t>
    <phoneticPr fontId="2" type="noConversion"/>
  </si>
  <si>
    <t>WDR5 si-CPT</t>
    <phoneticPr fontId="2" type="noConversion"/>
  </si>
  <si>
    <t>cysteine</t>
    <phoneticPr fontId="2" type="noConversion"/>
  </si>
  <si>
    <t>Vehicle</t>
    <phoneticPr fontId="2" type="noConversion"/>
  </si>
  <si>
    <t>OICR-9429</t>
    <phoneticPr fontId="2" type="noConversion"/>
  </si>
  <si>
    <t>CPT+OICR-9429</t>
    <phoneticPr fontId="2" type="noConversion"/>
  </si>
  <si>
    <t>Vehicle</t>
    <phoneticPr fontId="2" type="noConversion"/>
  </si>
  <si>
    <t>OICR-9429</t>
    <phoneticPr fontId="2" type="noConversion"/>
  </si>
  <si>
    <t>CPT</t>
    <phoneticPr fontId="2" type="noConversion"/>
  </si>
  <si>
    <t>OICR-9429+CPT</t>
    <phoneticPr fontId="2" type="noConversion"/>
  </si>
  <si>
    <t>293FT</t>
    <phoneticPr fontId="2" type="noConversion"/>
  </si>
  <si>
    <t>OVCAR3</t>
    <phoneticPr fontId="2" type="noConversion"/>
  </si>
  <si>
    <t>sh-V</t>
    <phoneticPr fontId="2" type="noConversion"/>
  </si>
  <si>
    <t>sh#1</t>
    <phoneticPr fontId="2" type="noConversion"/>
  </si>
  <si>
    <t>sh#2</t>
    <phoneticPr fontId="2" type="noConversion"/>
  </si>
  <si>
    <t>A549</t>
    <phoneticPr fontId="2" type="noConversion"/>
  </si>
  <si>
    <t>Vector</t>
    <phoneticPr fontId="2" type="noConversion"/>
  </si>
  <si>
    <t>JDP2</t>
    <phoneticPr fontId="2" type="noConversion"/>
  </si>
  <si>
    <t>Scramble</t>
    <phoneticPr fontId="2" type="noConversion"/>
  </si>
  <si>
    <t>JDP2 si#1</t>
    <phoneticPr fontId="2" type="noConversion"/>
  </si>
  <si>
    <t>JDP2 si#2</t>
    <phoneticPr fontId="2" type="noConversion"/>
  </si>
  <si>
    <t>Fig.8b</t>
    <phoneticPr fontId="2" type="noConversion"/>
  </si>
  <si>
    <t>OV1</t>
    <phoneticPr fontId="2" type="noConversion"/>
  </si>
  <si>
    <t>OV2</t>
    <phoneticPr fontId="2" type="noConversion"/>
  </si>
  <si>
    <t>Topotecan</t>
    <phoneticPr fontId="2" type="noConversion"/>
  </si>
  <si>
    <t>Topotecan+OICR-9429</t>
    <phoneticPr fontId="2" type="noConversion"/>
  </si>
  <si>
    <t>CDDP</t>
    <phoneticPr fontId="2" type="noConversion"/>
  </si>
  <si>
    <t>CDDP+OICR-9429</t>
    <phoneticPr fontId="2" type="noConversion"/>
  </si>
  <si>
    <t>Fig.8c</t>
    <phoneticPr fontId="2" type="noConversion"/>
  </si>
  <si>
    <t>Figs.1c</t>
    <phoneticPr fontId="2" type="noConversion"/>
  </si>
  <si>
    <t>MCF7</t>
    <phoneticPr fontId="2" type="noConversion"/>
  </si>
  <si>
    <t>Ctrl</t>
    <phoneticPr fontId="2" type="noConversion"/>
  </si>
  <si>
    <t>IR</t>
    <phoneticPr fontId="2" type="noConversion"/>
  </si>
  <si>
    <t>Figs.2c</t>
    <phoneticPr fontId="2" type="noConversion"/>
  </si>
  <si>
    <t>293FT CPT</t>
    <phoneticPr fontId="2" type="noConversion"/>
  </si>
  <si>
    <t>OVCAR3 CPT</t>
    <phoneticPr fontId="2" type="noConversion"/>
  </si>
  <si>
    <t>293FT ctrl</t>
    <phoneticPr fontId="2" type="noConversion"/>
  </si>
  <si>
    <t>OVCAR3 ctrl</t>
    <phoneticPr fontId="2" type="noConversion"/>
  </si>
  <si>
    <t>293FT IR</t>
    <phoneticPr fontId="2" type="noConversion"/>
  </si>
  <si>
    <t>OVCAR3 IR</t>
    <phoneticPr fontId="2" type="noConversion"/>
  </si>
  <si>
    <t>293FT CDDP</t>
    <phoneticPr fontId="2" type="noConversion"/>
  </si>
  <si>
    <t>OVCAR3 CDDP</t>
    <phoneticPr fontId="2" type="noConversion"/>
  </si>
  <si>
    <t>Figs.2d</t>
    <phoneticPr fontId="2" type="noConversion"/>
  </si>
  <si>
    <t>no treat</t>
  </si>
  <si>
    <t>IR NC</t>
    <phoneticPr fontId="2" type="noConversion"/>
  </si>
  <si>
    <t>IR β-catenin si#1</t>
    <phoneticPr fontId="2" type="noConversion"/>
  </si>
  <si>
    <t>IR β-catenin si#2</t>
    <phoneticPr fontId="2" type="noConversion"/>
  </si>
  <si>
    <t>CDDP NC</t>
    <phoneticPr fontId="2" type="noConversion"/>
  </si>
  <si>
    <t>CDDP β-catenin si#1</t>
    <phoneticPr fontId="2" type="noConversion"/>
  </si>
  <si>
    <t>CDDP β-catenin si#2</t>
    <phoneticPr fontId="2" type="noConversion"/>
  </si>
  <si>
    <t>293FT</t>
    <phoneticPr fontId="2" type="noConversion"/>
  </si>
  <si>
    <t>OVCAR3</t>
    <phoneticPr fontId="2" type="noConversion"/>
  </si>
  <si>
    <t>SLC7A11</t>
    <phoneticPr fontId="2" type="noConversion"/>
  </si>
  <si>
    <t>GCLM</t>
    <phoneticPr fontId="2" type="noConversion"/>
  </si>
  <si>
    <t>GSS</t>
    <phoneticPr fontId="2" type="noConversion"/>
  </si>
  <si>
    <t>Figs.2f</t>
    <phoneticPr fontId="2" type="noConversion"/>
  </si>
  <si>
    <t>GSH</t>
    <phoneticPr fontId="2" type="noConversion"/>
  </si>
  <si>
    <t>Figs.2g</t>
    <phoneticPr fontId="2" type="noConversion"/>
  </si>
  <si>
    <t>ROS</t>
    <phoneticPr fontId="2" type="noConversion"/>
  </si>
  <si>
    <t>Figs.2h</t>
    <phoneticPr fontId="2" type="noConversion"/>
  </si>
  <si>
    <t>8OHdG</t>
    <phoneticPr fontId="2" type="noConversion"/>
  </si>
  <si>
    <t>Figs.3b</t>
    <phoneticPr fontId="2" type="noConversion"/>
  </si>
  <si>
    <t>TCF1 si#1 CPT</t>
    <phoneticPr fontId="2" type="noConversion"/>
  </si>
  <si>
    <t>TCF1 si#2 CPT</t>
    <phoneticPr fontId="2" type="noConversion"/>
  </si>
  <si>
    <t>Scramble CPT</t>
    <phoneticPr fontId="2" type="noConversion"/>
  </si>
  <si>
    <t>LEF1 si#1 CPT</t>
    <phoneticPr fontId="2" type="noConversion"/>
  </si>
  <si>
    <t>LEF1 si#2 CPT</t>
    <phoneticPr fontId="2" type="noConversion"/>
  </si>
  <si>
    <t>TCF3 si#1 CPT</t>
    <phoneticPr fontId="2" type="noConversion"/>
  </si>
  <si>
    <t>TCF3 si#2 CPT</t>
    <phoneticPr fontId="2" type="noConversion"/>
  </si>
  <si>
    <t>TCF4 si#1 CPT</t>
    <phoneticPr fontId="2" type="noConversion"/>
  </si>
  <si>
    <t>TCF4 si#2 CPT</t>
    <phoneticPr fontId="2" type="noConversion"/>
  </si>
  <si>
    <t>Figs.3c</t>
    <phoneticPr fontId="2" type="noConversion"/>
  </si>
  <si>
    <t>Figs.4b</t>
    <phoneticPr fontId="2" type="noConversion"/>
  </si>
  <si>
    <t>Figs.4c</t>
    <phoneticPr fontId="2" type="noConversion"/>
  </si>
  <si>
    <t>IR JDP2 si-1</t>
    <phoneticPr fontId="2" type="noConversion"/>
  </si>
  <si>
    <t>IR JDP2 si-2</t>
    <phoneticPr fontId="2" type="noConversion"/>
  </si>
  <si>
    <t>CDDP JDP2 si-1</t>
    <phoneticPr fontId="2" type="noConversion"/>
  </si>
  <si>
    <t>CDDP JDP2 si-2</t>
    <phoneticPr fontId="2" type="noConversion"/>
  </si>
  <si>
    <t>Figs.4d</t>
    <phoneticPr fontId="2" type="noConversion"/>
  </si>
  <si>
    <t>Figs.5d</t>
    <phoneticPr fontId="2" type="noConversion"/>
  </si>
  <si>
    <t>CPT JDP2</t>
    <phoneticPr fontId="2" type="noConversion"/>
  </si>
  <si>
    <t>IR JDP2</t>
    <phoneticPr fontId="2" type="noConversion"/>
  </si>
  <si>
    <t>CDDP JDP2</t>
    <phoneticPr fontId="2" type="noConversion"/>
  </si>
  <si>
    <t>Figs.5e</t>
    <phoneticPr fontId="2" type="noConversion"/>
  </si>
  <si>
    <t>TCF4</t>
    <phoneticPr fontId="2" type="noConversion"/>
  </si>
  <si>
    <t>FOXO3</t>
    <phoneticPr fontId="2" type="noConversion"/>
  </si>
  <si>
    <t>β-catenin</t>
    <phoneticPr fontId="2" type="noConversion"/>
  </si>
  <si>
    <t>α-catenin si</t>
    <phoneticPr fontId="2" type="noConversion"/>
  </si>
  <si>
    <t>IR Vector</t>
    <phoneticPr fontId="2" type="noConversion"/>
  </si>
  <si>
    <t>IR JDP2 Scr</t>
    <phoneticPr fontId="2" type="noConversion"/>
  </si>
  <si>
    <t>IR JDP2 PRMT5si#1</t>
    <phoneticPr fontId="2" type="noConversion"/>
  </si>
  <si>
    <t>IR JDP2 PRMT5 si#2</t>
    <phoneticPr fontId="2" type="noConversion"/>
  </si>
  <si>
    <t>CDDP Vector</t>
    <phoneticPr fontId="2" type="noConversion"/>
  </si>
  <si>
    <t>CDDP JDP2 Scr</t>
    <phoneticPr fontId="2" type="noConversion"/>
  </si>
  <si>
    <t>CDDP JDP2 PRMT5si#1</t>
    <phoneticPr fontId="2" type="noConversion"/>
  </si>
  <si>
    <t>CDDP JDP2 PRMT5 si#2</t>
    <phoneticPr fontId="2" type="noConversion"/>
  </si>
  <si>
    <t>CPT Vector</t>
    <phoneticPr fontId="2" type="noConversion"/>
  </si>
  <si>
    <t>CPT JDP2 Scr</t>
    <phoneticPr fontId="2" type="noConversion"/>
  </si>
  <si>
    <t>CPT JDP2 PRMT5si#1</t>
    <phoneticPr fontId="2" type="noConversion"/>
  </si>
  <si>
    <t>CPT JDP2 PRMT5 si#2</t>
    <phoneticPr fontId="2" type="noConversion"/>
  </si>
  <si>
    <t>Figs.6c</t>
    <phoneticPr fontId="2" type="noConversion"/>
  </si>
  <si>
    <t>JDP2 siRNA</t>
    <phoneticPr fontId="2" type="noConversion"/>
  </si>
  <si>
    <r>
      <rPr>
        <sz val="11"/>
        <color theme="1"/>
        <rFont val="Calibri"/>
        <family val="2"/>
      </rPr>
      <t>β</t>
    </r>
    <r>
      <rPr>
        <sz val="11"/>
        <color theme="1"/>
        <rFont val="宋体"/>
        <family val="3"/>
        <charset val="134"/>
      </rPr>
      <t>-catenin siRNA</t>
    </r>
    <phoneticPr fontId="2" type="noConversion"/>
  </si>
  <si>
    <t>GSH</t>
    <phoneticPr fontId="2" type="noConversion"/>
  </si>
  <si>
    <t>ROS</t>
    <phoneticPr fontId="2" type="noConversion"/>
  </si>
  <si>
    <t>β-catenin+JDP2</t>
    <phoneticPr fontId="2" type="noConversion"/>
  </si>
  <si>
    <t>β-catenin+Scr</t>
    <phoneticPr fontId="2" type="noConversion"/>
  </si>
  <si>
    <t>β-catenin+JDP2 si#1</t>
    <phoneticPr fontId="2" type="noConversion"/>
  </si>
  <si>
    <t>β-catenin+JDP2 si#2</t>
    <phoneticPr fontId="2" type="noConversion"/>
  </si>
  <si>
    <t>Mouse</t>
    <phoneticPr fontId="2" type="noConversion"/>
  </si>
  <si>
    <t>state</t>
    <phoneticPr fontId="2" type="noConversion"/>
  </si>
  <si>
    <t>days</t>
    <phoneticPr fontId="2" type="noConversion"/>
  </si>
  <si>
    <t>dead</t>
    <phoneticPr fontId="2" type="noConversion"/>
  </si>
  <si>
    <t>survive</t>
    <phoneticPr fontId="2" type="noConversion"/>
  </si>
  <si>
    <t>till the end</t>
    <phoneticPr fontId="2" type="noConversion"/>
  </si>
  <si>
    <t>Fig.2d</t>
    <phoneticPr fontId="2" type="noConversion"/>
  </si>
  <si>
    <t>Fig.2f</t>
    <phoneticPr fontId="2" type="noConversion"/>
  </si>
  <si>
    <t>Fig.3c</t>
    <phoneticPr fontId="2" type="noConversion"/>
  </si>
  <si>
    <t>Fig.3e</t>
    <phoneticPr fontId="2" type="noConversion"/>
  </si>
  <si>
    <t>Fig.5a</t>
    <phoneticPr fontId="2" type="noConversion"/>
  </si>
  <si>
    <t>Fig.6b</t>
    <phoneticPr fontId="2" type="noConversion"/>
  </si>
  <si>
    <t>Fig.6c</t>
    <phoneticPr fontId="2" type="noConversion"/>
  </si>
  <si>
    <t>Fig.6d</t>
    <phoneticPr fontId="2" type="noConversion"/>
  </si>
  <si>
    <t>Fig.6e</t>
    <phoneticPr fontId="2" type="noConversion"/>
  </si>
  <si>
    <t>Fig.6f</t>
    <phoneticPr fontId="2" type="noConversion"/>
  </si>
  <si>
    <t>Fig.6g</t>
    <phoneticPr fontId="2" type="noConversion"/>
  </si>
  <si>
    <t>Fig.6h</t>
    <phoneticPr fontId="2" type="noConversion"/>
  </si>
  <si>
    <t>Fig.6i</t>
    <phoneticPr fontId="2" type="noConversion"/>
  </si>
  <si>
    <t>Fig.9a</t>
    <phoneticPr fontId="2" type="noConversion"/>
  </si>
  <si>
    <t>Fig.9b</t>
    <phoneticPr fontId="2" type="noConversion"/>
  </si>
  <si>
    <t>Fig.9c</t>
    <phoneticPr fontId="2" type="noConversion"/>
  </si>
  <si>
    <t>Fig.9d</t>
    <phoneticPr fontId="2" type="noConversion"/>
  </si>
  <si>
    <t>Fig.10b</t>
    <phoneticPr fontId="2" type="noConversion"/>
  </si>
  <si>
    <t>Fig.10c</t>
    <phoneticPr fontId="2" type="noConversion"/>
  </si>
  <si>
    <t>Fig.10e</t>
    <phoneticPr fontId="2" type="noConversion"/>
  </si>
  <si>
    <t>ave</t>
  </si>
  <si>
    <t>SD</t>
  </si>
  <si>
    <t>Vector</t>
    <phoneticPr fontId="2" type="noConversion"/>
  </si>
  <si>
    <t>JDP2</t>
    <phoneticPr fontId="2" type="noConversion"/>
  </si>
  <si>
    <t>Scramble</t>
    <phoneticPr fontId="2" type="noConversion"/>
  </si>
  <si>
    <t>JDP2 si#1</t>
    <phoneticPr fontId="2" type="noConversion"/>
  </si>
  <si>
    <t>JDP2 si#2</t>
    <phoneticPr fontId="2" type="noConversion"/>
  </si>
  <si>
    <t>Mouse died</t>
  </si>
  <si>
    <t>Tumor1</t>
  </si>
  <si>
    <t>Tumor1</t>
    <phoneticPr fontId="2" type="noConversion"/>
  </si>
  <si>
    <t>Tumor2</t>
  </si>
  <si>
    <t>Tumor3</t>
  </si>
  <si>
    <t>Tumor4</t>
  </si>
  <si>
    <t>Tumor5</t>
  </si>
  <si>
    <t>Tumor6</t>
  </si>
  <si>
    <t xml:space="preserve">Vector </t>
    <phoneticPr fontId="2" type="noConversion"/>
  </si>
  <si>
    <t xml:space="preserve">JDP2 </t>
    <phoneticPr fontId="2" type="noConversion"/>
  </si>
  <si>
    <t xml:space="preserve">JDP2 si#1 </t>
    <phoneticPr fontId="2" type="noConversion"/>
  </si>
  <si>
    <t xml:space="preserve">JDP2 si#2 </t>
    <phoneticPr fontId="2" type="noConversion"/>
  </si>
  <si>
    <t>CHX (min)</t>
    <phoneticPr fontId="2" type="noConversion"/>
  </si>
  <si>
    <t>ATM</t>
    <phoneticPr fontId="2" type="noConversion"/>
  </si>
  <si>
    <t>PRMT5</t>
    <phoneticPr fontId="2" type="noConversion"/>
  </si>
  <si>
    <r>
      <rPr>
        <sz val="11"/>
        <color theme="1"/>
        <rFont val="Calibri"/>
        <family val="2"/>
      </rPr>
      <t>β</t>
    </r>
    <r>
      <rPr>
        <sz val="11"/>
        <color theme="1"/>
        <rFont val="宋体"/>
        <family val="3"/>
        <charset val="134"/>
      </rPr>
      <t>-catenin</t>
    </r>
    <phoneticPr fontId="2" type="noConversion"/>
  </si>
  <si>
    <t>figs.7b</t>
    <phoneticPr fontId="2" type="noConversion"/>
  </si>
  <si>
    <t>Figs.6a</t>
    <phoneticPr fontId="2" type="noConversion"/>
  </si>
  <si>
    <t>Figs.6b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</si>
</sst>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_);[Red]\(0.00\)"/>
    <numFmt numFmtId="177" formatCode="0.00_ "/>
  </numFmts>
  <fonts count="16" x14ac:knownFonts="1">
    <font>
      <sz val="11"/>
      <color theme="1"/>
      <name val="宋体"/>
      <family val="2"/>
      <scheme val="minor"/>
    </font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name val="宋体"/>
      <family val="2"/>
      <scheme val="minor"/>
    </font>
    <font>
      <sz val="10"/>
      <name val="Arial"/>
      <family val="2"/>
    </font>
    <font>
      <b/>
      <sz val="11"/>
      <color theme="1"/>
      <name val="宋体"/>
      <family val="2"/>
      <scheme val="minor"/>
    </font>
    <font>
      <sz val="11"/>
      <color theme="1"/>
      <name val="Calibri"/>
      <family val="2"/>
    </font>
    <font>
      <sz val="11"/>
      <color theme="1"/>
      <name val="宋体"/>
      <family val="3"/>
      <charset val="134"/>
    </font>
    <font>
      <sz val="10"/>
      <name val="Calibri"/>
      <family val="2"/>
    </font>
    <font>
      <sz val="10"/>
      <name val="Times New Roman"/>
      <family val="1"/>
    </font>
    <font>
      <sz val="10"/>
      <name val="Arial"/>
      <family val="1"/>
    </font>
    <font>
      <sz val="11"/>
      <color rgb="FFFF0000"/>
      <name val="宋体"/>
      <family val="2"/>
      <scheme val="minor"/>
    </font>
    <font>
      <sz val="10"/>
      <color rgb="FFFF0000"/>
      <name val="Arial"/>
      <family val="2"/>
    </font>
    <font>
      <sz val="10"/>
      <color theme="1"/>
      <name val="Arial"/>
      <family val="2"/>
    </font>
    <font>
      <sz val="11"/>
      <color theme="1"/>
      <name val="宋体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5" fillId="0" borderId="0" xfId="0" applyFont="1"/>
    <xf numFmtId="0" fontId="0" fillId="0" borderId="0" xfId="0"/>
    <xf numFmtId="0" fontId="3" fillId="0" borderId="0" xfId="0" applyFont="1"/>
    <xf numFmtId="0" fontId="4" fillId="0" borderId="0" xfId="0" applyFont="1" applyFill="1" applyAlignment="1"/>
    <xf numFmtId="0" fontId="5" fillId="0" borderId="0" xfId="0" applyFont="1" applyAlignment="1">
      <alignment horizontal="left"/>
    </xf>
    <xf numFmtId="0" fontId="0" fillId="0" borderId="0" xfId="0"/>
    <xf numFmtId="0" fontId="6" fillId="0" borderId="0" xfId="0" applyFont="1" applyFill="1" applyAlignment="1"/>
    <xf numFmtId="0" fontId="0" fillId="0" borderId="0" xfId="0" applyAlignment="1">
      <alignment horizontal="center" vertical="center" wrapText="1"/>
    </xf>
    <xf numFmtId="0" fontId="11" fillId="0" borderId="0" xfId="0" applyFont="1" applyAlignment="1">
      <alignment horizontal="left"/>
    </xf>
    <xf numFmtId="176" fontId="0" fillId="0" borderId="0" xfId="0" applyNumberFormat="1"/>
    <xf numFmtId="0" fontId="12" fillId="0" borderId="0" xfId="0" applyFont="1"/>
    <xf numFmtId="0" fontId="5" fillId="0" borderId="0" xfId="0" applyFont="1" applyFill="1"/>
    <xf numFmtId="0" fontId="13" fillId="0" borderId="0" xfId="0" applyFont="1"/>
    <xf numFmtId="0" fontId="13" fillId="0" borderId="0" xfId="0" applyFont="1" applyFill="1"/>
    <xf numFmtId="176" fontId="5" fillId="0" borderId="0" xfId="0" applyNumberFormat="1" applyFont="1"/>
    <xf numFmtId="0" fontId="0" fillId="0" borderId="0" xfId="0" applyAlignment="1">
      <alignment vertical="center"/>
    </xf>
    <xf numFmtId="176" fontId="3" fillId="0" borderId="0" xfId="0" applyNumberFormat="1" applyFont="1"/>
    <xf numFmtId="0" fontId="0" fillId="0" borderId="0" xfId="0" applyFont="1"/>
    <xf numFmtId="176" fontId="0" fillId="0" borderId="0" xfId="0" applyNumberFormat="1" applyFont="1"/>
    <xf numFmtId="0" fontId="14" fillId="0" borderId="0" xfId="0" applyFont="1"/>
    <xf numFmtId="0" fontId="0" fillId="0" borderId="0" xfId="0" applyAlignme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5" fillId="0" borderId="0" xfId="0" applyFont="1"/>
    <xf numFmtId="0" fontId="7" fillId="0" borderId="0" xfId="0" applyFont="1"/>
    <xf numFmtId="0" fontId="0" fillId="0" borderId="0" xfId="0" applyFill="1"/>
    <xf numFmtId="0" fontId="5" fillId="0" borderId="0" xfId="0" applyFont="1" applyAlignment="1">
      <alignment horizontal="center"/>
    </xf>
    <xf numFmtId="0" fontId="5" fillId="0" borderId="0" xfId="0" applyFont="1" applyFill="1" applyAlignment="1">
      <alignment horizontal="left"/>
    </xf>
    <xf numFmtId="0" fontId="0" fillId="0" borderId="0" xfId="0"/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177" fontId="0" fillId="0" borderId="0" xfId="0" applyNumberFormat="1"/>
    <xf numFmtId="176" fontId="0" fillId="0" borderId="0" xfId="0" applyNumberFormat="1" applyAlignment="1">
      <alignment horizontal="center" vertical="center"/>
    </xf>
    <xf numFmtId="176" fontId="14" fillId="0" borderId="0" xfId="0" applyNumberFormat="1" applyFont="1" applyAlignment="1">
      <alignment horizontal="center" vertical="center"/>
    </xf>
    <xf numFmtId="177" fontId="5" fillId="0" borderId="0" xfId="0" applyNumberFormat="1" applyFont="1"/>
    <xf numFmtId="177" fontId="5" fillId="0" borderId="0" xfId="0" applyNumberFormat="1" applyFont="1" applyAlignment="1">
      <alignment horizontal="right"/>
    </xf>
    <xf numFmtId="177" fontId="0" fillId="0" borderId="0" xfId="0" applyNumberFormat="1" applyAlignment="1">
      <alignment horizontal="right"/>
    </xf>
    <xf numFmtId="0" fontId="0" fillId="0" borderId="0" xfId="0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5" fillId="0" borderId="0" xfId="0" applyFont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6"/>
  <sheetViews>
    <sheetView zoomScaleNormal="100" workbookViewId="0"/>
  </sheetViews>
  <sheetFormatPr defaultRowHeight="14.4" x14ac:dyDescent="0.25"/>
  <cols>
    <col min="1" max="1" width="13.109375" customWidth="1"/>
    <col min="2" max="2" width="15.21875" bestFit="1" customWidth="1"/>
    <col min="8" max="8" width="7.88671875" customWidth="1"/>
    <col min="9" max="9" width="8.88671875" customWidth="1"/>
    <col min="10" max="10" width="8.109375" customWidth="1"/>
  </cols>
  <sheetData>
    <row r="1" spans="1:10" x14ac:dyDescent="0.25">
      <c r="A1" s="4" t="s">
        <v>0</v>
      </c>
    </row>
    <row r="2" spans="1:10" x14ac:dyDescent="0.25">
      <c r="A2" t="s">
        <v>1</v>
      </c>
    </row>
    <row r="3" spans="1:10" x14ac:dyDescent="0.25">
      <c r="C3" t="s">
        <v>12</v>
      </c>
      <c r="D3" s="2" t="s">
        <v>13</v>
      </c>
      <c r="E3" s="2" t="s">
        <v>14</v>
      </c>
      <c r="F3" t="s">
        <v>4</v>
      </c>
      <c r="G3" t="s">
        <v>5</v>
      </c>
      <c r="H3" s="3"/>
      <c r="I3" s="3"/>
      <c r="J3" s="3"/>
    </row>
    <row r="4" spans="1:10" x14ac:dyDescent="0.25">
      <c r="B4" s="5" t="s">
        <v>2</v>
      </c>
      <c r="C4" s="1">
        <v>1</v>
      </c>
      <c r="D4" s="1">
        <v>1</v>
      </c>
      <c r="E4" s="1">
        <v>1</v>
      </c>
      <c r="F4">
        <f t="shared" ref="F4:F11" si="0">AVERAGE(C4:E4)</f>
        <v>1</v>
      </c>
      <c r="G4">
        <f t="shared" ref="G4:G11" si="1">STDEV(C4:E4)</f>
        <v>0</v>
      </c>
    </row>
    <row r="5" spans="1:10" x14ac:dyDescent="0.25">
      <c r="B5" s="5" t="s">
        <v>3</v>
      </c>
      <c r="C5" s="1">
        <v>0.62</v>
      </c>
      <c r="D5" s="1">
        <v>0.78</v>
      </c>
      <c r="E5" s="1">
        <v>0.64</v>
      </c>
      <c r="F5" s="2">
        <f t="shared" si="0"/>
        <v>0.68</v>
      </c>
      <c r="G5" s="2">
        <f t="shared" si="1"/>
        <v>8.7177978870813758E-2</v>
      </c>
    </row>
    <row r="6" spans="1:10" x14ac:dyDescent="0.25">
      <c r="B6" s="5" t="s">
        <v>6</v>
      </c>
      <c r="C6" s="1">
        <v>0.84</v>
      </c>
      <c r="D6" s="1">
        <v>0.74</v>
      </c>
      <c r="E6" s="1">
        <v>0.69</v>
      </c>
      <c r="F6" s="2">
        <f t="shared" si="0"/>
        <v>0.75666666666666671</v>
      </c>
      <c r="G6" s="2">
        <f t="shared" si="1"/>
        <v>7.6376261582597346E-2</v>
      </c>
    </row>
    <row r="7" spans="1:10" x14ac:dyDescent="0.25">
      <c r="B7" s="5" t="s">
        <v>7</v>
      </c>
      <c r="C7" s="1">
        <v>0.73</v>
      </c>
      <c r="D7" s="1">
        <v>0.65</v>
      </c>
      <c r="E7" s="1">
        <v>0.82</v>
      </c>
      <c r="F7" s="2">
        <f t="shared" si="0"/>
        <v>0.73333333333333328</v>
      </c>
      <c r="G7" s="2">
        <f t="shared" si="1"/>
        <v>8.5049005481153794E-2</v>
      </c>
    </row>
    <row r="8" spans="1:10" x14ac:dyDescent="0.25">
      <c r="B8" s="5" t="s">
        <v>8</v>
      </c>
      <c r="C8" s="1">
        <v>1</v>
      </c>
      <c r="D8" s="1">
        <v>1</v>
      </c>
      <c r="E8" s="1">
        <v>1</v>
      </c>
      <c r="F8" s="2">
        <f t="shared" si="0"/>
        <v>1</v>
      </c>
      <c r="G8" s="2">
        <f t="shared" si="1"/>
        <v>0</v>
      </c>
    </row>
    <row r="9" spans="1:10" x14ac:dyDescent="0.25">
      <c r="B9" s="5" t="s">
        <v>9</v>
      </c>
      <c r="C9" s="1">
        <v>0.67</v>
      </c>
      <c r="D9" s="1">
        <v>0.68</v>
      </c>
      <c r="E9" s="1">
        <v>0.59</v>
      </c>
      <c r="F9" s="2">
        <f t="shared" si="0"/>
        <v>0.64666666666666661</v>
      </c>
      <c r="G9" s="2">
        <f t="shared" si="1"/>
        <v>4.932882862316252E-2</v>
      </c>
    </row>
    <row r="10" spans="1:10" x14ac:dyDescent="0.25">
      <c r="B10" s="5" t="s">
        <v>10</v>
      </c>
      <c r="C10" s="1">
        <v>0.73</v>
      </c>
      <c r="D10" s="1">
        <v>0.69</v>
      </c>
      <c r="E10" s="1">
        <v>0.72</v>
      </c>
      <c r="F10" s="2">
        <f t="shared" si="0"/>
        <v>0.71333333333333326</v>
      </c>
      <c r="G10" s="2">
        <f t="shared" si="1"/>
        <v>2.0816659994661344E-2</v>
      </c>
    </row>
    <row r="11" spans="1:10" x14ac:dyDescent="0.25">
      <c r="B11" s="5" t="s">
        <v>11</v>
      </c>
      <c r="C11" s="1">
        <v>0.6</v>
      </c>
      <c r="D11" s="1">
        <v>0.67</v>
      </c>
      <c r="E11" s="1">
        <v>0.69</v>
      </c>
      <c r="F11" s="2">
        <f t="shared" si="0"/>
        <v>0.65333333333333332</v>
      </c>
      <c r="G11" s="2">
        <f t="shared" si="1"/>
        <v>4.725815626252608E-2</v>
      </c>
    </row>
    <row r="19" spans="9:11" x14ac:dyDescent="0.25">
      <c r="I19" s="3"/>
      <c r="J19" s="3"/>
    </row>
    <row r="24" spans="9:11" x14ac:dyDescent="0.25">
      <c r="K24" s="1"/>
    </row>
    <row r="28" spans="9:11" x14ac:dyDescent="0.25">
      <c r="I28" s="1"/>
      <c r="J28" s="1"/>
    </row>
    <row r="80" spans="13:15" x14ac:dyDescent="0.25">
      <c r="M80" s="1"/>
      <c r="N80" s="1"/>
      <c r="O80" s="1"/>
    </row>
    <row r="81" spans="13:15" x14ac:dyDescent="0.25">
      <c r="M81" s="1"/>
      <c r="N81" s="1"/>
      <c r="O81" s="1"/>
    </row>
    <row r="82" spans="13:15" x14ac:dyDescent="0.25">
      <c r="M82" s="1"/>
      <c r="N82" s="1"/>
      <c r="O82" s="1"/>
    </row>
    <row r="83" spans="13:15" x14ac:dyDescent="0.25">
      <c r="M83" s="1"/>
      <c r="N83" s="1"/>
      <c r="O83" s="1"/>
    </row>
    <row r="84" spans="13:15" x14ac:dyDescent="0.25">
      <c r="M84" s="1"/>
      <c r="N84" s="1"/>
      <c r="O84" s="1"/>
    </row>
    <row r="85" spans="13:15" x14ac:dyDescent="0.25">
      <c r="M85" s="1"/>
      <c r="N85" s="1"/>
      <c r="O85" s="1"/>
    </row>
    <row r="86" spans="13:15" x14ac:dyDescent="0.25">
      <c r="M86" s="1"/>
      <c r="N86" s="1"/>
      <c r="O86" s="1"/>
    </row>
    <row r="87" spans="13:15" x14ac:dyDescent="0.25">
      <c r="M87" s="1"/>
      <c r="N87" s="1"/>
      <c r="O87" s="1"/>
    </row>
    <row r="88" spans="13:15" x14ac:dyDescent="0.25">
      <c r="M88" s="1"/>
      <c r="N88" s="1"/>
      <c r="O88" s="1"/>
    </row>
    <row r="89" spans="13:15" x14ac:dyDescent="0.25">
      <c r="M89" s="1"/>
      <c r="N89" s="1"/>
      <c r="O89" s="1"/>
    </row>
    <row r="90" spans="13:15" x14ac:dyDescent="0.25">
      <c r="M90" s="1"/>
      <c r="N90" s="1"/>
      <c r="O90" s="1"/>
    </row>
    <row r="91" spans="13:15" x14ac:dyDescent="0.25">
      <c r="M91" s="1"/>
      <c r="N91" s="1"/>
      <c r="O91" s="1"/>
    </row>
    <row r="92" spans="13:15" x14ac:dyDescent="0.25">
      <c r="M92" s="1"/>
      <c r="N92" s="1"/>
      <c r="O92" s="1"/>
    </row>
    <row r="93" spans="13:15" x14ac:dyDescent="0.25">
      <c r="M93" s="1"/>
      <c r="N93" s="1"/>
      <c r="O93" s="1"/>
    </row>
    <row r="94" spans="13:15" x14ac:dyDescent="0.25">
      <c r="M94" s="1"/>
      <c r="N94" s="1"/>
      <c r="O94" s="1"/>
    </row>
    <row r="95" spans="13:15" x14ac:dyDescent="0.25">
      <c r="M95" s="1"/>
      <c r="N95" s="1"/>
      <c r="O95" s="1"/>
    </row>
    <row r="96" spans="13:15" x14ac:dyDescent="0.25">
      <c r="M96" s="1"/>
      <c r="N96" s="1"/>
      <c r="O96" s="1"/>
    </row>
    <row r="97" spans="9:15" x14ac:dyDescent="0.25">
      <c r="M97" s="1"/>
      <c r="N97" s="1"/>
      <c r="O97" s="1"/>
    </row>
    <row r="98" spans="9:15" x14ac:dyDescent="0.25">
      <c r="M98" s="1"/>
      <c r="N98" s="1"/>
      <c r="O98" s="1"/>
    </row>
    <row r="99" spans="9:15" x14ac:dyDescent="0.25">
      <c r="M99" s="1"/>
      <c r="N99" s="1"/>
      <c r="O99" s="1"/>
    </row>
    <row r="100" spans="9:15" x14ac:dyDescent="0.25">
      <c r="M100" s="1"/>
      <c r="N100" s="1"/>
      <c r="O100" s="1"/>
    </row>
    <row r="101" spans="9:15" x14ac:dyDescent="0.25">
      <c r="M101" s="1"/>
      <c r="N101" s="1"/>
      <c r="O101" s="1"/>
    </row>
    <row r="102" spans="9:15" x14ac:dyDescent="0.25">
      <c r="M102" s="1"/>
      <c r="N102" s="1"/>
      <c r="O102" s="1"/>
    </row>
    <row r="103" spans="9:15" x14ac:dyDescent="0.25">
      <c r="M103" s="1"/>
      <c r="N103" s="1"/>
      <c r="O103" s="1"/>
    </row>
    <row r="106" spans="9:15" x14ac:dyDescent="0.25">
      <c r="I106" s="2"/>
    </row>
  </sheetData>
  <phoneticPr fontId="2" type="noConversion"/>
  <pageMargins left="0.7" right="0.7" top="0.75" bottom="0.75" header="0.3" footer="0.3"/>
  <pageSetup paperSize="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activeCell="I22" sqref="I22"/>
    </sheetView>
  </sheetViews>
  <sheetFormatPr defaultRowHeight="14.4" x14ac:dyDescent="0.25"/>
  <sheetData>
    <row r="1" spans="1:7" x14ac:dyDescent="0.25">
      <c r="A1" s="7" t="s">
        <v>0</v>
      </c>
    </row>
    <row r="3" spans="1:7" x14ac:dyDescent="0.25">
      <c r="A3" t="s">
        <v>138</v>
      </c>
    </row>
    <row r="6" spans="1:7" x14ac:dyDescent="0.25">
      <c r="C6" s="6" t="s">
        <v>12</v>
      </c>
      <c r="D6" s="6" t="s">
        <v>13</v>
      </c>
      <c r="E6" s="6" t="s">
        <v>14</v>
      </c>
      <c r="F6" s="6" t="s">
        <v>4</v>
      </c>
      <c r="G6" s="17" t="s">
        <v>5</v>
      </c>
    </row>
    <row r="7" spans="1:7" x14ac:dyDescent="0.25">
      <c r="A7" s="47" t="s">
        <v>139</v>
      </c>
      <c r="B7" t="s">
        <v>140</v>
      </c>
      <c r="C7" s="1">
        <v>1</v>
      </c>
      <c r="D7" s="1">
        <v>1</v>
      </c>
      <c r="E7" s="1">
        <v>1</v>
      </c>
      <c r="F7">
        <f>AVERAGE(C7:E7)</f>
        <v>1</v>
      </c>
      <c r="G7">
        <f>STDEV(C7:E7)</f>
        <v>0</v>
      </c>
    </row>
    <row r="8" spans="1:7" x14ac:dyDescent="0.25">
      <c r="A8" s="47"/>
      <c r="B8" t="s">
        <v>82</v>
      </c>
      <c r="C8" s="1">
        <v>0.82</v>
      </c>
      <c r="D8" s="1">
        <v>0.72</v>
      </c>
      <c r="E8" s="1">
        <v>0.69</v>
      </c>
      <c r="F8" s="6">
        <f t="shared" ref="F8:F14" si="0">AVERAGE(C8:E8)</f>
        <v>0.74333333333333329</v>
      </c>
      <c r="G8" s="6">
        <f t="shared" ref="G8:G14" si="1">STDEV(C8:E8)</f>
        <v>6.8068592855540455E-2</v>
      </c>
    </row>
    <row r="9" spans="1:7" x14ac:dyDescent="0.25">
      <c r="A9" s="47"/>
      <c r="B9" t="s">
        <v>141</v>
      </c>
      <c r="C9" s="1">
        <v>0.72</v>
      </c>
      <c r="D9" s="1">
        <v>0.64</v>
      </c>
      <c r="E9" s="1">
        <v>0.59</v>
      </c>
      <c r="F9" s="6">
        <f t="shared" si="0"/>
        <v>0.64999999999999991</v>
      </c>
      <c r="G9" s="6">
        <f t="shared" si="1"/>
        <v>6.5574385243020006E-2</v>
      </c>
    </row>
    <row r="10" spans="1:7" x14ac:dyDescent="0.25">
      <c r="A10" s="47"/>
      <c r="B10" t="s">
        <v>135</v>
      </c>
      <c r="C10" s="1">
        <v>0.67</v>
      </c>
      <c r="D10" s="1">
        <v>0.75</v>
      </c>
      <c r="E10" s="1">
        <v>0.74</v>
      </c>
      <c r="F10" s="6">
        <f t="shared" si="0"/>
        <v>0.72000000000000008</v>
      </c>
      <c r="G10" s="6">
        <f t="shared" si="1"/>
        <v>4.3588989435406712E-2</v>
      </c>
    </row>
    <row r="11" spans="1:7" x14ac:dyDescent="0.25">
      <c r="A11" s="47" t="s">
        <v>124</v>
      </c>
      <c r="B11" s="6" t="s">
        <v>140</v>
      </c>
      <c r="C11" s="1">
        <v>1</v>
      </c>
      <c r="D11" s="1">
        <v>1</v>
      </c>
      <c r="E11" s="1">
        <v>1</v>
      </c>
      <c r="F11" s="6">
        <f t="shared" si="0"/>
        <v>1</v>
      </c>
      <c r="G11" s="6">
        <f t="shared" si="1"/>
        <v>0</v>
      </c>
    </row>
    <row r="12" spans="1:7" x14ac:dyDescent="0.25">
      <c r="A12" s="47"/>
      <c r="B12" s="6" t="s">
        <v>82</v>
      </c>
      <c r="C12" s="1">
        <v>0.62</v>
      </c>
      <c r="D12" s="1">
        <v>0.54</v>
      </c>
      <c r="E12" s="1">
        <v>0.42</v>
      </c>
      <c r="F12" s="6">
        <f t="shared" si="0"/>
        <v>0.52666666666666673</v>
      </c>
      <c r="G12" s="6">
        <f t="shared" si="1"/>
        <v>0.10066445913694302</v>
      </c>
    </row>
    <row r="13" spans="1:7" x14ac:dyDescent="0.25">
      <c r="A13" s="47"/>
      <c r="B13" s="6" t="s">
        <v>141</v>
      </c>
      <c r="C13" s="1">
        <v>0.72</v>
      </c>
      <c r="D13" s="1">
        <v>0.51</v>
      </c>
      <c r="E13" s="1">
        <v>0.73</v>
      </c>
      <c r="F13" s="6">
        <f t="shared" si="0"/>
        <v>0.65333333333333332</v>
      </c>
      <c r="G13" s="6">
        <f t="shared" si="1"/>
        <v>0.12423096769056136</v>
      </c>
    </row>
    <row r="14" spans="1:7" x14ac:dyDescent="0.25">
      <c r="A14" s="47"/>
      <c r="B14" s="6" t="s">
        <v>135</v>
      </c>
      <c r="C14" s="1">
        <v>0.62</v>
      </c>
      <c r="D14" s="1">
        <v>0.47</v>
      </c>
      <c r="E14" s="1">
        <v>0.59</v>
      </c>
      <c r="F14" s="6">
        <f t="shared" si="0"/>
        <v>0.55999999999999994</v>
      </c>
      <c r="G14" s="6">
        <f t="shared" si="1"/>
        <v>7.9372539331938247E-2</v>
      </c>
    </row>
  </sheetData>
  <mergeCells count="2">
    <mergeCell ref="A7:A10"/>
    <mergeCell ref="A11:A14"/>
  </mergeCells>
  <phoneticPr fontId="2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1"/>
  <sheetViews>
    <sheetView zoomScale="85" zoomScaleNormal="85" workbookViewId="0">
      <selection activeCell="I23" sqref="I23"/>
    </sheetView>
  </sheetViews>
  <sheetFormatPr defaultRowHeight="14.4" x14ac:dyDescent="0.25"/>
  <cols>
    <col min="2" max="2" width="13.33203125" bestFit="1" customWidth="1"/>
  </cols>
  <sheetData>
    <row r="1" spans="1:7" x14ac:dyDescent="0.25">
      <c r="A1" s="7" t="s">
        <v>0</v>
      </c>
    </row>
    <row r="4" spans="1:7" x14ac:dyDescent="0.25">
      <c r="A4" t="s">
        <v>142</v>
      </c>
      <c r="B4" t="s">
        <v>63</v>
      </c>
    </row>
    <row r="5" spans="1:7" x14ac:dyDescent="0.25">
      <c r="C5" s="6" t="s">
        <v>12</v>
      </c>
      <c r="D5" s="6" t="s">
        <v>13</v>
      </c>
      <c r="E5" s="6" t="s">
        <v>14</v>
      </c>
      <c r="F5" s="6" t="s">
        <v>4</v>
      </c>
      <c r="G5" s="17" t="s">
        <v>5</v>
      </c>
    </row>
    <row r="6" spans="1:7" x14ac:dyDescent="0.25">
      <c r="A6" s="21"/>
      <c r="B6" s="5" t="s">
        <v>145</v>
      </c>
      <c r="C6" s="1">
        <v>7.9000000000000001E-2</v>
      </c>
      <c r="D6" s="1">
        <v>4.9000000000000002E-2</v>
      </c>
      <c r="E6" s="1">
        <v>0.14899999999999999</v>
      </c>
      <c r="F6">
        <f>AVERAGE(C6:E6)</f>
        <v>9.2333333333333337E-2</v>
      </c>
      <c r="G6">
        <f>STDEV(C6:E6)</f>
        <v>5.1316014394468805E-2</v>
      </c>
    </row>
    <row r="7" spans="1:7" x14ac:dyDescent="0.25">
      <c r="A7" s="21"/>
      <c r="B7" s="5" t="s">
        <v>143</v>
      </c>
      <c r="C7" s="1">
        <v>0.57999999999999996</v>
      </c>
      <c r="D7" s="1">
        <v>0.56999999999999995</v>
      </c>
      <c r="E7" s="1">
        <v>0.64</v>
      </c>
      <c r="F7" s="6">
        <f t="shared" ref="F7:F17" si="0">AVERAGE(C7:E7)</f>
        <v>0.59666666666666668</v>
      </c>
      <c r="G7" s="6">
        <f t="shared" ref="G7:G17" si="1">STDEV(C7:E7)</f>
        <v>3.7859388972001862E-2</v>
      </c>
    </row>
    <row r="8" spans="1:7" x14ac:dyDescent="0.25">
      <c r="A8" s="21"/>
      <c r="B8" s="5" t="s">
        <v>146</v>
      </c>
      <c r="C8" s="1">
        <v>5.8000000000000003E-2</v>
      </c>
      <c r="D8" s="1">
        <v>4.8000000000000001E-2</v>
      </c>
      <c r="E8" s="1">
        <v>0.11799999999999999</v>
      </c>
      <c r="F8" s="6">
        <f t="shared" si="0"/>
        <v>7.4666666666666673E-2</v>
      </c>
      <c r="G8" s="6">
        <f t="shared" si="1"/>
        <v>3.7859388972001799E-2</v>
      </c>
    </row>
    <row r="9" spans="1:7" x14ac:dyDescent="0.25">
      <c r="A9" s="21"/>
      <c r="B9" s="5" t="s">
        <v>144</v>
      </c>
      <c r="C9" s="1">
        <v>0.67</v>
      </c>
      <c r="D9" s="1">
        <v>0.59</v>
      </c>
      <c r="E9" s="1">
        <v>0.72</v>
      </c>
      <c r="F9" s="6">
        <f t="shared" si="0"/>
        <v>0.66</v>
      </c>
      <c r="G9" s="6">
        <f t="shared" si="1"/>
        <v>6.557438524302002E-2</v>
      </c>
    </row>
    <row r="10" spans="1:7" x14ac:dyDescent="0.25">
      <c r="B10" s="5" t="s">
        <v>145</v>
      </c>
      <c r="C10" s="1">
        <v>0.129</v>
      </c>
      <c r="D10" s="1">
        <v>8.8999999999999996E-2</v>
      </c>
      <c r="E10" s="1">
        <v>6.9000000000000006E-2</v>
      </c>
      <c r="F10" s="6">
        <f t="shared" si="0"/>
        <v>9.5666666666666678E-2</v>
      </c>
      <c r="G10" s="6">
        <f t="shared" si="1"/>
        <v>3.055050463303887E-2</v>
      </c>
    </row>
    <row r="11" spans="1:7" x14ac:dyDescent="0.25">
      <c r="B11" s="5" t="s">
        <v>147</v>
      </c>
      <c r="C11" s="1">
        <v>0.51</v>
      </c>
      <c r="D11" s="1">
        <v>0.54</v>
      </c>
      <c r="E11" s="1">
        <v>0.61</v>
      </c>
      <c r="F11" s="6">
        <f t="shared" si="0"/>
        <v>0.55333333333333334</v>
      </c>
      <c r="G11" s="6">
        <f t="shared" si="1"/>
        <v>5.1316014394468826E-2</v>
      </c>
    </row>
    <row r="12" spans="1:7" x14ac:dyDescent="0.25">
      <c r="B12" s="5" t="s">
        <v>146</v>
      </c>
      <c r="C12" s="1">
        <v>2.8000000000000001E-2</v>
      </c>
      <c r="D12" s="1">
        <v>5.8000000000000003E-2</v>
      </c>
      <c r="E12" s="1">
        <v>9.8000000000000004E-2</v>
      </c>
      <c r="F12" s="6">
        <f t="shared" si="0"/>
        <v>6.133333333333333E-2</v>
      </c>
      <c r="G12" s="6">
        <f t="shared" si="1"/>
        <v>3.5118845842842479E-2</v>
      </c>
    </row>
    <row r="13" spans="1:7" x14ac:dyDescent="0.25">
      <c r="B13" s="5" t="s">
        <v>148</v>
      </c>
      <c r="C13" s="1">
        <v>0.57999999999999996</v>
      </c>
      <c r="D13" s="1">
        <v>0.54</v>
      </c>
      <c r="E13" s="1">
        <v>0.52</v>
      </c>
      <c r="F13" s="6">
        <f t="shared" si="0"/>
        <v>0.54666666666666675</v>
      </c>
      <c r="G13" s="6">
        <f t="shared" si="1"/>
        <v>3.0550504633038902E-2</v>
      </c>
    </row>
    <row r="14" spans="1:7" x14ac:dyDescent="0.25">
      <c r="B14" s="5" t="s">
        <v>145</v>
      </c>
      <c r="C14" s="1">
        <v>5.8999999999999997E-2</v>
      </c>
      <c r="D14" s="1">
        <v>0.11899999999999999</v>
      </c>
      <c r="E14" s="1">
        <v>0.189</v>
      </c>
      <c r="F14" s="6">
        <f t="shared" si="0"/>
        <v>0.12233333333333334</v>
      </c>
      <c r="G14" s="6">
        <f t="shared" si="1"/>
        <v>6.506407098647711E-2</v>
      </c>
    </row>
    <row r="15" spans="1:7" x14ac:dyDescent="0.25">
      <c r="B15" s="5" t="s">
        <v>149</v>
      </c>
      <c r="C15" s="1">
        <v>0.59</v>
      </c>
      <c r="D15" s="1">
        <v>0.48</v>
      </c>
      <c r="E15" s="1">
        <v>0.64</v>
      </c>
      <c r="F15" s="6">
        <f t="shared" si="0"/>
        <v>0.56999999999999995</v>
      </c>
      <c r="G15" s="6">
        <f t="shared" si="1"/>
        <v>8.1853527718724742E-2</v>
      </c>
    </row>
    <row r="16" spans="1:7" x14ac:dyDescent="0.25">
      <c r="B16" s="5" t="s">
        <v>146</v>
      </c>
      <c r="C16" s="1">
        <v>0.14799999999999999</v>
      </c>
      <c r="D16" s="1">
        <v>0.11799999999999999</v>
      </c>
      <c r="E16" s="1">
        <v>6.8000000000000005E-2</v>
      </c>
      <c r="F16" s="6">
        <f t="shared" si="0"/>
        <v>0.11133333333333334</v>
      </c>
      <c r="G16" s="6">
        <f t="shared" si="1"/>
        <v>4.0414518843273767E-2</v>
      </c>
    </row>
    <row r="17" spans="2:7" x14ac:dyDescent="0.25">
      <c r="B17" s="5" t="s">
        <v>150</v>
      </c>
      <c r="C17" s="1">
        <v>0.51</v>
      </c>
      <c r="D17" s="1">
        <v>0.73</v>
      </c>
      <c r="E17" s="1">
        <v>0.73</v>
      </c>
      <c r="F17" s="6">
        <f t="shared" si="0"/>
        <v>0.65666666666666662</v>
      </c>
      <c r="G17" s="6">
        <f t="shared" si="1"/>
        <v>0.12701705922171722</v>
      </c>
    </row>
    <row r="21" spans="2:7" x14ac:dyDescent="0.25">
      <c r="B21" s="6" t="s">
        <v>64</v>
      </c>
    </row>
    <row r="22" spans="2:7" x14ac:dyDescent="0.25">
      <c r="B22" s="6"/>
      <c r="C22" s="6" t="s">
        <v>12</v>
      </c>
      <c r="D22" s="6" t="s">
        <v>13</v>
      </c>
      <c r="E22" s="6" t="s">
        <v>14</v>
      </c>
      <c r="F22" s="6" t="s">
        <v>4</v>
      </c>
      <c r="G22" s="17" t="s">
        <v>5</v>
      </c>
    </row>
    <row r="23" spans="2:7" x14ac:dyDescent="0.25">
      <c r="B23" s="5" t="s">
        <v>145</v>
      </c>
      <c r="C23" s="1">
        <v>4.8000000000000001E-2</v>
      </c>
      <c r="D23" s="1">
        <v>0.13</v>
      </c>
      <c r="E23" s="1">
        <v>0.1</v>
      </c>
      <c r="F23" s="6">
        <f>AVERAGE(C23:E23)</f>
        <v>9.2666666666666675E-2</v>
      </c>
      <c r="G23" s="6">
        <f>STDEV(C23:E23)</f>
        <v>4.1488954353337611E-2</v>
      </c>
    </row>
    <row r="24" spans="2:7" x14ac:dyDescent="0.25">
      <c r="B24" s="5" t="s">
        <v>143</v>
      </c>
      <c r="C24" s="1">
        <v>0.38</v>
      </c>
      <c r="D24" s="1">
        <v>0.42</v>
      </c>
      <c r="E24" s="1">
        <v>0.45</v>
      </c>
      <c r="F24" s="6">
        <f t="shared" ref="F24:F34" si="2">AVERAGE(C24:E24)</f>
        <v>0.41666666666666669</v>
      </c>
      <c r="G24" s="6">
        <f t="shared" ref="G24:G34" si="3">STDEV(C24:E24)</f>
        <v>3.5118845842842465E-2</v>
      </c>
    </row>
    <row r="25" spans="2:7" x14ac:dyDescent="0.25">
      <c r="B25" s="5" t="s">
        <v>146</v>
      </c>
      <c r="C25" s="1">
        <v>0.108</v>
      </c>
      <c r="D25" s="1">
        <v>0.14799999999999999</v>
      </c>
      <c r="E25" s="1">
        <v>6.8000000000000005E-2</v>
      </c>
      <c r="F25" s="6">
        <f t="shared" si="2"/>
        <v>0.108</v>
      </c>
      <c r="G25" s="6">
        <f t="shared" si="3"/>
        <v>3.9999999999999966E-2</v>
      </c>
    </row>
    <row r="26" spans="2:7" x14ac:dyDescent="0.25">
      <c r="B26" s="5" t="s">
        <v>144</v>
      </c>
      <c r="C26" s="1">
        <v>0.42</v>
      </c>
      <c r="D26" s="1">
        <v>0.39</v>
      </c>
      <c r="E26" s="1">
        <v>0.37</v>
      </c>
      <c r="F26" s="6">
        <f t="shared" si="2"/>
        <v>0.39333333333333337</v>
      </c>
      <c r="G26" s="6">
        <f t="shared" si="3"/>
        <v>2.5166114784235825E-2</v>
      </c>
    </row>
    <row r="27" spans="2:7" x14ac:dyDescent="0.25">
      <c r="B27" s="5" t="s">
        <v>145</v>
      </c>
      <c r="C27" s="1">
        <v>0.08</v>
      </c>
      <c r="D27" s="1">
        <v>0.19</v>
      </c>
      <c r="E27" s="1">
        <v>0.09</v>
      </c>
      <c r="F27" s="6">
        <f t="shared" si="2"/>
        <v>0.12</v>
      </c>
      <c r="G27" s="6">
        <f t="shared" si="3"/>
        <v>6.082762530298224E-2</v>
      </c>
    </row>
    <row r="28" spans="2:7" x14ac:dyDescent="0.25">
      <c r="B28" s="5" t="s">
        <v>147</v>
      </c>
      <c r="C28" s="1">
        <v>0.27</v>
      </c>
      <c r="D28" s="1">
        <v>0.34</v>
      </c>
      <c r="E28" s="1">
        <v>0.43</v>
      </c>
      <c r="F28" s="6">
        <f t="shared" si="2"/>
        <v>0.34666666666666668</v>
      </c>
      <c r="G28" s="6">
        <f t="shared" si="3"/>
        <v>8.0208062770106336E-2</v>
      </c>
    </row>
    <row r="29" spans="2:7" x14ac:dyDescent="0.25">
      <c r="B29" s="5" t="s">
        <v>146</v>
      </c>
      <c r="C29" s="1">
        <v>9.8000000000000004E-2</v>
      </c>
      <c r="D29" s="1">
        <v>0.13800000000000001</v>
      </c>
      <c r="E29" s="1">
        <v>8.7999999999999995E-2</v>
      </c>
      <c r="F29" s="6">
        <f t="shared" si="2"/>
        <v>0.108</v>
      </c>
      <c r="G29" s="6">
        <f t="shared" si="3"/>
        <v>2.645751311064589E-2</v>
      </c>
    </row>
    <row r="30" spans="2:7" x14ac:dyDescent="0.25">
      <c r="B30" s="5" t="s">
        <v>148</v>
      </c>
      <c r="C30" s="1">
        <v>0.46</v>
      </c>
      <c r="D30" s="1">
        <v>0.34</v>
      </c>
      <c r="E30" s="1">
        <v>0.35</v>
      </c>
      <c r="F30" s="6">
        <f t="shared" si="2"/>
        <v>0.3833333333333333</v>
      </c>
      <c r="G30" s="6">
        <f t="shared" si="3"/>
        <v>6.6583281184794438E-2</v>
      </c>
    </row>
    <row r="31" spans="2:7" x14ac:dyDescent="0.25">
      <c r="B31" s="5" t="s">
        <v>145</v>
      </c>
      <c r="C31" s="1">
        <v>0.16</v>
      </c>
      <c r="D31" s="1">
        <v>0.13</v>
      </c>
      <c r="E31" s="1">
        <v>0.2</v>
      </c>
      <c r="F31" s="6">
        <f t="shared" si="2"/>
        <v>0.16333333333333336</v>
      </c>
      <c r="G31" s="6">
        <f t="shared" si="3"/>
        <v>3.5118845842842507E-2</v>
      </c>
    </row>
    <row r="32" spans="2:7" x14ac:dyDescent="0.25">
      <c r="B32" s="5" t="s">
        <v>149</v>
      </c>
      <c r="C32" s="1">
        <v>0.38</v>
      </c>
      <c r="D32" s="1">
        <v>0.41</v>
      </c>
      <c r="E32" s="1">
        <v>0.28999999999999998</v>
      </c>
      <c r="F32" s="6">
        <f t="shared" si="2"/>
        <v>0.36000000000000004</v>
      </c>
      <c r="G32" s="6">
        <f t="shared" si="3"/>
        <v>6.2449979983983876E-2</v>
      </c>
    </row>
    <row r="33" spans="2:14" x14ac:dyDescent="0.25">
      <c r="B33" s="5" t="s">
        <v>146</v>
      </c>
      <c r="C33" s="1">
        <v>6.8000000000000005E-2</v>
      </c>
      <c r="D33" s="1">
        <v>8.7999999999999995E-2</v>
      </c>
      <c r="E33" s="1">
        <v>7.8E-2</v>
      </c>
      <c r="F33" s="6">
        <f t="shared" si="2"/>
        <v>7.8E-2</v>
      </c>
      <c r="G33" s="6">
        <f t="shared" si="3"/>
        <v>1.0000000000000056E-2</v>
      </c>
    </row>
    <row r="34" spans="2:14" x14ac:dyDescent="0.25">
      <c r="B34" s="5" t="s">
        <v>150</v>
      </c>
      <c r="C34" s="1">
        <v>0.42</v>
      </c>
      <c r="D34" s="1">
        <v>0.36</v>
      </c>
      <c r="E34" s="1">
        <v>0.35</v>
      </c>
      <c r="F34" s="6">
        <f t="shared" si="2"/>
        <v>0.37666666666666665</v>
      </c>
      <c r="G34" s="6">
        <f t="shared" si="3"/>
        <v>3.7859388972001827E-2</v>
      </c>
      <c r="K34" s="1"/>
      <c r="L34" s="1"/>
      <c r="M34" s="1"/>
    </row>
    <row r="35" spans="2:14" x14ac:dyDescent="0.25">
      <c r="K35" s="1"/>
      <c r="L35" s="1"/>
      <c r="M35" s="1"/>
    </row>
    <row r="36" spans="2:14" x14ac:dyDescent="0.25">
      <c r="K36" s="1"/>
      <c r="L36" s="1"/>
      <c r="M36" s="1"/>
    </row>
    <row r="37" spans="2:14" x14ac:dyDescent="0.25">
      <c r="K37" s="1"/>
      <c r="L37" s="1"/>
      <c r="M37" s="1"/>
    </row>
    <row r="38" spans="2:14" x14ac:dyDescent="0.25">
      <c r="K38" s="1"/>
      <c r="L38" s="1"/>
      <c r="M38" s="1"/>
    </row>
    <row r="39" spans="2:14" x14ac:dyDescent="0.25">
      <c r="K39" s="1"/>
      <c r="L39" s="1"/>
      <c r="M39" s="1"/>
    </row>
    <row r="40" spans="2:14" x14ac:dyDescent="0.25">
      <c r="B40" s="6" t="s">
        <v>65</v>
      </c>
      <c r="C40" s="6"/>
      <c r="D40" s="6"/>
      <c r="E40" s="6"/>
      <c r="F40" s="6"/>
      <c r="G40" s="6"/>
      <c r="K40" s="1"/>
      <c r="L40" s="1"/>
      <c r="M40" s="1"/>
    </row>
    <row r="41" spans="2:14" x14ac:dyDescent="0.25">
      <c r="B41" s="6"/>
      <c r="C41" s="6" t="s">
        <v>12</v>
      </c>
      <c r="D41" s="6" t="s">
        <v>13</v>
      </c>
      <c r="E41" s="6" t="s">
        <v>14</v>
      </c>
      <c r="F41" s="6" t="s">
        <v>4</v>
      </c>
      <c r="G41" s="17" t="s">
        <v>5</v>
      </c>
      <c r="K41" s="1"/>
      <c r="L41" s="1"/>
      <c r="M41" s="1"/>
    </row>
    <row r="42" spans="2:14" x14ac:dyDescent="0.25">
      <c r="B42" s="5" t="s">
        <v>145</v>
      </c>
      <c r="C42" s="1">
        <v>0.14799999999999999</v>
      </c>
      <c r="D42" s="1">
        <v>5.8000000000000003E-2</v>
      </c>
      <c r="E42" s="1">
        <v>0.11799999999999999</v>
      </c>
      <c r="F42" s="6">
        <f>AVERAGE(C42:E42)</f>
        <v>0.10799999999999998</v>
      </c>
      <c r="G42" s="6">
        <f>STDEV(C42:E42)</f>
        <v>4.5825756949558413E-2</v>
      </c>
      <c r="K42" s="1"/>
      <c r="L42" s="1"/>
      <c r="M42" s="1"/>
    </row>
    <row r="43" spans="2:14" x14ac:dyDescent="0.25">
      <c r="B43" s="5" t="s">
        <v>143</v>
      </c>
      <c r="C43" s="1">
        <v>0.42</v>
      </c>
      <c r="D43" s="1">
        <v>0.41</v>
      </c>
      <c r="E43" s="1">
        <v>0.34</v>
      </c>
      <c r="F43" s="6">
        <f t="shared" ref="F43:F53" si="4">AVERAGE(C43:E43)</f>
        <v>0.38999999999999996</v>
      </c>
      <c r="G43" s="6">
        <f t="shared" ref="G43:G53" si="5">STDEV(C43:E43)</f>
        <v>4.3588989435406712E-2</v>
      </c>
      <c r="K43" s="1"/>
      <c r="L43" s="1"/>
      <c r="M43" s="1"/>
    </row>
    <row r="44" spans="2:14" x14ac:dyDescent="0.25">
      <c r="B44" s="5" t="s">
        <v>146</v>
      </c>
      <c r="C44" s="1">
        <v>9.8000000000000004E-2</v>
      </c>
      <c r="D44" s="1">
        <v>8.7999999999999995E-2</v>
      </c>
      <c r="E44" s="1">
        <v>0.158</v>
      </c>
      <c r="F44" s="6">
        <f t="shared" si="4"/>
        <v>0.11466666666666665</v>
      </c>
      <c r="G44" s="6">
        <f t="shared" si="5"/>
        <v>3.7859388972001889E-2</v>
      </c>
      <c r="K44" s="1"/>
      <c r="L44" s="1"/>
      <c r="M44" s="1"/>
    </row>
    <row r="45" spans="2:14" x14ac:dyDescent="0.25">
      <c r="B45" s="5" t="s">
        <v>144</v>
      </c>
      <c r="C45" s="1">
        <v>0.34</v>
      </c>
      <c r="D45" s="1">
        <v>0.36</v>
      </c>
      <c r="E45" s="1">
        <v>0.42</v>
      </c>
      <c r="F45" s="6">
        <f t="shared" si="4"/>
        <v>0.37333333333333329</v>
      </c>
      <c r="G45" s="6">
        <f t="shared" si="5"/>
        <v>4.163331998932264E-2</v>
      </c>
      <c r="K45" s="1"/>
      <c r="L45" s="1"/>
      <c r="M45" s="1"/>
    </row>
    <row r="46" spans="2:14" x14ac:dyDescent="0.25">
      <c r="B46" s="5" t="s">
        <v>145</v>
      </c>
      <c r="C46" s="1">
        <v>6.8000000000000005E-2</v>
      </c>
      <c r="D46" s="1">
        <v>0.108</v>
      </c>
      <c r="E46" s="1">
        <v>0.128</v>
      </c>
      <c r="F46" s="6">
        <f t="shared" si="4"/>
        <v>0.10133333333333333</v>
      </c>
      <c r="G46" s="6">
        <f t="shared" si="5"/>
        <v>3.0550504633038926E-2</v>
      </c>
    </row>
    <row r="47" spans="2:14" x14ac:dyDescent="0.25">
      <c r="B47" s="5" t="s">
        <v>147</v>
      </c>
      <c r="C47" s="1">
        <v>0.33</v>
      </c>
      <c r="D47" s="1">
        <v>0.35</v>
      </c>
      <c r="E47" s="1">
        <v>0.47</v>
      </c>
      <c r="F47" s="6">
        <f t="shared" si="4"/>
        <v>0.3833333333333333</v>
      </c>
      <c r="G47" s="6">
        <f t="shared" si="5"/>
        <v>7.5718777944003876E-2</v>
      </c>
    </row>
    <row r="48" spans="2:14" x14ac:dyDescent="0.25">
      <c r="B48" s="5" t="s">
        <v>146</v>
      </c>
      <c r="C48" s="1">
        <v>0.16800000000000001</v>
      </c>
      <c r="D48" s="1">
        <v>8.7999999999999995E-2</v>
      </c>
      <c r="E48" s="1">
        <v>7.8E-2</v>
      </c>
      <c r="F48" s="6">
        <f t="shared" si="4"/>
        <v>0.11133333333333334</v>
      </c>
      <c r="G48" s="6">
        <f t="shared" si="5"/>
        <v>4.932882862316243E-2</v>
      </c>
      <c r="L48" s="1"/>
      <c r="M48" s="1"/>
      <c r="N48" s="1"/>
    </row>
    <row r="49" spans="1:14" x14ac:dyDescent="0.25">
      <c r="B49" s="5" t="s">
        <v>148</v>
      </c>
      <c r="C49" s="1">
        <v>0.44</v>
      </c>
      <c r="D49" s="1">
        <v>0.43</v>
      </c>
      <c r="E49" s="1">
        <v>0.47</v>
      </c>
      <c r="F49" s="6">
        <f t="shared" si="4"/>
        <v>0.4466666666666666</v>
      </c>
      <c r="G49" s="6">
        <f t="shared" si="5"/>
        <v>2.0816659994661313E-2</v>
      </c>
      <c r="L49" s="1"/>
      <c r="M49" s="1"/>
      <c r="N49" s="1"/>
    </row>
    <row r="50" spans="1:14" x14ac:dyDescent="0.25">
      <c r="B50" s="5" t="s">
        <v>145</v>
      </c>
      <c r="C50" s="1">
        <v>0.17799999999999999</v>
      </c>
      <c r="D50" s="1">
        <v>6.8000000000000005E-2</v>
      </c>
      <c r="E50" s="1">
        <v>4.8000000000000001E-2</v>
      </c>
      <c r="F50" s="6">
        <f t="shared" si="4"/>
        <v>9.799999999999999E-2</v>
      </c>
      <c r="G50" s="6">
        <f t="shared" si="5"/>
        <v>7.0000000000000021E-2</v>
      </c>
      <c r="L50" s="1"/>
      <c r="M50" s="1"/>
      <c r="N50" s="1"/>
    </row>
    <row r="51" spans="1:14" x14ac:dyDescent="0.25">
      <c r="B51" s="5" t="s">
        <v>149</v>
      </c>
      <c r="C51" s="1">
        <v>0.39</v>
      </c>
      <c r="D51" s="1">
        <v>0.42</v>
      </c>
      <c r="E51" s="1">
        <v>0.45</v>
      </c>
      <c r="F51" s="6">
        <f t="shared" si="4"/>
        <v>0.42</v>
      </c>
      <c r="G51" s="6">
        <f t="shared" si="5"/>
        <v>0.03</v>
      </c>
      <c r="L51" s="1"/>
      <c r="M51" s="1"/>
      <c r="N51" s="1"/>
    </row>
    <row r="52" spans="1:14" x14ac:dyDescent="0.25">
      <c r="B52" s="5" t="s">
        <v>146</v>
      </c>
      <c r="C52" s="1">
        <v>0.13800000000000001</v>
      </c>
      <c r="D52" s="1">
        <v>0.158</v>
      </c>
      <c r="E52" s="1">
        <v>7.8E-2</v>
      </c>
      <c r="F52" s="6">
        <f t="shared" si="4"/>
        <v>0.12466666666666669</v>
      </c>
      <c r="G52" s="6">
        <f t="shared" si="5"/>
        <v>4.1633319989322612E-2</v>
      </c>
      <c r="L52" s="1"/>
      <c r="M52" s="1"/>
      <c r="N52" s="1"/>
    </row>
    <row r="53" spans="1:14" x14ac:dyDescent="0.25">
      <c r="B53" s="5" t="s">
        <v>150</v>
      </c>
      <c r="C53" s="1">
        <v>0.43</v>
      </c>
      <c r="D53" s="1">
        <v>0.39</v>
      </c>
      <c r="E53" s="1">
        <v>0.26</v>
      </c>
      <c r="F53" s="6">
        <f t="shared" si="4"/>
        <v>0.36000000000000004</v>
      </c>
      <c r="G53" s="6">
        <f t="shared" si="5"/>
        <v>8.8881944173155675E-2</v>
      </c>
      <c r="L53" s="1"/>
      <c r="M53" s="1"/>
      <c r="N53" s="1"/>
    </row>
    <row r="54" spans="1:14" x14ac:dyDescent="0.25">
      <c r="L54" s="1"/>
      <c r="M54" s="1"/>
      <c r="N54" s="1"/>
    </row>
    <row r="55" spans="1:14" x14ac:dyDescent="0.25">
      <c r="L55" s="1"/>
      <c r="M55" s="1"/>
      <c r="N55" s="1"/>
    </row>
    <row r="56" spans="1:14" x14ac:dyDescent="0.25">
      <c r="L56" s="1"/>
      <c r="M56" s="1"/>
      <c r="N56" s="1"/>
    </row>
    <row r="57" spans="1:14" x14ac:dyDescent="0.25">
      <c r="L57" s="1"/>
      <c r="M57" s="1"/>
      <c r="N57" s="1"/>
    </row>
    <row r="58" spans="1:14" x14ac:dyDescent="0.25">
      <c r="L58" s="1"/>
      <c r="M58" s="1"/>
      <c r="N58" s="1"/>
    </row>
    <row r="59" spans="1:14" x14ac:dyDescent="0.25">
      <c r="L59" s="1"/>
      <c r="M59" s="1"/>
      <c r="N59" s="1"/>
    </row>
    <row r="60" spans="1:14" x14ac:dyDescent="0.25">
      <c r="A60" t="s">
        <v>151</v>
      </c>
    </row>
    <row r="61" spans="1:14" x14ac:dyDescent="0.25">
      <c r="B61" t="s">
        <v>161</v>
      </c>
    </row>
    <row r="62" spans="1:14" x14ac:dyDescent="0.25">
      <c r="D62" s="6" t="s">
        <v>12</v>
      </c>
      <c r="E62" s="6" t="s">
        <v>13</v>
      </c>
      <c r="F62" s="6" t="s">
        <v>14</v>
      </c>
      <c r="G62" s="6" t="s">
        <v>4</v>
      </c>
      <c r="H62" s="17" t="s">
        <v>5</v>
      </c>
    </row>
    <row r="63" spans="1:14" x14ac:dyDescent="0.25">
      <c r="B63" s="47" t="s">
        <v>159</v>
      </c>
      <c r="C63" s="5" t="s">
        <v>152</v>
      </c>
      <c r="D63" s="1">
        <v>1</v>
      </c>
      <c r="E63" s="1">
        <v>1</v>
      </c>
      <c r="F63" s="1">
        <v>1</v>
      </c>
      <c r="G63" s="6">
        <f>AVERAGE(D63:F63)</f>
        <v>1</v>
      </c>
      <c r="H63">
        <f>STDEV(D63:F63)</f>
        <v>0</v>
      </c>
    </row>
    <row r="64" spans="1:14" x14ac:dyDescent="0.25">
      <c r="B64" s="47"/>
      <c r="C64" s="5" t="s">
        <v>153</v>
      </c>
      <c r="D64" s="1">
        <v>3.89</v>
      </c>
      <c r="E64" s="1">
        <v>3.56</v>
      </c>
      <c r="F64" s="1">
        <v>4.45</v>
      </c>
      <c r="G64" s="6">
        <f t="shared" ref="G64:G78" si="6">AVERAGE(D64:F64)</f>
        <v>3.9666666666666668</v>
      </c>
      <c r="H64" s="6">
        <f t="shared" ref="H64:H78" si="7">STDEV(D64:F64)</f>
        <v>0.44992591982829061</v>
      </c>
    </row>
    <row r="65" spans="2:8" x14ac:dyDescent="0.25">
      <c r="B65" s="47"/>
      <c r="C65" s="5" t="s">
        <v>154</v>
      </c>
      <c r="D65" s="1">
        <v>0.81</v>
      </c>
      <c r="E65" s="1">
        <v>0.66</v>
      </c>
      <c r="F65" s="1">
        <v>0.95</v>
      </c>
      <c r="G65" s="6">
        <f t="shared" si="6"/>
        <v>0.80666666666666664</v>
      </c>
      <c r="H65" s="6">
        <f t="shared" si="7"/>
        <v>0.14502873278538106</v>
      </c>
    </row>
    <row r="66" spans="2:8" x14ac:dyDescent="0.25">
      <c r="B66" s="47"/>
      <c r="C66" s="5" t="s">
        <v>155</v>
      </c>
      <c r="D66" s="1">
        <v>0.76</v>
      </c>
      <c r="E66" s="1">
        <v>0.83</v>
      </c>
      <c r="F66" s="1">
        <v>0.91</v>
      </c>
      <c r="G66" s="6">
        <f t="shared" si="6"/>
        <v>0.83333333333333337</v>
      </c>
      <c r="H66" s="6">
        <f t="shared" si="7"/>
        <v>7.5055534994651368E-2</v>
      </c>
    </row>
    <row r="67" spans="2:8" x14ac:dyDescent="0.25">
      <c r="B67" s="47" t="s">
        <v>160</v>
      </c>
      <c r="C67" s="5" t="s">
        <v>152</v>
      </c>
      <c r="D67" s="1">
        <v>1</v>
      </c>
      <c r="E67" s="1">
        <v>1</v>
      </c>
      <c r="F67" s="1">
        <v>1</v>
      </c>
      <c r="G67" s="6">
        <f t="shared" si="6"/>
        <v>1</v>
      </c>
      <c r="H67" s="6">
        <f t="shared" si="7"/>
        <v>0</v>
      </c>
    </row>
    <row r="68" spans="2:8" x14ac:dyDescent="0.25">
      <c r="B68" s="47"/>
      <c r="C68" s="5" t="s">
        <v>153</v>
      </c>
      <c r="D68" s="1">
        <v>3.76</v>
      </c>
      <c r="E68" s="1">
        <v>3.45</v>
      </c>
      <c r="F68" s="1">
        <v>4.8899999999999997</v>
      </c>
      <c r="G68" s="6">
        <f t="shared" si="6"/>
        <v>4.0333333333333332</v>
      </c>
      <c r="H68" s="6">
        <f t="shared" si="7"/>
        <v>0.75791380336640624</v>
      </c>
    </row>
    <row r="69" spans="2:8" x14ac:dyDescent="0.25">
      <c r="B69" s="47"/>
      <c r="C69" s="5" t="s">
        <v>154</v>
      </c>
      <c r="D69" s="1">
        <v>0.83</v>
      </c>
      <c r="E69" s="1">
        <v>0.66</v>
      </c>
      <c r="F69" s="1">
        <v>0.97</v>
      </c>
      <c r="G69" s="6">
        <f t="shared" si="6"/>
        <v>0.82</v>
      </c>
      <c r="H69" s="6">
        <f t="shared" si="7"/>
        <v>0.15524174696260026</v>
      </c>
    </row>
    <row r="70" spans="2:8" x14ac:dyDescent="0.25">
      <c r="B70" s="47"/>
      <c r="C70" s="5" t="s">
        <v>155</v>
      </c>
      <c r="D70" s="1">
        <v>0.74</v>
      </c>
      <c r="E70" s="1">
        <v>0.94</v>
      </c>
      <c r="F70" s="1">
        <v>0.93</v>
      </c>
      <c r="G70" s="6">
        <f t="shared" si="6"/>
        <v>0.87</v>
      </c>
      <c r="H70" s="6">
        <f t="shared" si="7"/>
        <v>0.11269427669584714</v>
      </c>
    </row>
    <row r="71" spans="2:8" x14ac:dyDescent="0.25">
      <c r="B71" s="47" t="s">
        <v>159</v>
      </c>
      <c r="C71" s="5" t="s">
        <v>152</v>
      </c>
      <c r="D71" s="1">
        <v>1</v>
      </c>
      <c r="E71" s="1">
        <v>1</v>
      </c>
      <c r="F71" s="1">
        <v>1</v>
      </c>
      <c r="G71" s="6">
        <f t="shared" si="6"/>
        <v>1</v>
      </c>
      <c r="H71" s="6">
        <f t="shared" si="7"/>
        <v>0</v>
      </c>
    </row>
    <row r="72" spans="2:8" x14ac:dyDescent="0.25">
      <c r="B72" s="47"/>
      <c r="C72" s="5" t="s">
        <v>156</v>
      </c>
      <c r="D72" s="1">
        <v>4.75</v>
      </c>
      <c r="E72" s="1">
        <v>3.19</v>
      </c>
      <c r="F72" s="1">
        <v>4.25</v>
      </c>
      <c r="G72" s="6">
        <f t="shared" si="6"/>
        <v>4.0633333333333335</v>
      </c>
      <c r="H72" s="6">
        <f t="shared" si="7"/>
        <v>0.79657600599901146</v>
      </c>
    </row>
    <row r="73" spans="2:8" x14ac:dyDescent="0.25">
      <c r="B73" s="47"/>
      <c r="C73" s="5" t="s">
        <v>157</v>
      </c>
      <c r="D73" s="1">
        <v>0.88</v>
      </c>
      <c r="E73" s="1">
        <v>0.76</v>
      </c>
      <c r="F73" s="1">
        <v>0.65</v>
      </c>
      <c r="G73" s="6">
        <f t="shared" si="6"/>
        <v>0.76333333333333331</v>
      </c>
      <c r="H73" s="6">
        <f t="shared" si="7"/>
        <v>0.11503622617824877</v>
      </c>
    </row>
    <row r="74" spans="2:8" x14ac:dyDescent="0.25">
      <c r="B74" s="47"/>
      <c r="C74" s="5" t="s">
        <v>158</v>
      </c>
      <c r="D74" s="1">
        <v>0.88</v>
      </c>
      <c r="E74" s="1">
        <v>0.71</v>
      </c>
      <c r="F74" s="1">
        <v>0.91</v>
      </c>
      <c r="G74" s="6">
        <f t="shared" si="6"/>
        <v>0.83333333333333337</v>
      </c>
      <c r="H74" s="6">
        <f t="shared" si="7"/>
        <v>0.10785793124908981</v>
      </c>
    </row>
    <row r="75" spans="2:8" x14ac:dyDescent="0.25">
      <c r="B75" s="47" t="s">
        <v>160</v>
      </c>
      <c r="C75" s="5" t="s">
        <v>152</v>
      </c>
      <c r="D75" s="1">
        <v>1</v>
      </c>
      <c r="E75" s="1">
        <v>1</v>
      </c>
      <c r="F75" s="1">
        <v>1</v>
      </c>
      <c r="G75" s="6">
        <f t="shared" si="6"/>
        <v>1</v>
      </c>
      <c r="H75" s="6">
        <f t="shared" si="7"/>
        <v>0</v>
      </c>
    </row>
    <row r="76" spans="2:8" x14ac:dyDescent="0.25">
      <c r="B76" s="47"/>
      <c r="C76" s="5" t="s">
        <v>156</v>
      </c>
      <c r="D76" s="1">
        <v>3.64</v>
      </c>
      <c r="E76" s="1">
        <v>5.14</v>
      </c>
      <c r="F76" s="1">
        <v>4.37</v>
      </c>
      <c r="G76" s="6">
        <f t="shared" si="6"/>
        <v>4.3833333333333329</v>
      </c>
      <c r="H76" s="6">
        <f t="shared" si="7"/>
        <v>0.7500888836220263</v>
      </c>
    </row>
    <row r="77" spans="2:8" x14ac:dyDescent="0.25">
      <c r="B77" s="47"/>
      <c r="C77" s="5" t="s">
        <v>157</v>
      </c>
      <c r="D77" s="1">
        <v>0.73</v>
      </c>
      <c r="E77" s="1">
        <v>0.75</v>
      </c>
      <c r="F77" s="1">
        <v>0.81</v>
      </c>
      <c r="G77" s="6">
        <f t="shared" si="6"/>
        <v>0.76333333333333331</v>
      </c>
      <c r="H77" s="6">
        <f t="shared" si="7"/>
        <v>4.1633319989322688E-2</v>
      </c>
    </row>
    <row r="78" spans="2:8" x14ac:dyDescent="0.25">
      <c r="B78" s="47"/>
      <c r="C78" s="5" t="s">
        <v>158</v>
      </c>
      <c r="D78" s="1">
        <v>0.81</v>
      </c>
      <c r="E78" s="1">
        <v>0.73</v>
      </c>
      <c r="F78" s="1">
        <v>0.91</v>
      </c>
      <c r="G78" s="6">
        <f t="shared" si="6"/>
        <v>0.81666666666666676</v>
      </c>
      <c r="H78" s="6">
        <f t="shared" si="7"/>
        <v>9.0184995056457898E-2</v>
      </c>
    </row>
    <row r="83" spans="2:15" x14ac:dyDescent="0.25">
      <c r="B83" s="6" t="s">
        <v>162</v>
      </c>
      <c r="C83" s="6"/>
      <c r="D83" s="6"/>
      <c r="E83" s="6"/>
      <c r="F83" s="6"/>
      <c r="G83" s="6"/>
      <c r="H83" s="6"/>
    </row>
    <row r="84" spans="2:15" x14ac:dyDescent="0.25">
      <c r="B84" s="6"/>
      <c r="C84" s="6"/>
      <c r="D84" s="6" t="s">
        <v>12</v>
      </c>
      <c r="E84" s="6" t="s">
        <v>13</v>
      </c>
      <c r="F84" s="6" t="s">
        <v>14</v>
      </c>
      <c r="G84" s="6" t="s">
        <v>4</v>
      </c>
      <c r="H84" s="17" t="s">
        <v>5</v>
      </c>
    </row>
    <row r="85" spans="2:15" x14ac:dyDescent="0.25">
      <c r="B85" s="47" t="s">
        <v>159</v>
      </c>
      <c r="C85" s="5" t="s">
        <v>152</v>
      </c>
      <c r="D85" s="1">
        <v>1</v>
      </c>
      <c r="E85" s="1">
        <v>1</v>
      </c>
      <c r="F85" s="1">
        <v>1</v>
      </c>
      <c r="G85" s="6">
        <f t="shared" ref="G85:G100" si="8">AVERAGE(D85:F85)</f>
        <v>1</v>
      </c>
      <c r="H85" s="6">
        <f t="shared" ref="H85:H100" si="9">STDEV(D85:F85)</f>
        <v>0</v>
      </c>
      <c r="M85" s="1"/>
      <c r="N85" s="1"/>
      <c r="O85" s="1"/>
    </row>
    <row r="86" spans="2:15" x14ac:dyDescent="0.25">
      <c r="B86" s="47"/>
      <c r="C86" s="5" t="s">
        <v>153</v>
      </c>
      <c r="D86" s="1">
        <v>2.64</v>
      </c>
      <c r="E86" s="1">
        <v>2.91</v>
      </c>
      <c r="F86" s="1">
        <v>2.4300000000000002</v>
      </c>
      <c r="G86" s="6">
        <f t="shared" si="8"/>
        <v>2.66</v>
      </c>
      <c r="H86" s="6">
        <f t="shared" si="9"/>
        <v>0.24062418831031929</v>
      </c>
      <c r="M86" s="1"/>
      <c r="N86" s="1"/>
      <c r="O86" s="1"/>
    </row>
    <row r="87" spans="2:15" x14ac:dyDescent="0.25">
      <c r="B87" s="47"/>
      <c r="C87" s="5" t="s">
        <v>154</v>
      </c>
      <c r="D87" s="1">
        <v>0.82</v>
      </c>
      <c r="E87" s="1">
        <v>0.91</v>
      </c>
      <c r="F87" s="1">
        <v>0.73</v>
      </c>
      <c r="G87" s="6">
        <f t="shared" si="8"/>
        <v>0.82</v>
      </c>
      <c r="H87" s="6">
        <f t="shared" si="9"/>
        <v>9.0000000000000024E-2</v>
      </c>
      <c r="M87" s="1"/>
      <c r="N87" s="1"/>
      <c r="O87" s="1"/>
    </row>
    <row r="88" spans="2:15" x14ac:dyDescent="0.25">
      <c r="B88" s="47"/>
      <c r="C88" s="5" t="s">
        <v>155</v>
      </c>
      <c r="D88" s="1">
        <v>0.83</v>
      </c>
      <c r="E88" s="1">
        <v>0.86</v>
      </c>
      <c r="F88" s="1">
        <v>1.03</v>
      </c>
      <c r="G88" s="6">
        <f t="shared" si="8"/>
        <v>0.90666666666666662</v>
      </c>
      <c r="H88" s="6">
        <f t="shared" si="9"/>
        <v>0.1078579312490896</v>
      </c>
      <c r="M88" s="1"/>
      <c r="N88" s="1"/>
      <c r="O88" s="1"/>
    </row>
    <row r="89" spans="2:15" x14ac:dyDescent="0.25">
      <c r="B89" s="47" t="s">
        <v>160</v>
      </c>
      <c r="C89" s="5" t="s">
        <v>152</v>
      </c>
      <c r="D89" s="1">
        <v>1</v>
      </c>
      <c r="E89" s="1">
        <v>1</v>
      </c>
      <c r="F89" s="1">
        <v>1</v>
      </c>
      <c r="G89" s="6">
        <f t="shared" si="8"/>
        <v>1</v>
      </c>
      <c r="H89" s="6">
        <f t="shared" si="9"/>
        <v>0</v>
      </c>
      <c r="M89" s="1"/>
      <c r="N89" s="1"/>
      <c r="O89" s="1"/>
    </row>
    <row r="90" spans="2:15" x14ac:dyDescent="0.25">
      <c r="B90" s="47"/>
      <c r="C90" s="5" t="s">
        <v>153</v>
      </c>
      <c r="D90" s="1">
        <v>2.95</v>
      </c>
      <c r="E90" s="1">
        <v>2.4500000000000002</v>
      </c>
      <c r="F90" s="1">
        <v>2.34</v>
      </c>
      <c r="G90" s="6">
        <f t="shared" si="8"/>
        <v>2.58</v>
      </c>
      <c r="H90" s="6">
        <f t="shared" si="9"/>
        <v>0.32511536414017805</v>
      </c>
      <c r="M90" s="1"/>
      <c r="N90" s="1"/>
      <c r="O90" s="1"/>
    </row>
    <row r="91" spans="2:15" x14ac:dyDescent="0.25">
      <c r="B91" s="47"/>
      <c r="C91" s="5" t="s">
        <v>154</v>
      </c>
      <c r="D91" s="1">
        <v>0.81</v>
      </c>
      <c r="E91" s="1">
        <v>1.01</v>
      </c>
      <c r="F91" s="1">
        <v>0.87</v>
      </c>
      <c r="G91" s="6">
        <f t="shared" si="8"/>
        <v>0.89666666666666661</v>
      </c>
      <c r="H91" s="6">
        <f t="shared" si="9"/>
        <v>0.10263202878893767</v>
      </c>
      <c r="M91" s="1"/>
      <c r="N91" s="1"/>
      <c r="O91" s="1"/>
    </row>
    <row r="92" spans="2:15" x14ac:dyDescent="0.25">
      <c r="B92" s="47"/>
      <c r="C92" s="5" t="s">
        <v>155</v>
      </c>
      <c r="D92" s="1">
        <v>0.76</v>
      </c>
      <c r="E92" s="1">
        <v>0.89</v>
      </c>
      <c r="F92" s="1">
        <v>0.93</v>
      </c>
      <c r="G92" s="6">
        <f t="shared" si="8"/>
        <v>0.86</v>
      </c>
      <c r="H92" s="6">
        <f t="shared" si="9"/>
        <v>8.8881944173155897E-2</v>
      </c>
      <c r="M92" s="1"/>
      <c r="N92" s="1"/>
      <c r="O92" s="1"/>
    </row>
    <row r="93" spans="2:15" x14ac:dyDescent="0.25">
      <c r="B93" s="47" t="s">
        <v>159</v>
      </c>
      <c r="C93" s="5" t="s">
        <v>152</v>
      </c>
      <c r="D93" s="1">
        <v>1</v>
      </c>
      <c r="E93" s="1">
        <v>1</v>
      </c>
      <c r="F93" s="1">
        <v>1</v>
      </c>
      <c r="G93" s="6">
        <f t="shared" si="8"/>
        <v>1</v>
      </c>
      <c r="H93" s="6">
        <f t="shared" si="9"/>
        <v>0</v>
      </c>
      <c r="M93" s="1"/>
      <c r="N93" s="1"/>
      <c r="O93" s="1"/>
    </row>
    <row r="94" spans="2:15" x14ac:dyDescent="0.25">
      <c r="B94" s="47"/>
      <c r="C94" s="5" t="s">
        <v>156</v>
      </c>
      <c r="D94" s="1">
        <v>2.56</v>
      </c>
      <c r="E94" s="1">
        <v>2.34</v>
      </c>
      <c r="F94" s="1">
        <v>2.72</v>
      </c>
      <c r="G94" s="6">
        <f t="shared" si="8"/>
        <v>2.5400000000000005</v>
      </c>
      <c r="H94" s="6">
        <f t="shared" si="9"/>
        <v>0.19078784028338933</v>
      </c>
      <c r="M94" s="1"/>
      <c r="N94" s="1"/>
      <c r="O94" s="1"/>
    </row>
    <row r="95" spans="2:15" x14ac:dyDescent="0.25">
      <c r="B95" s="47"/>
      <c r="C95" s="5" t="s">
        <v>157</v>
      </c>
      <c r="D95" s="1">
        <v>0.94</v>
      </c>
      <c r="E95" s="1">
        <v>0.68</v>
      </c>
      <c r="F95" s="1">
        <v>0.83</v>
      </c>
      <c r="G95" s="6">
        <f t="shared" si="8"/>
        <v>0.81666666666666676</v>
      </c>
      <c r="H95" s="6">
        <f t="shared" si="9"/>
        <v>0.13051181300301137</v>
      </c>
      <c r="M95" s="1"/>
      <c r="N95" s="1"/>
      <c r="O95" s="1"/>
    </row>
    <row r="96" spans="2:15" x14ac:dyDescent="0.25">
      <c r="B96" s="47"/>
      <c r="C96" s="5" t="s">
        <v>158</v>
      </c>
      <c r="D96" s="1">
        <v>0.83</v>
      </c>
      <c r="E96" s="1">
        <v>1.02</v>
      </c>
      <c r="F96" s="1">
        <v>0.86</v>
      </c>
      <c r="G96" s="6">
        <f t="shared" si="8"/>
        <v>0.90333333333333332</v>
      </c>
      <c r="H96" s="6">
        <f t="shared" si="9"/>
        <v>0.1021436896402971</v>
      </c>
      <c r="M96" s="1"/>
      <c r="N96" s="1"/>
      <c r="O96" s="1"/>
    </row>
    <row r="97" spans="2:15" x14ac:dyDescent="0.25">
      <c r="B97" s="47" t="s">
        <v>160</v>
      </c>
      <c r="C97" s="5" t="s">
        <v>152</v>
      </c>
      <c r="D97" s="1">
        <v>1</v>
      </c>
      <c r="E97" s="1">
        <v>1</v>
      </c>
      <c r="F97" s="1">
        <v>1</v>
      </c>
      <c r="G97" s="6">
        <f t="shared" si="8"/>
        <v>1</v>
      </c>
      <c r="H97" s="6">
        <f t="shared" si="9"/>
        <v>0</v>
      </c>
      <c r="M97" s="1"/>
      <c r="N97" s="1"/>
      <c r="O97" s="1"/>
    </row>
    <row r="98" spans="2:15" x14ac:dyDescent="0.25">
      <c r="B98" s="47"/>
      <c r="C98" s="5" t="s">
        <v>156</v>
      </c>
      <c r="D98" s="1">
        <v>2.84</v>
      </c>
      <c r="E98" s="1">
        <v>2.4500000000000002</v>
      </c>
      <c r="F98" s="1">
        <v>2.68</v>
      </c>
      <c r="G98" s="6">
        <f t="shared" si="8"/>
        <v>2.6566666666666667</v>
      </c>
      <c r="H98" s="6">
        <f t="shared" si="9"/>
        <v>0.19604421270043468</v>
      </c>
      <c r="M98" s="1"/>
      <c r="N98" s="1"/>
      <c r="O98" s="1"/>
    </row>
    <row r="99" spans="2:15" x14ac:dyDescent="0.25">
      <c r="B99" s="47"/>
      <c r="C99" s="5" t="s">
        <v>157</v>
      </c>
      <c r="D99" s="1">
        <v>0.94</v>
      </c>
      <c r="E99" s="1">
        <v>0.86</v>
      </c>
      <c r="F99" s="1">
        <v>0.81</v>
      </c>
      <c r="G99" s="6">
        <f t="shared" si="8"/>
        <v>0.87</v>
      </c>
      <c r="H99" s="6">
        <f t="shared" si="9"/>
        <v>6.557438524301995E-2</v>
      </c>
      <c r="M99" s="1"/>
      <c r="N99" s="1"/>
      <c r="O99" s="1"/>
    </row>
    <row r="100" spans="2:15" x14ac:dyDescent="0.25">
      <c r="B100" s="47"/>
      <c r="C100" s="5" t="s">
        <v>158</v>
      </c>
      <c r="D100" s="1">
        <v>0.63</v>
      </c>
      <c r="E100" s="1">
        <v>0.88</v>
      </c>
      <c r="F100" s="1">
        <v>0.97</v>
      </c>
      <c r="G100" s="6">
        <f t="shared" si="8"/>
        <v>0.82666666666666666</v>
      </c>
      <c r="H100" s="6">
        <f t="shared" si="9"/>
        <v>0.17616280348965058</v>
      </c>
      <c r="M100" s="1"/>
      <c r="N100" s="1"/>
      <c r="O100" s="1"/>
    </row>
    <row r="101" spans="2:15" x14ac:dyDescent="0.25">
      <c r="D101" s="6"/>
      <c r="E101" s="6"/>
      <c r="F101" s="6"/>
    </row>
    <row r="108" spans="2:15" x14ac:dyDescent="0.25">
      <c r="B108" s="6" t="s">
        <v>163</v>
      </c>
      <c r="C108" s="6"/>
      <c r="D108" s="6"/>
      <c r="E108" s="6"/>
      <c r="F108" s="6"/>
      <c r="G108" s="6"/>
      <c r="H108" s="6"/>
    </row>
    <row r="109" spans="2:15" x14ac:dyDescent="0.25">
      <c r="B109" s="6"/>
      <c r="C109" s="6"/>
      <c r="D109" s="6" t="s">
        <v>12</v>
      </c>
      <c r="E109" s="6" t="s">
        <v>13</v>
      </c>
      <c r="F109" s="6" t="s">
        <v>14</v>
      </c>
      <c r="G109" s="6" t="s">
        <v>4</v>
      </c>
      <c r="H109" s="17" t="s">
        <v>5</v>
      </c>
    </row>
    <row r="110" spans="2:15" x14ac:dyDescent="0.25">
      <c r="B110" s="47" t="s">
        <v>159</v>
      </c>
      <c r="C110" s="5" t="s">
        <v>152</v>
      </c>
      <c r="D110" s="1">
        <v>1</v>
      </c>
      <c r="E110" s="1">
        <v>1</v>
      </c>
      <c r="F110" s="1">
        <v>1</v>
      </c>
      <c r="G110" s="6">
        <f>AVERAGE(D110:F110)</f>
        <v>1</v>
      </c>
      <c r="H110" s="6">
        <f>STDEV(D110:F110)</f>
        <v>0</v>
      </c>
    </row>
    <row r="111" spans="2:15" x14ac:dyDescent="0.25">
      <c r="B111" s="47"/>
      <c r="C111" s="5" t="s">
        <v>153</v>
      </c>
      <c r="D111" s="1">
        <v>2.87</v>
      </c>
      <c r="E111" s="1">
        <v>3.45</v>
      </c>
      <c r="F111" s="1">
        <v>2.65</v>
      </c>
      <c r="G111" s="6">
        <f t="shared" ref="G111:G125" si="10">AVERAGE(D111:F111)</f>
        <v>2.99</v>
      </c>
      <c r="H111" s="6">
        <f t="shared" ref="H111:H125" si="11">STDEV(D111:F111)</f>
        <v>0.41327956639543628</v>
      </c>
    </row>
    <row r="112" spans="2:15" x14ac:dyDescent="0.25">
      <c r="B112" s="47"/>
      <c r="C112" s="5" t="s">
        <v>154</v>
      </c>
      <c r="D112" s="1">
        <v>0.84</v>
      </c>
      <c r="E112" s="1">
        <v>1.03</v>
      </c>
      <c r="F112" s="1">
        <v>0.73</v>
      </c>
      <c r="G112" s="6">
        <f t="shared" si="10"/>
        <v>0.8666666666666667</v>
      </c>
      <c r="H112" s="6">
        <f t="shared" si="11"/>
        <v>0.15176736583776176</v>
      </c>
    </row>
    <row r="113" spans="2:15" x14ac:dyDescent="0.25">
      <c r="B113" s="47"/>
      <c r="C113" s="5" t="s">
        <v>155</v>
      </c>
      <c r="D113" s="1">
        <v>0.81</v>
      </c>
      <c r="E113" s="1">
        <v>0.9</v>
      </c>
      <c r="F113" s="1">
        <v>0.94</v>
      </c>
      <c r="G113" s="6">
        <f t="shared" si="10"/>
        <v>0.8833333333333333</v>
      </c>
      <c r="H113" s="6">
        <f t="shared" si="11"/>
        <v>6.6583281184793883E-2</v>
      </c>
      <c r="M113" s="1"/>
      <c r="N113" s="1"/>
      <c r="O113" s="1"/>
    </row>
    <row r="114" spans="2:15" x14ac:dyDescent="0.25">
      <c r="B114" s="47" t="s">
        <v>160</v>
      </c>
      <c r="C114" s="5" t="s">
        <v>152</v>
      </c>
      <c r="D114" s="1">
        <v>1</v>
      </c>
      <c r="E114" s="1">
        <v>1</v>
      </c>
      <c r="F114" s="1">
        <v>1</v>
      </c>
      <c r="G114" s="6">
        <f t="shared" si="10"/>
        <v>1</v>
      </c>
      <c r="H114" s="6">
        <f t="shared" si="11"/>
        <v>0</v>
      </c>
      <c r="M114" s="1"/>
      <c r="N114" s="1"/>
      <c r="O114" s="1"/>
    </row>
    <row r="115" spans="2:15" x14ac:dyDescent="0.25">
      <c r="B115" s="47"/>
      <c r="C115" s="5" t="s">
        <v>153</v>
      </c>
      <c r="D115" s="1">
        <v>3.19</v>
      </c>
      <c r="E115" s="1">
        <v>3.45</v>
      </c>
      <c r="F115" s="1">
        <v>2.89</v>
      </c>
      <c r="G115" s="6">
        <f t="shared" si="10"/>
        <v>3.1766666666666672</v>
      </c>
      <c r="H115" s="6">
        <f t="shared" si="11"/>
        <v>0.28023799409311606</v>
      </c>
      <c r="M115" s="1"/>
      <c r="N115" s="1"/>
      <c r="O115" s="1"/>
    </row>
    <row r="116" spans="2:15" x14ac:dyDescent="0.25">
      <c r="B116" s="47"/>
      <c r="C116" s="5" t="s">
        <v>154</v>
      </c>
      <c r="D116" s="1">
        <v>0.86</v>
      </c>
      <c r="E116" s="1">
        <v>0.97</v>
      </c>
      <c r="F116" s="1">
        <v>1.02</v>
      </c>
      <c r="G116" s="6">
        <f t="shared" si="10"/>
        <v>0.95000000000000007</v>
      </c>
      <c r="H116" s="6">
        <f t="shared" si="11"/>
        <v>8.1853527718724506E-2</v>
      </c>
      <c r="M116" s="1"/>
      <c r="N116" s="1"/>
      <c r="O116" s="1"/>
    </row>
    <row r="117" spans="2:15" x14ac:dyDescent="0.25">
      <c r="B117" s="47"/>
      <c r="C117" s="5" t="s">
        <v>155</v>
      </c>
      <c r="D117" s="1">
        <v>1.03</v>
      </c>
      <c r="E117" s="1">
        <v>0.73</v>
      </c>
      <c r="F117" s="1">
        <v>0.82</v>
      </c>
      <c r="G117" s="6">
        <f t="shared" si="10"/>
        <v>0.86</v>
      </c>
      <c r="H117" s="6">
        <f t="shared" si="11"/>
        <v>0.15394804318340527</v>
      </c>
      <c r="M117" s="1"/>
      <c r="N117" s="1"/>
      <c r="O117" s="1"/>
    </row>
    <row r="118" spans="2:15" x14ac:dyDescent="0.25">
      <c r="B118" s="47" t="s">
        <v>159</v>
      </c>
      <c r="C118" s="5" t="s">
        <v>152</v>
      </c>
      <c r="D118" s="1">
        <v>1</v>
      </c>
      <c r="E118" s="1">
        <v>1</v>
      </c>
      <c r="F118" s="1">
        <v>1</v>
      </c>
      <c r="G118" s="6">
        <f t="shared" si="10"/>
        <v>1</v>
      </c>
      <c r="H118" s="6">
        <f t="shared" si="11"/>
        <v>0</v>
      </c>
      <c r="M118" s="1"/>
      <c r="N118" s="1"/>
      <c r="O118" s="1"/>
    </row>
    <row r="119" spans="2:15" x14ac:dyDescent="0.25">
      <c r="B119" s="47"/>
      <c r="C119" s="5" t="s">
        <v>156</v>
      </c>
      <c r="D119" s="1">
        <v>3.2109999999999999</v>
      </c>
      <c r="E119" s="1">
        <v>2.89</v>
      </c>
      <c r="F119" s="1">
        <v>2.97</v>
      </c>
      <c r="G119" s="6">
        <f t="shared" si="10"/>
        <v>3.0236666666666667</v>
      </c>
      <c r="H119" s="6">
        <f t="shared" si="11"/>
        <v>0.16709378604045477</v>
      </c>
      <c r="M119" s="1"/>
      <c r="N119" s="1"/>
      <c r="O119" s="1"/>
    </row>
    <row r="120" spans="2:15" x14ac:dyDescent="0.25">
      <c r="B120" s="47"/>
      <c r="C120" s="5" t="s">
        <v>157</v>
      </c>
      <c r="D120" s="1">
        <v>0.97</v>
      </c>
      <c r="E120" s="1">
        <v>1.06</v>
      </c>
      <c r="F120" s="1">
        <v>0.76</v>
      </c>
      <c r="G120" s="6">
        <f t="shared" si="10"/>
        <v>0.93</v>
      </c>
      <c r="H120" s="6">
        <f t="shared" si="11"/>
        <v>0.15394804318340671</v>
      </c>
      <c r="M120" s="1"/>
      <c r="N120" s="1"/>
      <c r="O120" s="1"/>
    </row>
    <row r="121" spans="2:15" x14ac:dyDescent="0.25">
      <c r="B121" s="47"/>
      <c r="C121" s="5" t="s">
        <v>158</v>
      </c>
      <c r="D121" s="1">
        <v>0.79</v>
      </c>
      <c r="E121" s="1">
        <v>0.93</v>
      </c>
      <c r="F121" s="1">
        <v>0.94</v>
      </c>
      <c r="G121" s="6">
        <f t="shared" si="10"/>
        <v>0.88666666666666671</v>
      </c>
      <c r="H121" s="6">
        <f t="shared" si="11"/>
        <v>8.3864970836060801E-2</v>
      </c>
      <c r="M121" s="1"/>
      <c r="N121" s="1"/>
      <c r="O121" s="1"/>
    </row>
    <row r="122" spans="2:15" x14ac:dyDescent="0.25">
      <c r="B122" s="47" t="s">
        <v>160</v>
      </c>
      <c r="C122" s="5" t="s">
        <v>152</v>
      </c>
      <c r="D122" s="1">
        <v>1</v>
      </c>
      <c r="E122" s="1">
        <v>1</v>
      </c>
      <c r="F122" s="1">
        <v>1</v>
      </c>
      <c r="G122" s="6">
        <f t="shared" si="10"/>
        <v>1</v>
      </c>
      <c r="H122" s="6">
        <f t="shared" si="11"/>
        <v>0</v>
      </c>
      <c r="M122" s="1"/>
      <c r="N122" s="1"/>
      <c r="O122" s="1"/>
    </row>
    <row r="123" spans="2:15" x14ac:dyDescent="0.25">
      <c r="B123" s="47"/>
      <c r="C123" s="5" t="s">
        <v>156</v>
      </c>
      <c r="D123" s="1">
        <v>2.74</v>
      </c>
      <c r="E123" s="1">
        <v>3.19</v>
      </c>
      <c r="F123" s="1">
        <v>2.98</v>
      </c>
      <c r="G123" s="6">
        <f t="shared" si="10"/>
        <v>2.97</v>
      </c>
      <c r="H123" s="6">
        <f t="shared" si="11"/>
        <v>0.22516660498395391</v>
      </c>
      <c r="M123" s="1"/>
      <c r="N123" s="1"/>
      <c r="O123" s="1"/>
    </row>
    <row r="124" spans="2:15" x14ac:dyDescent="0.25">
      <c r="B124" s="47"/>
      <c r="C124" s="5" t="s">
        <v>157</v>
      </c>
      <c r="D124" s="1">
        <v>0.87</v>
      </c>
      <c r="E124" s="1">
        <v>0.85</v>
      </c>
      <c r="F124" s="1">
        <v>0.91</v>
      </c>
      <c r="G124" s="6">
        <f t="shared" si="10"/>
        <v>0.87666666666666659</v>
      </c>
      <c r="H124" s="6">
        <f t="shared" si="11"/>
        <v>3.0550504633038961E-2</v>
      </c>
      <c r="M124" s="1"/>
      <c r="N124" s="1"/>
      <c r="O124" s="1"/>
    </row>
    <row r="125" spans="2:15" x14ac:dyDescent="0.25">
      <c r="B125" s="47"/>
      <c r="C125" s="5" t="s">
        <v>158</v>
      </c>
      <c r="D125" s="1">
        <v>0.84</v>
      </c>
      <c r="E125" s="1">
        <v>0.77</v>
      </c>
      <c r="F125" s="1">
        <v>0.92</v>
      </c>
      <c r="G125" s="6">
        <f t="shared" si="10"/>
        <v>0.84333333333333327</v>
      </c>
      <c r="H125" s="6">
        <f t="shared" si="11"/>
        <v>7.5055534994651368E-2</v>
      </c>
      <c r="M125" s="1"/>
      <c r="N125" s="1"/>
      <c r="O125" s="1"/>
    </row>
    <row r="126" spans="2:15" x14ac:dyDescent="0.25">
      <c r="M126" s="1"/>
      <c r="N126" s="1"/>
      <c r="O126" s="1"/>
    </row>
    <row r="127" spans="2:15" x14ac:dyDescent="0.25">
      <c r="M127" s="1"/>
      <c r="N127" s="1"/>
      <c r="O127" s="1"/>
    </row>
    <row r="128" spans="2:15" x14ac:dyDescent="0.25">
      <c r="M128" s="1"/>
      <c r="N128" s="1"/>
      <c r="O128" s="1"/>
    </row>
    <row r="133" spans="1:20" x14ac:dyDescent="0.25">
      <c r="A133" t="s">
        <v>164</v>
      </c>
    </row>
    <row r="134" spans="1:20" x14ac:dyDescent="0.25">
      <c r="B134" t="s">
        <v>165</v>
      </c>
    </row>
    <row r="136" spans="1:20" x14ac:dyDescent="0.25">
      <c r="B136" s="6"/>
      <c r="C136" s="6"/>
      <c r="D136" s="6" t="s">
        <v>12</v>
      </c>
      <c r="E136" s="6" t="s">
        <v>13</v>
      </c>
      <c r="F136" s="6" t="s">
        <v>14</v>
      </c>
      <c r="G136" s="6" t="s">
        <v>4</v>
      </c>
      <c r="H136" s="17" t="s">
        <v>5</v>
      </c>
    </row>
    <row r="137" spans="1:20" x14ac:dyDescent="0.25">
      <c r="B137" s="47" t="s">
        <v>159</v>
      </c>
      <c r="C137" s="5" t="s">
        <v>152</v>
      </c>
      <c r="D137" s="1">
        <v>1</v>
      </c>
      <c r="E137" s="1">
        <v>1</v>
      </c>
      <c r="F137" s="1">
        <v>1</v>
      </c>
      <c r="G137" s="6">
        <f>AVERAGE(D137:F137)</f>
        <v>1</v>
      </c>
      <c r="H137" s="6">
        <f>STDEV(D137:F137)</f>
        <v>0</v>
      </c>
    </row>
    <row r="138" spans="1:20" x14ac:dyDescent="0.25">
      <c r="B138" s="47"/>
      <c r="C138" s="5" t="s">
        <v>153</v>
      </c>
      <c r="D138" s="1">
        <v>1.1299999999999999</v>
      </c>
      <c r="E138" s="1">
        <v>0.95</v>
      </c>
      <c r="F138" s="1">
        <v>0.87</v>
      </c>
      <c r="G138" s="6">
        <f t="shared" ref="G138:G152" si="12">AVERAGE(D138:F138)</f>
        <v>0.98333333333333339</v>
      </c>
      <c r="H138" s="6">
        <f t="shared" ref="H138:H152" si="13">STDEV(D138:F138)</f>
        <v>0.13316656236958718</v>
      </c>
      <c r="P138" s="6"/>
      <c r="Q138" s="6"/>
      <c r="R138" s="6"/>
      <c r="S138" s="6"/>
      <c r="T138" s="17"/>
    </row>
    <row r="139" spans="1:20" x14ac:dyDescent="0.25">
      <c r="B139" s="47"/>
      <c r="C139" s="5" t="s">
        <v>154</v>
      </c>
      <c r="D139" s="1">
        <v>0.52</v>
      </c>
      <c r="E139" s="1">
        <v>0.43</v>
      </c>
      <c r="F139" s="1">
        <v>0.67</v>
      </c>
      <c r="G139" s="6">
        <f t="shared" si="12"/>
        <v>0.54</v>
      </c>
      <c r="H139" s="6">
        <f t="shared" si="13"/>
        <v>0.12124355652982137</v>
      </c>
      <c r="P139" s="1"/>
      <c r="Q139" s="1"/>
      <c r="R139" s="1"/>
    </row>
    <row r="140" spans="1:20" x14ac:dyDescent="0.25">
      <c r="B140" s="47"/>
      <c r="C140" s="5" t="s">
        <v>155</v>
      </c>
      <c r="D140" s="1">
        <v>0.61</v>
      </c>
      <c r="E140" s="1">
        <v>0.53</v>
      </c>
      <c r="F140" s="1">
        <v>0.71</v>
      </c>
      <c r="G140" s="6">
        <f t="shared" si="12"/>
        <v>0.6166666666666667</v>
      </c>
      <c r="H140" s="6">
        <f t="shared" si="13"/>
        <v>9.0184995056457842E-2</v>
      </c>
      <c r="P140" s="1"/>
      <c r="Q140" s="1"/>
      <c r="R140" s="1"/>
    </row>
    <row r="141" spans="1:20" x14ac:dyDescent="0.25">
      <c r="B141" s="47" t="s">
        <v>160</v>
      </c>
      <c r="C141" s="5" t="s">
        <v>152</v>
      </c>
      <c r="D141" s="1">
        <v>1</v>
      </c>
      <c r="E141" s="1">
        <v>1</v>
      </c>
      <c r="F141" s="1">
        <v>1</v>
      </c>
      <c r="G141" s="6">
        <f t="shared" si="12"/>
        <v>1</v>
      </c>
      <c r="H141" s="6">
        <f t="shared" si="13"/>
        <v>0</v>
      </c>
      <c r="P141" s="1"/>
      <c r="Q141" s="1"/>
      <c r="R141" s="1"/>
    </row>
    <row r="142" spans="1:20" x14ac:dyDescent="0.25">
      <c r="B142" s="47"/>
      <c r="C142" s="5" t="s">
        <v>153</v>
      </c>
      <c r="D142" s="1">
        <v>0.95</v>
      </c>
      <c r="E142" s="1">
        <v>1.03</v>
      </c>
      <c r="F142" s="1">
        <v>0.91</v>
      </c>
      <c r="G142" s="6">
        <f t="shared" si="12"/>
        <v>0.96333333333333337</v>
      </c>
      <c r="H142" s="6">
        <f t="shared" si="13"/>
        <v>6.1101009266077873E-2</v>
      </c>
      <c r="P142" s="1"/>
      <c r="Q142" s="1"/>
      <c r="R142" s="1"/>
    </row>
    <row r="143" spans="1:20" x14ac:dyDescent="0.25">
      <c r="B143" s="47"/>
      <c r="C143" s="5" t="s">
        <v>154</v>
      </c>
      <c r="D143" s="1">
        <v>0.43</v>
      </c>
      <c r="E143" s="1">
        <v>0.56999999999999995</v>
      </c>
      <c r="F143" s="1">
        <v>0.48</v>
      </c>
      <c r="G143" s="6">
        <f t="shared" si="12"/>
        <v>0.49333333333333335</v>
      </c>
      <c r="H143" s="6">
        <f t="shared" si="13"/>
        <v>7.0945988845975874E-2</v>
      </c>
      <c r="P143" s="1"/>
      <c r="Q143" s="1"/>
      <c r="R143" s="1"/>
    </row>
    <row r="144" spans="1:20" x14ac:dyDescent="0.25">
      <c r="B144" s="47"/>
      <c r="C144" s="5" t="s">
        <v>155</v>
      </c>
      <c r="D144" s="1">
        <v>0.53</v>
      </c>
      <c r="E144" s="1">
        <v>0.59</v>
      </c>
      <c r="F144" s="1">
        <v>0.61</v>
      </c>
      <c r="G144" s="6">
        <f t="shared" si="12"/>
        <v>0.57666666666666666</v>
      </c>
      <c r="H144" s="6">
        <f t="shared" si="13"/>
        <v>4.1633319989322626E-2</v>
      </c>
      <c r="P144" s="1"/>
      <c r="Q144" s="1"/>
      <c r="R144" s="1"/>
    </row>
    <row r="145" spans="1:18" x14ac:dyDescent="0.25">
      <c r="B145" s="47" t="s">
        <v>159</v>
      </c>
      <c r="C145" s="5" t="s">
        <v>152</v>
      </c>
      <c r="D145" s="1">
        <v>1</v>
      </c>
      <c r="E145" s="1">
        <v>1</v>
      </c>
      <c r="F145" s="1">
        <v>1</v>
      </c>
      <c r="G145" s="6">
        <f t="shared" si="12"/>
        <v>1</v>
      </c>
      <c r="H145" s="6">
        <f t="shared" si="13"/>
        <v>0</v>
      </c>
      <c r="P145" s="1"/>
      <c r="Q145" s="1"/>
      <c r="R145" s="1"/>
    </row>
    <row r="146" spans="1:18" x14ac:dyDescent="0.25">
      <c r="B146" s="47"/>
      <c r="C146" s="5" t="s">
        <v>156</v>
      </c>
      <c r="D146" s="1">
        <v>0.85</v>
      </c>
      <c r="E146" s="1">
        <v>1.06</v>
      </c>
      <c r="F146" s="1">
        <v>1.04</v>
      </c>
      <c r="G146" s="6">
        <f t="shared" si="12"/>
        <v>0.98333333333333339</v>
      </c>
      <c r="H146" s="6">
        <f t="shared" si="13"/>
        <v>0.11590225767142477</v>
      </c>
      <c r="P146" s="1"/>
      <c r="Q146" s="1"/>
      <c r="R146" s="1"/>
    </row>
    <row r="147" spans="1:18" x14ac:dyDescent="0.25">
      <c r="B147" s="47"/>
      <c r="C147" s="5" t="s">
        <v>157</v>
      </c>
      <c r="D147" s="1">
        <v>0.48</v>
      </c>
      <c r="E147" s="1">
        <v>0.69</v>
      </c>
      <c r="F147" s="1">
        <v>0.53</v>
      </c>
      <c r="G147" s="6">
        <f t="shared" si="12"/>
        <v>0.56666666666666665</v>
      </c>
      <c r="H147" s="6">
        <f t="shared" si="13"/>
        <v>0.10969655114602893</v>
      </c>
      <c r="P147" s="1"/>
      <c r="Q147" s="1"/>
      <c r="R147" s="1"/>
    </row>
    <row r="148" spans="1:18" x14ac:dyDescent="0.25">
      <c r="B148" s="47"/>
      <c r="C148" s="5" t="s">
        <v>158</v>
      </c>
      <c r="D148" s="1">
        <v>0.47</v>
      </c>
      <c r="E148" s="1">
        <v>0.59</v>
      </c>
      <c r="F148" s="1">
        <v>0.43</v>
      </c>
      <c r="G148" s="6">
        <f t="shared" si="12"/>
        <v>0.49666666666666665</v>
      </c>
      <c r="H148" s="6">
        <f t="shared" si="13"/>
        <v>8.3266639978645057E-2</v>
      </c>
      <c r="P148" s="1"/>
      <c r="Q148" s="1"/>
      <c r="R148" s="1"/>
    </row>
    <row r="149" spans="1:18" x14ac:dyDescent="0.25">
      <c r="B149" s="47" t="s">
        <v>160</v>
      </c>
      <c r="C149" s="5" t="s">
        <v>152</v>
      </c>
      <c r="D149" s="1">
        <v>1</v>
      </c>
      <c r="E149" s="1">
        <v>1</v>
      </c>
      <c r="F149" s="1">
        <v>1</v>
      </c>
      <c r="G149" s="6">
        <f t="shared" si="12"/>
        <v>1</v>
      </c>
      <c r="H149" s="6">
        <f t="shared" si="13"/>
        <v>0</v>
      </c>
      <c r="P149" s="1"/>
      <c r="Q149" s="1"/>
      <c r="R149" s="1"/>
    </row>
    <row r="150" spans="1:18" x14ac:dyDescent="0.25">
      <c r="B150" s="47"/>
      <c r="C150" s="5" t="s">
        <v>156</v>
      </c>
      <c r="D150" s="1">
        <v>1.02</v>
      </c>
      <c r="E150" s="1">
        <v>1.03</v>
      </c>
      <c r="F150" s="1">
        <v>0.95</v>
      </c>
      <c r="G150" s="6">
        <f t="shared" si="12"/>
        <v>1</v>
      </c>
      <c r="H150" s="6">
        <f t="shared" si="13"/>
        <v>4.3588989435406775E-2</v>
      </c>
      <c r="P150" s="1"/>
      <c r="Q150" s="1"/>
      <c r="R150" s="1"/>
    </row>
    <row r="151" spans="1:18" x14ac:dyDescent="0.25">
      <c r="B151" s="47"/>
      <c r="C151" s="5" t="s">
        <v>157</v>
      </c>
      <c r="D151" s="1">
        <v>0.48</v>
      </c>
      <c r="E151" s="1">
        <v>0.39</v>
      </c>
      <c r="F151" s="1">
        <v>0.42</v>
      </c>
      <c r="G151" s="6">
        <f t="shared" si="12"/>
        <v>0.43</v>
      </c>
      <c r="H151" s="6">
        <f t="shared" si="13"/>
        <v>4.5825756949558386E-2</v>
      </c>
      <c r="P151" s="1"/>
      <c r="Q151" s="1"/>
      <c r="R151" s="1"/>
    </row>
    <row r="152" spans="1:18" x14ac:dyDescent="0.25">
      <c r="B152" s="47"/>
      <c r="C152" s="5" t="s">
        <v>158</v>
      </c>
      <c r="D152" s="1">
        <v>0.51</v>
      </c>
      <c r="E152" s="1">
        <v>0.47</v>
      </c>
      <c r="F152" s="1">
        <v>0.6</v>
      </c>
      <c r="G152" s="6">
        <f t="shared" si="12"/>
        <v>0.52666666666666673</v>
      </c>
      <c r="H152" s="6">
        <f t="shared" si="13"/>
        <v>6.6583281184793175E-2</v>
      </c>
      <c r="P152" s="1"/>
      <c r="Q152" s="1"/>
      <c r="R152" s="1"/>
    </row>
    <row r="153" spans="1:18" x14ac:dyDescent="0.25">
      <c r="P153" s="1"/>
      <c r="Q153" s="1"/>
      <c r="R153" s="1"/>
    </row>
    <row r="154" spans="1:18" x14ac:dyDescent="0.25">
      <c r="P154" s="1"/>
      <c r="Q154" s="1"/>
      <c r="R154" s="1"/>
    </row>
    <row r="160" spans="1:18" x14ac:dyDescent="0.25">
      <c r="A160" t="s">
        <v>166</v>
      </c>
    </row>
    <row r="163" spans="2:16" x14ac:dyDescent="0.25">
      <c r="B163" s="6" t="s">
        <v>167</v>
      </c>
      <c r="C163" s="6"/>
      <c r="D163" s="6"/>
      <c r="E163" s="6"/>
      <c r="F163" s="6"/>
      <c r="G163" s="6"/>
      <c r="H163" s="6"/>
    </row>
    <row r="164" spans="2:16" x14ac:dyDescent="0.25">
      <c r="B164" s="6"/>
      <c r="C164" s="6"/>
      <c r="D164" s="6"/>
      <c r="E164" s="6"/>
      <c r="F164" s="6"/>
      <c r="G164" s="6"/>
      <c r="H164" s="6"/>
    </row>
    <row r="165" spans="2:16" x14ac:dyDescent="0.25">
      <c r="B165" s="6"/>
      <c r="C165" s="6"/>
      <c r="D165" s="6" t="s">
        <v>12</v>
      </c>
      <c r="E165" s="6" t="s">
        <v>13</v>
      </c>
      <c r="F165" s="6" t="s">
        <v>14</v>
      </c>
      <c r="G165" s="6" t="s">
        <v>4</v>
      </c>
      <c r="H165" s="17" t="s">
        <v>5</v>
      </c>
    </row>
    <row r="166" spans="2:16" x14ac:dyDescent="0.25">
      <c r="B166" s="47" t="s">
        <v>159</v>
      </c>
      <c r="C166" s="5" t="s">
        <v>152</v>
      </c>
      <c r="D166" s="1">
        <v>1</v>
      </c>
      <c r="E166" s="1">
        <v>1</v>
      </c>
      <c r="F166" s="1">
        <v>1</v>
      </c>
      <c r="G166" s="6">
        <f>AVERAGE(D166:F166)</f>
        <v>1</v>
      </c>
      <c r="H166" s="6">
        <f>STDEV(D166:F166)</f>
        <v>0</v>
      </c>
    </row>
    <row r="167" spans="2:16" x14ac:dyDescent="0.25">
      <c r="B167" s="47"/>
      <c r="C167" s="5" t="s">
        <v>153</v>
      </c>
      <c r="D167" s="1">
        <v>1.78</v>
      </c>
      <c r="E167" s="1">
        <v>1.98</v>
      </c>
      <c r="F167" s="1">
        <v>2.13</v>
      </c>
      <c r="G167" s="6">
        <f t="shared" ref="G167:G181" si="14">AVERAGE(D167:F167)</f>
        <v>1.9633333333333332</v>
      </c>
      <c r="H167" s="6">
        <f t="shared" ref="H167:H181" si="15">STDEV(D167:F167)</f>
        <v>0.17559422921421225</v>
      </c>
    </row>
    <row r="168" spans="2:16" x14ac:dyDescent="0.25">
      <c r="B168" s="47"/>
      <c r="C168" s="5" t="s">
        <v>154</v>
      </c>
      <c r="D168" s="1">
        <v>5.14</v>
      </c>
      <c r="E168" s="1">
        <v>5.16</v>
      </c>
      <c r="F168" s="1">
        <v>4.9800000000000004</v>
      </c>
      <c r="G168" s="6">
        <f t="shared" si="14"/>
        <v>5.0933333333333337</v>
      </c>
      <c r="H168" s="6">
        <f t="shared" si="15"/>
        <v>9.8657657246324679E-2</v>
      </c>
    </row>
    <row r="169" spans="2:16" x14ac:dyDescent="0.25">
      <c r="B169" s="47"/>
      <c r="C169" s="5" t="s">
        <v>155</v>
      </c>
      <c r="D169" s="1">
        <v>4.25</v>
      </c>
      <c r="E169" s="1">
        <v>4.3899999999999997</v>
      </c>
      <c r="F169" s="1">
        <v>5.12</v>
      </c>
      <c r="G169" s="6">
        <f t="shared" si="14"/>
        <v>4.5866666666666669</v>
      </c>
      <c r="H169" s="6">
        <f t="shared" si="15"/>
        <v>0.46715450691750093</v>
      </c>
      <c r="N169" s="1"/>
      <c r="O169" s="1"/>
      <c r="P169" s="1"/>
    </row>
    <row r="170" spans="2:16" x14ac:dyDescent="0.25">
      <c r="B170" s="47" t="s">
        <v>160</v>
      </c>
      <c r="C170" s="5" t="s">
        <v>152</v>
      </c>
      <c r="D170" s="1">
        <v>1</v>
      </c>
      <c r="E170" s="1">
        <v>1</v>
      </c>
      <c r="F170" s="1">
        <v>1</v>
      </c>
      <c r="G170" s="6">
        <f t="shared" si="14"/>
        <v>1</v>
      </c>
      <c r="H170" s="6">
        <f t="shared" si="15"/>
        <v>0</v>
      </c>
      <c r="N170" s="1"/>
      <c r="O170" s="1"/>
      <c r="P170" s="1"/>
    </row>
    <row r="171" spans="2:16" x14ac:dyDescent="0.25">
      <c r="B171" s="47"/>
      <c r="C171" s="5" t="s">
        <v>153</v>
      </c>
      <c r="D171" s="1">
        <v>1.98</v>
      </c>
      <c r="E171" s="1">
        <v>1.69</v>
      </c>
      <c r="F171" s="1">
        <v>1.76</v>
      </c>
      <c r="G171" s="6">
        <f t="shared" si="14"/>
        <v>1.8099999999999998</v>
      </c>
      <c r="H171" s="6">
        <f t="shared" si="15"/>
        <v>0.15132745950421556</v>
      </c>
      <c r="N171" s="1"/>
      <c r="O171" s="1"/>
      <c r="P171" s="1"/>
    </row>
    <row r="172" spans="2:16" x14ac:dyDescent="0.25">
      <c r="B172" s="47"/>
      <c r="C172" s="5" t="s">
        <v>154</v>
      </c>
      <c r="D172" s="1">
        <v>4.8499999999999996</v>
      </c>
      <c r="E172" s="1">
        <v>5.25</v>
      </c>
      <c r="F172" s="1">
        <v>5.37</v>
      </c>
      <c r="G172" s="6">
        <f t="shared" si="14"/>
        <v>5.1566666666666663</v>
      </c>
      <c r="H172" s="6">
        <f t="shared" si="15"/>
        <v>0.2722743714221621</v>
      </c>
      <c r="N172" s="1"/>
      <c r="O172" s="1"/>
      <c r="P172" s="1"/>
    </row>
    <row r="173" spans="2:16" x14ac:dyDescent="0.25">
      <c r="B173" s="47"/>
      <c r="C173" s="5" t="s">
        <v>155</v>
      </c>
      <c r="D173" s="1">
        <v>5.42</v>
      </c>
      <c r="E173" s="1">
        <v>4.97</v>
      </c>
      <c r="F173" s="1">
        <v>4.68</v>
      </c>
      <c r="G173" s="6">
        <f t="shared" si="14"/>
        <v>5.0233333333333334</v>
      </c>
      <c r="H173" s="6">
        <f t="shared" si="15"/>
        <v>0.3728717384481337</v>
      </c>
      <c r="N173" s="1"/>
      <c r="O173" s="1"/>
      <c r="P173" s="1"/>
    </row>
    <row r="174" spans="2:16" x14ac:dyDescent="0.25">
      <c r="B174" s="47" t="s">
        <v>159</v>
      </c>
      <c r="C174" s="5" t="s">
        <v>152</v>
      </c>
      <c r="D174" s="1">
        <v>1</v>
      </c>
      <c r="E174" s="1">
        <v>1</v>
      </c>
      <c r="F174" s="1">
        <v>1</v>
      </c>
      <c r="G174" s="6">
        <f t="shared" si="14"/>
        <v>1</v>
      </c>
      <c r="H174" s="6">
        <f t="shared" si="15"/>
        <v>0</v>
      </c>
      <c r="N174" s="1"/>
      <c r="O174" s="1"/>
      <c r="P174" s="1"/>
    </row>
    <row r="175" spans="2:16" x14ac:dyDescent="0.25">
      <c r="B175" s="47"/>
      <c r="C175" s="5" t="s">
        <v>156</v>
      </c>
      <c r="D175" s="1">
        <v>2.0299999999999998</v>
      </c>
      <c r="E175" s="1">
        <v>1.67</v>
      </c>
      <c r="F175" s="1">
        <v>1.94</v>
      </c>
      <c r="G175" s="6">
        <f t="shared" si="14"/>
        <v>1.88</v>
      </c>
      <c r="H175" s="6">
        <f t="shared" si="15"/>
        <v>0.1873499399519519</v>
      </c>
      <c r="N175" s="1"/>
      <c r="O175" s="1"/>
      <c r="P175" s="1"/>
    </row>
    <row r="176" spans="2:16" x14ac:dyDescent="0.25">
      <c r="B176" s="47"/>
      <c r="C176" s="5" t="s">
        <v>157</v>
      </c>
      <c r="D176" s="1">
        <v>5.16</v>
      </c>
      <c r="E176" s="1">
        <v>5.25</v>
      </c>
      <c r="F176" s="1">
        <v>5.37</v>
      </c>
      <c r="G176" s="6">
        <f t="shared" si="14"/>
        <v>5.2600000000000007</v>
      </c>
      <c r="H176" s="6">
        <f t="shared" si="15"/>
        <v>0.10535653752852737</v>
      </c>
      <c r="N176" s="1"/>
      <c r="O176" s="1"/>
      <c r="P176" s="1"/>
    </row>
    <row r="177" spans="1:16" x14ac:dyDescent="0.25">
      <c r="B177" s="47"/>
      <c r="C177" s="5" t="s">
        <v>158</v>
      </c>
      <c r="D177" s="1">
        <v>5</v>
      </c>
      <c r="E177" s="1">
        <v>4.87</v>
      </c>
      <c r="F177" s="1">
        <v>5.31</v>
      </c>
      <c r="G177" s="6">
        <f t="shared" si="14"/>
        <v>5.0599999999999996</v>
      </c>
      <c r="H177" s="6">
        <f t="shared" si="15"/>
        <v>0.22605309110914604</v>
      </c>
      <c r="N177" s="1"/>
      <c r="O177" s="1"/>
      <c r="P177" s="1"/>
    </row>
    <row r="178" spans="1:16" x14ac:dyDescent="0.25">
      <c r="B178" s="47" t="s">
        <v>160</v>
      </c>
      <c r="C178" s="5" t="s">
        <v>152</v>
      </c>
      <c r="D178" s="1">
        <v>1</v>
      </c>
      <c r="E178" s="1">
        <v>1</v>
      </c>
      <c r="F178" s="1">
        <v>1</v>
      </c>
      <c r="G178" s="6">
        <f t="shared" si="14"/>
        <v>1</v>
      </c>
      <c r="H178" s="6">
        <f t="shared" si="15"/>
        <v>0</v>
      </c>
      <c r="N178" s="1"/>
      <c r="O178" s="1"/>
      <c r="P178" s="1"/>
    </row>
    <row r="179" spans="1:16" x14ac:dyDescent="0.25">
      <c r="B179" s="47"/>
      <c r="C179" s="5" t="s">
        <v>156</v>
      </c>
      <c r="D179" s="1">
        <v>1.87</v>
      </c>
      <c r="E179" s="1">
        <v>1.69</v>
      </c>
      <c r="F179" s="1">
        <v>2.4500000000000002</v>
      </c>
      <c r="G179" s="6">
        <f t="shared" si="14"/>
        <v>2.0033333333333334</v>
      </c>
      <c r="H179" s="6">
        <f t="shared" si="15"/>
        <v>0.39715656022950663</v>
      </c>
      <c r="N179" s="1"/>
      <c r="O179" s="1"/>
      <c r="P179" s="1"/>
    </row>
    <row r="180" spans="1:16" x14ac:dyDescent="0.25">
      <c r="B180" s="47"/>
      <c r="C180" s="5" t="s">
        <v>157</v>
      </c>
      <c r="D180" s="1">
        <v>5.47</v>
      </c>
      <c r="E180" s="1">
        <v>5.15</v>
      </c>
      <c r="F180" s="1">
        <v>4.76</v>
      </c>
      <c r="G180" s="6">
        <f t="shared" si="14"/>
        <v>5.1266666666666669</v>
      </c>
      <c r="H180" s="6">
        <f t="shared" si="15"/>
        <v>0.35557465226494051</v>
      </c>
      <c r="N180" s="1"/>
      <c r="O180" s="1"/>
      <c r="P180" s="1"/>
    </row>
    <row r="181" spans="1:16" x14ac:dyDescent="0.25">
      <c r="B181" s="47"/>
      <c r="C181" s="5" t="s">
        <v>158</v>
      </c>
      <c r="D181" s="1">
        <v>4.68</v>
      </c>
      <c r="E181" s="1">
        <v>4.95</v>
      </c>
      <c r="F181" s="1">
        <v>5.25</v>
      </c>
      <c r="G181" s="6">
        <f t="shared" si="14"/>
        <v>4.96</v>
      </c>
      <c r="H181" s="6">
        <f t="shared" si="15"/>
        <v>0.28513154858766515</v>
      </c>
      <c r="N181" s="1"/>
      <c r="O181" s="1"/>
      <c r="P181" s="1"/>
    </row>
    <row r="182" spans="1:16" x14ac:dyDescent="0.25">
      <c r="N182" s="1"/>
      <c r="O182" s="1"/>
      <c r="P182" s="1"/>
    </row>
    <row r="183" spans="1:16" x14ac:dyDescent="0.25">
      <c r="N183" s="1"/>
      <c r="O183" s="1"/>
      <c r="P183" s="1"/>
    </row>
    <row r="184" spans="1:16" x14ac:dyDescent="0.25">
      <c r="N184" s="1"/>
      <c r="O184" s="1"/>
      <c r="P184" s="1"/>
    </row>
    <row r="186" spans="1:16" x14ac:dyDescent="0.25">
      <c r="A186" s="6" t="s">
        <v>168</v>
      </c>
      <c r="B186" s="6"/>
      <c r="C186" s="6"/>
      <c r="D186" s="6"/>
      <c r="E186" s="6"/>
      <c r="F186" s="6"/>
      <c r="G186" s="6"/>
      <c r="H186" s="6"/>
    </row>
    <row r="187" spans="1:16" x14ac:dyDescent="0.25">
      <c r="A187" s="6"/>
      <c r="B187" s="6"/>
      <c r="C187" s="6"/>
      <c r="D187" s="6"/>
      <c r="E187" s="6"/>
      <c r="F187" s="6"/>
      <c r="G187" s="6"/>
      <c r="H187" s="6"/>
    </row>
    <row r="188" spans="1:16" x14ac:dyDescent="0.25">
      <c r="A188" s="6"/>
      <c r="B188" s="6"/>
      <c r="C188" s="6"/>
      <c r="D188" s="6"/>
      <c r="E188" s="6"/>
      <c r="F188" s="6"/>
      <c r="G188" s="6"/>
      <c r="H188" s="6"/>
    </row>
    <row r="189" spans="1:16" x14ac:dyDescent="0.25">
      <c r="A189" s="6"/>
      <c r="B189" s="6" t="s">
        <v>169</v>
      </c>
      <c r="C189" s="6"/>
      <c r="D189" s="6"/>
      <c r="E189" s="6"/>
      <c r="F189" s="6"/>
      <c r="G189" s="6"/>
      <c r="H189" s="6"/>
    </row>
    <row r="190" spans="1:16" x14ac:dyDescent="0.25">
      <c r="A190" s="6"/>
      <c r="B190" s="6"/>
      <c r="C190" s="6"/>
      <c r="D190" s="6"/>
      <c r="E190" s="6"/>
      <c r="F190" s="6"/>
      <c r="G190" s="6"/>
      <c r="H190" s="6"/>
    </row>
    <row r="191" spans="1:16" x14ac:dyDescent="0.25">
      <c r="A191" s="6"/>
      <c r="B191" s="6"/>
      <c r="C191" s="6"/>
      <c r="D191" s="6" t="s">
        <v>12</v>
      </c>
      <c r="E191" s="6" t="s">
        <v>13</v>
      </c>
      <c r="F191" s="6" t="s">
        <v>14</v>
      </c>
      <c r="G191" s="6" t="s">
        <v>4</v>
      </c>
      <c r="H191" s="17" t="s">
        <v>5</v>
      </c>
    </row>
    <row r="192" spans="1:16" x14ac:dyDescent="0.25">
      <c r="A192" s="6"/>
      <c r="B192" s="47" t="s">
        <v>159</v>
      </c>
      <c r="C192" s="5" t="s">
        <v>152</v>
      </c>
      <c r="D192" s="1">
        <v>6.4</v>
      </c>
      <c r="E192" s="1">
        <v>9.4700000000000006</v>
      </c>
      <c r="F192" s="1">
        <v>10.39</v>
      </c>
      <c r="G192" s="6">
        <f>AVERAGE(D192:F192)</f>
        <v>8.7533333333333339</v>
      </c>
      <c r="H192" s="6">
        <f>STDEV(D192:F192)</f>
        <v>2.0893140820214984</v>
      </c>
    </row>
    <row r="193" spans="1:15" x14ac:dyDescent="0.25">
      <c r="A193" s="6"/>
      <c r="B193" s="47"/>
      <c r="C193" s="5" t="s">
        <v>153</v>
      </c>
      <c r="D193" s="1">
        <v>40.68</v>
      </c>
      <c r="E193" s="1">
        <v>38.26</v>
      </c>
      <c r="F193" s="1">
        <v>34.26</v>
      </c>
      <c r="G193" s="6">
        <f t="shared" ref="G193:G207" si="16">AVERAGE(D193:F193)</f>
        <v>37.733333333333327</v>
      </c>
      <c r="H193" s="6">
        <f t="shared" ref="H193:H207" si="17">STDEV(D193:F193)</f>
        <v>3.2422420226339272</v>
      </c>
    </row>
    <row r="194" spans="1:15" x14ac:dyDescent="0.25">
      <c r="A194" s="6"/>
      <c r="B194" s="47"/>
      <c r="C194" s="5" t="s">
        <v>154</v>
      </c>
      <c r="D194" s="1">
        <v>80.150000000000006</v>
      </c>
      <c r="E194" s="1">
        <v>76.25</v>
      </c>
      <c r="F194" s="1">
        <v>69.650000000000006</v>
      </c>
      <c r="G194" s="6">
        <f t="shared" si="16"/>
        <v>75.350000000000009</v>
      </c>
      <c r="H194" s="6">
        <f t="shared" si="17"/>
        <v>5.307541803886239</v>
      </c>
    </row>
    <row r="195" spans="1:15" x14ac:dyDescent="0.25">
      <c r="A195" s="6"/>
      <c r="B195" s="47"/>
      <c r="C195" s="5" t="s">
        <v>155</v>
      </c>
      <c r="D195" s="1">
        <v>79.680000000000007</v>
      </c>
      <c r="E195" s="1">
        <v>69.48</v>
      </c>
      <c r="F195" s="1">
        <v>76.36</v>
      </c>
      <c r="G195" s="6">
        <f t="shared" si="16"/>
        <v>75.173333333333346</v>
      </c>
      <c r="H195" s="6">
        <f t="shared" si="17"/>
        <v>5.2025122136649848</v>
      </c>
    </row>
    <row r="196" spans="1:15" x14ac:dyDescent="0.25">
      <c r="A196" s="6"/>
      <c r="B196" s="47" t="s">
        <v>160</v>
      </c>
      <c r="C196" s="5" t="s">
        <v>152</v>
      </c>
      <c r="D196" s="1">
        <v>5.64</v>
      </c>
      <c r="E196" s="1">
        <v>7.69</v>
      </c>
      <c r="F196" s="1">
        <v>5.69</v>
      </c>
      <c r="G196" s="6">
        <f t="shared" si="16"/>
        <v>6.34</v>
      </c>
      <c r="H196" s="6">
        <f t="shared" si="17"/>
        <v>1.1694015563526499</v>
      </c>
      <c r="M196" s="1"/>
      <c r="N196" s="1"/>
      <c r="O196" s="1"/>
    </row>
    <row r="197" spans="1:15" x14ac:dyDescent="0.25">
      <c r="A197" s="6"/>
      <c r="B197" s="47"/>
      <c r="C197" s="5" t="s">
        <v>153</v>
      </c>
      <c r="D197" s="1">
        <v>35.65</v>
      </c>
      <c r="E197" s="1">
        <v>34.26</v>
      </c>
      <c r="F197" s="1">
        <v>31.36</v>
      </c>
      <c r="G197" s="6">
        <f t="shared" si="16"/>
        <v>33.756666666666668</v>
      </c>
      <c r="H197" s="6">
        <f t="shared" si="17"/>
        <v>2.1888429211191314</v>
      </c>
      <c r="M197" s="1"/>
      <c r="N197" s="1"/>
      <c r="O197" s="1"/>
    </row>
    <row r="198" spans="1:15" x14ac:dyDescent="0.25">
      <c r="A198" s="6"/>
      <c r="B198" s="47"/>
      <c r="C198" s="5" t="s">
        <v>154</v>
      </c>
      <c r="D198" s="1">
        <v>70.36</v>
      </c>
      <c r="E198" s="1">
        <v>76.36</v>
      </c>
      <c r="F198" s="1">
        <v>69.48</v>
      </c>
      <c r="G198" s="6">
        <f t="shared" si="16"/>
        <v>72.066666666666663</v>
      </c>
      <c r="H198" s="6">
        <f t="shared" si="17"/>
        <v>3.7440797712299512</v>
      </c>
      <c r="M198" s="1"/>
      <c r="N198" s="1"/>
      <c r="O198" s="1"/>
    </row>
    <row r="199" spans="1:15" x14ac:dyDescent="0.25">
      <c r="A199" s="6"/>
      <c r="B199" s="47"/>
      <c r="C199" s="5" t="s">
        <v>155</v>
      </c>
      <c r="D199" s="1">
        <v>67.36</v>
      </c>
      <c r="E199" s="1">
        <v>65.260000000000005</v>
      </c>
      <c r="F199" s="1">
        <v>70.25</v>
      </c>
      <c r="G199" s="6">
        <f t="shared" si="16"/>
        <v>67.623333333333335</v>
      </c>
      <c r="H199" s="6">
        <f t="shared" si="17"/>
        <v>2.5054008328675317</v>
      </c>
      <c r="M199" s="1"/>
      <c r="N199" s="1"/>
      <c r="O199" s="1"/>
    </row>
    <row r="200" spans="1:15" x14ac:dyDescent="0.25">
      <c r="A200" s="6"/>
      <c r="B200" s="47" t="s">
        <v>159</v>
      </c>
      <c r="C200" s="5" t="s">
        <v>152</v>
      </c>
      <c r="D200" s="1">
        <v>5.64</v>
      </c>
      <c r="E200" s="1">
        <v>7.15</v>
      </c>
      <c r="F200" s="1">
        <v>10.26</v>
      </c>
      <c r="G200" s="6">
        <f t="shared" si="16"/>
        <v>7.6833333333333327</v>
      </c>
      <c r="H200" s="6">
        <f t="shared" si="17"/>
        <v>2.3557235265058916</v>
      </c>
      <c r="M200" s="1"/>
      <c r="N200" s="1"/>
      <c r="O200" s="1"/>
    </row>
    <row r="201" spans="1:15" x14ac:dyDescent="0.25">
      <c r="A201" s="6"/>
      <c r="B201" s="47"/>
      <c r="C201" s="5" t="s">
        <v>156</v>
      </c>
      <c r="D201" s="1">
        <v>45.36</v>
      </c>
      <c r="E201" s="1">
        <v>37.26</v>
      </c>
      <c r="F201" s="1">
        <v>34.69</v>
      </c>
      <c r="G201" s="6">
        <f t="shared" si="16"/>
        <v>39.103333333333332</v>
      </c>
      <c r="H201" s="6">
        <f t="shared" si="17"/>
        <v>5.5687191824811313</v>
      </c>
      <c r="M201" s="1"/>
      <c r="N201" s="1"/>
      <c r="O201" s="1"/>
    </row>
    <row r="202" spans="1:15" x14ac:dyDescent="0.25">
      <c r="A202" s="6"/>
      <c r="B202" s="47"/>
      <c r="C202" s="5" t="s">
        <v>157</v>
      </c>
      <c r="D202" s="1">
        <v>67.69</v>
      </c>
      <c r="E202" s="1">
        <v>81.25</v>
      </c>
      <c r="F202" s="1">
        <v>72.36</v>
      </c>
      <c r="G202" s="6">
        <f t="shared" si="16"/>
        <v>73.766666666666666</v>
      </c>
      <c r="H202" s="6">
        <f t="shared" si="17"/>
        <v>6.8885726629929183</v>
      </c>
      <c r="M202" s="1"/>
      <c r="N202" s="1"/>
      <c r="O202" s="1"/>
    </row>
    <row r="203" spans="1:15" x14ac:dyDescent="0.25">
      <c r="A203" s="6"/>
      <c r="B203" s="47"/>
      <c r="C203" s="5" t="s">
        <v>158</v>
      </c>
      <c r="D203" s="1">
        <v>81.3</v>
      </c>
      <c r="E203" s="1">
        <v>73.25</v>
      </c>
      <c r="F203" s="1">
        <v>69.569999999999993</v>
      </c>
      <c r="G203" s="6">
        <f t="shared" si="16"/>
        <v>74.706666666666663</v>
      </c>
      <c r="H203" s="6">
        <f t="shared" si="17"/>
        <v>5.9991360489101551</v>
      </c>
      <c r="M203" s="1"/>
      <c r="N203" s="1"/>
      <c r="O203" s="1"/>
    </row>
    <row r="204" spans="1:15" x14ac:dyDescent="0.25">
      <c r="A204" s="6"/>
      <c r="B204" s="47" t="s">
        <v>160</v>
      </c>
      <c r="C204" s="5" t="s">
        <v>152</v>
      </c>
      <c r="D204" s="1">
        <v>5.65</v>
      </c>
      <c r="E204" s="1">
        <v>9.15</v>
      </c>
      <c r="F204" s="1">
        <v>3.69</v>
      </c>
      <c r="G204" s="6">
        <f t="shared" si="16"/>
        <v>6.163333333333334</v>
      </c>
      <c r="H204" s="6">
        <f t="shared" si="17"/>
        <v>2.7659597490443208</v>
      </c>
      <c r="M204" s="1"/>
      <c r="N204" s="1"/>
      <c r="O204" s="1"/>
    </row>
    <row r="205" spans="1:15" x14ac:dyDescent="0.25">
      <c r="A205" s="6"/>
      <c r="B205" s="47"/>
      <c r="C205" s="5" t="s">
        <v>156</v>
      </c>
      <c r="D205" s="1">
        <v>29.48</v>
      </c>
      <c r="E205" s="1">
        <v>39.25</v>
      </c>
      <c r="F205" s="1">
        <v>35.479999999999997</v>
      </c>
      <c r="G205" s="6">
        <f t="shared" si="16"/>
        <v>34.736666666666672</v>
      </c>
      <c r="H205" s="6">
        <f t="shared" si="17"/>
        <v>4.9272338419576904</v>
      </c>
      <c r="M205" s="1"/>
      <c r="N205" s="1"/>
      <c r="O205" s="1"/>
    </row>
    <row r="206" spans="1:15" x14ac:dyDescent="0.25">
      <c r="A206" s="6"/>
      <c r="B206" s="47"/>
      <c r="C206" s="5" t="s">
        <v>157</v>
      </c>
      <c r="D206" s="1">
        <v>75.36</v>
      </c>
      <c r="E206" s="1">
        <v>71.599999999999994</v>
      </c>
      <c r="F206" s="1">
        <v>76.599999999999994</v>
      </c>
      <c r="G206" s="6">
        <f t="shared" si="16"/>
        <v>74.52</v>
      </c>
      <c r="H206" s="6">
        <f t="shared" si="17"/>
        <v>2.6036896896519761</v>
      </c>
      <c r="M206" s="1"/>
      <c r="N206" s="1"/>
      <c r="O206" s="1"/>
    </row>
    <row r="207" spans="1:15" x14ac:dyDescent="0.25">
      <c r="A207" s="6"/>
      <c r="B207" s="47"/>
      <c r="C207" s="5" t="s">
        <v>158</v>
      </c>
      <c r="D207" s="1">
        <v>72.599999999999994</v>
      </c>
      <c r="E207" s="1">
        <v>74.3</v>
      </c>
      <c r="F207" s="1">
        <v>73.5</v>
      </c>
      <c r="G207" s="6">
        <f t="shared" si="16"/>
        <v>73.466666666666654</v>
      </c>
      <c r="H207" s="6">
        <f t="shared" si="17"/>
        <v>0.85049005481153983</v>
      </c>
      <c r="M207" s="1"/>
      <c r="N207" s="1"/>
      <c r="O207" s="1"/>
    </row>
    <row r="208" spans="1:15" x14ac:dyDescent="0.25">
      <c r="M208" s="1"/>
      <c r="N208" s="1"/>
      <c r="O208" s="1"/>
    </row>
    <row r="209" spans="13:15" x14ac:dyDescent="0.25">
      <c r="M209" s="1"/>
      <c r="N209" s="1"/>
      <c r="O209" s="1"/>
    </row>
    <row r="210" spans="13:15" x14ac:dyDescent="0.25">
      <c r="M210" s="1"/>
      <c r="N210" s="1"/>
      <c r="O210" s="1"/>
    </row>
    <row r="211" spans="13:15" x14ac:dyDescent="0.25">
      <c r="M211" s="1"/>
      <c r="N211" s="1"/>
      <c r="O211" s="1"/>
    </row>
  </sheetData>
  <mergeCells count="24">
    <mergeCell ref="B122:B125"/>
    <mergeCell ref="B63:B66"/>
    <mergeCell ref="B67:B70"/>
    <mergeCell ref="B71:B74"/>
    <mergeCell ref="B75:B78"/>
    <mergeCell ref="B85:B88"/>
    <mergeCell ref="B89:B92"/>
    <mergeCell ref="B93:B96"/>
    <mergeCell ref="B97:B100"/>
    <mergeCell ref="B110:B113"/>
    <mergeCell ref="B114:B117"/>
    <mergeCell ref="B118:B121"/>
    <mergeCell ref="B204:B207"/>
    <mergeCell ref="B137:B140"/>
    <mergeCell ref="B141:B144"/>
    <mergeCell ref="B145:B148"/>
    <mergeCell ref="B149:B152"/>
    <mergeCell ref="B166:B169"/>
    <mergeCell ref="B170:B173"/>
    <mergeCell ref="B174:B177"/>
    <mergeCell ref="B178:B181"/>
    <mergeCell ref="B192:B195"/>
    <mergeCell ref="B196:B199"/>
    <mergeCell ref="B200:B203"/>
  </mergeCells>
  <phoneticPr fontId="2" type="noConversion"/>
  <pageMargins left="0.7" right="0.7" top="0.75" bottom="0.75" header="0.3" footer="0.3"/>
  <pageSetup paperSize="9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1"/>
  <sheetViews>
    <sheetView workbookViewId="0">
      <selection activeCell="L33" sqref="L33"/>
    </sheetView>
  </sheetViews>
  <sheetFormatPr defaultRowHeight="14.4" x14ac:dyDescent="0.25"/>
  <cols>
    <col min="3" max="3" width="11.6640625" customWidth="1"/>
  </cols>
  <sheetData>
    <row r="1" spans="1:8" x14ac:dyDescent="0.25">
      <c r="A1" s="7" t="s">
        <v>0</v>
      </c>
    </row>
    <row r="3" spans="1:8" x14ac:dyDescent="0.25">
      <c r="A3" t="s">
        <v>170</v>
      </c>
    </row>
    <row r="5" spans="1:8" x14ac:dyDescent="0.25">
      <c r="D5" s="6" t="s">
        <v>12</v>
      </c>
      <c r="E5" s="6" t="s">
        <v>13</v>
      </c>
      <c r="F5" s="6" t="s">
        <v>14</v>
      </c>
      <c r="G5" s="6" t="s">
        <v>4</v>
      </c>
      <c r="H5" s="17" t="s">
        <v>5</v>
      </c>
    </row>
    <row r="6" spans="1:8" x14ac:dyDescent="0.25">
      <c r="B6" s="44" t="s">
        <v>63</v>
      </c>
      <c r="C6" t="s">
        <v>15</v>
      </c>
      <c r="D6" s="1">
        <v>1</v>
      </c>
      <c r="E6" s="1">
        <v>1</v>
      </c>
      <c r="F6" s="1">
        <v>1</v>
      </c>
      <c r="G6">
        <f>AVERAGE(D6:F6)</f>
        <v>1</v>
      </c>
      <c r="H6">
        <f>STDEV(D6:F6)</f>
        <v>0</v>
      </c>
    </row>
    <row r="7" spans="1:8" x14ac:dyDescent="0.25">
      <c r="B7" s="44"/>
      <c r="C7" t="s">
        <v>173</v>
      </c>
      <c r="D7" s="1">
        <v>3.94</v>
      </c>
      <c r="E7" s="1">
        <v>3.87</v>
      </c>
      <c r="F7" s="1">
        <v>3.3</v>
      </c>
      <c r="G7" s="6">
        <f t="shared" ref="G7:G17" si="0">AVERAGE(D7:F7)</f>
        <v>3.7033333333333331</v>
      </c>
      <c r="H7" s="6">
        <f t="shared" ref="H7:H17" si="1">STDEV(D7:F7)</f>
        <v>0.35104605585782245</v>
      </c>
    </row>
    <row r="8" spans="1:8" x14ac:dyDescent="0.25">
      <c r="B8" s="44"/>
      <c r="C8" t="s">
        <v>171</v>
      </c>
      <c r="D8" s="1">
        <v>3.98</v>
      </c>
      <c r="E8" s="1">
        <v>3.38</v>
      </c>
      <c r="F8" s="1">
        <v>3.45</v>
      </c>
      <c r="G8" s="6">
        <f t="shared" si="0"/>
        <v>3.6033333333333331</v>
      </c>
      <c r="H8" s="6">
        <f t="shared" si="1"/>
        <v>0.32807519463277518</v>
      </c>
    </row>
    <row r="9" spans="1:8" ht="14.4" customHeight="1" x14ac:dyDescent="0.25">
      <c r="B9" s="44"/>
      <c r="C9" s="6" t="s">
        <v>172</v>
      </c>
      <c r="D9" s="1">
        <v>4.0599999999999996</v>
      </c>
      <c r="E9" s="1">
        <v>3.92</v>
      </c>
      <c r="F9" s="1">
        <v>3.58</v>
      </c>
      <c r="G9" s="6">
        <f t="shared" si="0"/>
        <v>3.8533333333333331</v>
      </c>
      <c r="H9" s="6">
        <f t="shared" si="1"/>
        <v>0.24684678108764802</v>
      </c>
    </row>
    <row r="10" spans="1:8" x14ac:dyDescent="0.25">
      <c r="B10" s="44" t="s">
        <v>64</v>
      </c>
      <c r="C10" s="6" t="s">
        <v>15</v>
      </c>
      <c r="D10" s="1">
        <v>1</v>
      </c>
      <c r="E10" s="1">
        <v>1</v>
      </c>
      <c r="F10" s="1">
        <v>1</v>
      </c>
      <c r="G10" s="6">
        <f t="shared" si="0"/>
        <v>1</v>
      </c>
      <c r="H10" s="6">
        <f t="shared" si="1"/>
        <v>0</v>
      </c>
    </row>
    <row r="11" spans="1:8" x14ac:dyDescent="0.25">
      <c r="B11" s="44"/>
      <c r="C11" s="6" t="s">
        <v>173</v>
      </c>
      <c r="D11" s="1">
        <v>2.19</v>
      </c>
      <c r="E11" s="1">
        <v>2.14</v>
      </c>
      <c r="F11" s="1">
        <v>2.34</v>
      </c>
      <c r="G11" s="6">
        <f t="shared" si="0"/>
        <v>2.2233333333333332</v>
      </c>
      <c r="H11" s="6">
        <f t="shared" si="1"/>
        <v>0.10408329997330651</v>
      </c>
    </row>
    <row r="12" spans="1:8" ht="14.4" customHeight="1" x14ac:dyDescent="0.25">
      <c r="B12" s="44"/>
      <c r="C12" s="6" t="s">
        <v>171</v>
      </c>
      <c r="D12" s="1">
        <v>2.25</v>
      </c>
      <c r="E12" s="1">
        <v>2.02</v>
      </c>
      <c r="F12" s="1">
        <v>2.13</v>
      </c>
      <c r="G12" s="6">
        <f t="shared" si="0"/>
        <v>2.1333333333333333</v>
      </c>
      <c r="H12" s="6">
        <f t="shared" si="1"/>
        <v>0.11503622617824931</v>
      </c>
    </row>
    <row r="13" spans="1:8" x14ac:dyDescent="0.25">
      <c r="B13" s="44"/>
      <c r="C13" s="6" t="s">
        <v>172</v>
      </c>
      <c r="D13" s="1">
        <v>2.38</v>
      </c>
      <c r="E13" s="1">
        <v>2.13</v>
      </c>
      <c r="F13" s="1">
        <v>2.0499999999999998</v>
      </c>
      <c r="G13" s="6">
        <f t="shared" si="0"/>
        <v>2.1866666666666665</v>
      </c>
      <c r="H13" s="6">
        <f t="shared" si="1"/>
        <v>0.17214335111567144</v>
      </c>
    </row>
    <row r="14" spans="1:8" x14ac:dyDescent="0.25">
      <c r="B14" s="44" t="s">
        <v>65</v>
      </c>
      <c r="C14" s="6" t="s">
        <v>15</v>
      </c>
      <c r="D14" s="1">
        <v>1</v>
      </c>
      <c r="E14" s="1">
        <v>1</v>
      </c>
      <c r="F14" s="1">
        <v>1</v>
      </c>
      <c r="G14" s="6">
        <f t="shared" si="0"/>
        <v>1</v>
      </c>
      <c r="H14" s="6">
        <f t="shared" si="1"/>
        <v>0</v>
      </c>
    </row>
    <row r="15" spans="1:8" ht="14.4" customHeight="1" x14ac:dyDescent="0.25">
      <c r="B15" s="44"/>
      <c r="C15" s="6" t="s">
        <v>173</v>
      </c>
      <c r="D15" s="1">
        <v>2.35</v>
      </c>
      <c r="E15" s="1">
        <v>2.13</v>
      </c>
      <c r="F15" s="1">
        <v>2.35</v>
      </c>
      <c r="G15" s="6">
        <f t="shared" si="0"/>
        <v>2.2766666666666668</v>
      </c>
      <c r="H15" s="6">
        <f t="shared" si="1"/>
        <v>0.12701705922171777</v>
      </c>
    </row>
    <row r="16" spans="1:8" x14ac:dyDescent="0.25">
      <c r="B16" s="44"/>
      <c r="C16" s="6" t="s">
        <v>171</v>
      </c>
      <c r="D16" s="1">
        <v>2.38</v>
      </c>
      <c r="E16" s="1">
        <v>2.35</v>
      </c>
      <c r="F16" s="1">
        <v>2.06</v>
      </c>
      <c r="G16" s="6">
        <f t="shared" si="0"/>
        <v>2.2633333333333336</v>
      </c>
      <c r="H16" s="6">
        <f t="shared" si="1"/>
        <v>0.17672954855748746</v>
      </c>
    </row>
    <row r="17" spans="2:14" x14ac:dyDescent="0.25">
      <c r="B17" s="44"/>
      <c r="C17" s="6" t="s">
        <v>172</v>
      </c>
      <c r="D17" s="1">
        <v>2.59</v>
      </c>
      <c r="E17" s="1">
        <v>2.37</v>
      </c>
      <c r="F17" s="1">
        <v>2.17</v>
      </c>
      <c r="G17" s="6">
        <f t="shared" si="0"/>
        <v>2.3766666666666665</v>
      </c>
      <c r="H17" s="6">
        <f t="shared" si="1"/>
        <v>0.2100793500878497</v>
      </c>
    </row>
    <row r="19" spans="2:14" x14ac:dyDescent="0.25">
      <c r="B19" s="6"/>
      <c r="C19" s="6"/>
      <c r="D19" s="6" t="s">
        <v>12</v>
      </c>
      <c r="E19" s="6" t="s">
        <v>13</v>
      </c>
      <c r="F19" s="6" t="s">
        <v>14</v>
      </c>
      <c r="G19" s="6" t="s">
        <v>4</v>
      </c>
      <c r="H19" s="17" t="s">
        <v>5</v>
      </c>
    </row>
    <row r="20" spans="2:14" x14ac:dyDescent="0.25">
      <c r="B20" s="44" t="s">
        <v>63</v>
      </c>
      <c r="C20" s="6" t="s">
        <v>15</v>
      </c>
      <c r="D20" s="1">
        <v>1</v>
      </c>
      <c r="E20" s="1">
        <v>1</v>
      </c>
      <c r="F20" s="1">
        <v>1</v>
      </c>
      <c r="G20" s="6">
        <f t="shared" ref="G20:G31" si="2">AVERAGE(D20:F20)</f>
        <v>1</v>
      </c>
      <c r="H20" s="6">
        <f t="shared" ref="H20:H31" si="3">STDEV(D20:F20)</f>
        <v>0</v>
      </c>
    </row>
    <row r="21" spans="2:14" x14ac:dyDescent="0.25">
      <c r="B21" s="44"/>
      <c r="C21" s="6" t="s">
        <v>173</v>
      </c>
      <c r="D21" s="1">
        <v>4</v>
      </c>
      <c r="E21" s="1">
        <v>4.32</v>
      </c>
      <c r="F21" s="1">
        <v>4.76</v>
      </c>
      <c r="G21" s="6">
        <f t="shared" si="2"/>
        <v>4.3600000000000003</v>
      </c>
      <c r="H21" s="6">
        <f t="shared" si="3"/>
        <v>0.3815756805667781</v>
      </c>
    </row>
    <row r="22" spans="2:14" x14ac:dyDescent="0.25">
      <c r="B22" s="44"/>
      <c r="C22" s="6" t="s">
        <v>174</v>
      </c>
      <c r="D22" s="1">
        <v>4.33</v>
      </c>
      <c r="E22" s="1">
        <v>3.76</v>
      </c>
      <c r="F22" s="1">
        <v>4.18</v>
      </c>
      <c r="G22" s="6">
        <f t="shared" si="2"/>
        <v>4.09</v>
      </c>
      <c r="H22" s="6">
        <f t="shared" si="3"/>
        <v>0.29546573405388327</v>
      </c>
    </row>
    <row r="23" spans="2:14" x14ac:dyDescent="0.25">
      <c r="B23" s="44"/>
      <c r="C23" s="6" t="s">
        <v>175</v>
      </c>
      <c r="D23" s="1">
        <v>4.4400000000000004</v>
      </c>
      <c r="E23" s="1">
        <v>4.2</v>
      </c>
      <c r="F23" s="1">
        <v>4.0999999999999996</v>
      </c>
      <c r="G23" s="6">
        <f t="shared" si="2"/>
        <v>4.246666666666667</v>
      </c>
      <c r="H23" s="6">
        <f t="shared" si="3"/>
        <v>0.17473789896108244</v>
      </c>
    </row>
    <row r="24" spans="2:14" x14ac:dyDescent="0.25">
      <c r="B24" s="44" t="s">
        <v>64</v>
      </c>
      <c r="C24" s="6" t="s">
        <v>15</v>
      </c>
      <c r="D24" s="1">
        <v>1</v>
      </c>
      <c r="E24" s="1">
        <v>1</v>
      </c>
      <c r="F24" s="1">
        <v>1</v>
      </c>
      <c r="G24" s="6">
        <f t="shared" si="2"/>
        <v>1</v>
      </c>
      <c r="H24" s="6">
        <f t="shared" si="3"/>
        <v>0</v>
      </c>
    </row>
    <row r="25" spans="2:14" x14ac:dyDescent="0.25">
      <c r="B25" s="44"/>
      <c r="C25" s="6" t="s">
        <v>173</v>
      </c>
      <c r="D25" s="1">
        <v>2.66</v>
      </c>
      <c r="E25" s="1">
        <v>2.59</v>
      </c>
      <c r="F25" s="1">
        <v>2.42</v>
      </c>
      <c r="G25" s="6">
        <f t="shared" si="2"/>
        <v>2.5566666666666666</v>
      </c>
      <c r="H25" s="6">
        <f t="shared" si="3"/>
        <v>0.1234233905438242</v>
      </c>
    </row>
    <row r="26" spans="2:14" x14ac:dyDescent="0.25">
      <c r="B26" s="44"/>
      <c r="C26" s="6" t="s">
        <v>174</v>
      </c>
      <c r="D26" s="1">
        <v>2.2000000000000002</v>
      </c>
      <c r="E26" s="1">
        <v>2.23</v>
      </c>
      <c r="F26" s="1">
        <v>2.61</v>
      </c>
      <c r="G26" s="6">
        <f t="shared" si="2"/>
        <v>2.3466666666666662</v>
      </c>
      <c r="H26" s="6">
        <f t="shared" si="3"/>
        <v>0.22854612955229253</v>
      </c>
    </row>
    <row r="27" spans="2:14" x14ac:dyDescent="0.25">
      <c r="B27" s="44"/>
      <c r="C27" s="6" t="s">
        <v>175</v>
      </c>
      <c r="D27" s="1">
        <v>2.25</v>
      </c>
      <c r="E27" s="1">
        <v>2.42</v>
      </c>
      <c r="F27" s="1">
        <v>2.66</v>
      </c>
      <c r="G27" s="6">
        <f t="shared" si="2"/>
        <v>2.4433333333333334</v>
      </c>
      <c r="H27" s="6">
        <f t="shared" si="3"/>
        <v>0.20599352740640509</v>
      </c>
    </row>
    <row r="28" spans="2:14" x14ac:dyDescent="0.25">
      <c r="B28" s="44" t="s">
        <v>65</v>
      </c>
      <c r="C28" s="6" t="s">
        <v>15</v>
      </c>
      <c r="D28" s="1">
        <v>1</v>
      </c>
      <c r="E28" s="1">
        <v>1</v>
      </c>
      <c r="F28" s="1">
        <v>1</v>
      </c>
      <c r="G28" s="6">
        <f t="shared" si="2"/>
        <v>1</v>
      </c>
      <c r="H28" s="6">
        <f t="shared" si="3"/>
        <v>0</v>
      </c>
    </row>
    <row r="29" spans="2:14" x14ac:dyDescent="0.25">
      <c r="B29" s="44"/>
      <c r="C29" s="6" t="s">
        <v>173</v>
      </c>
      <c r="D29" s="1">
        <v>2.52</v>
      </c>
      <c r="E29" s="1">
        <v>2.4700000000000002</v>
      </c>
      <c r="F29" s="1">
        <v>2.61</v>
      </c>
      <c r="G29" s="6">
        <f t="shared" si="2"/>
        <v>2.5333333333333332</v>
      </c>
      <c r="H29" s="6">
        <f t="shared" si="3"/>
        <v>7.0945988845975722E-2</v>
      </c>
      <c r="L29" s="1"/>
      <c r="M29" s="1"/>
      <c r="N29" s="1"/>
    </row>
    <row r="30" spans="2:14" x14ac:dyDescent="0.25">
      <c r="B30" s="44"/>
      <c r="C30" s="6" t="s">
        <v>174</v>
      </c>
      <c r="D30" s="1">
        <v>2.13</v>
      </c>
      <c r="E30" s="1">
        <v>2.42</v>
      </c>
      <c r="F30" s="1">
        <v>2.4900000000000002</v>
      </c>
      <c r="G30" s="6">
        <f t="shared" si="2"/>
        <v>2.3466666666666667</v>
      </c>
      <c r="H30" s="6">
        <f t="shared" si="3"/>
        <v>0.19087517736293888</v>
      </c>
      <c r="L30" s="1"/>
      <c r="M30" s="1"/>
      <c r="N30" s="1"/>
    </row>
    <row r="31" spans="2:14" x14ac:dyDescent="0.25">
      <c r="B31" s="44"/>
      <c r="C31" s="6" t="s">
        <v>175</v>
      </c>
      <c r="D31" s="1">
        <v>2.38</v>
      </c>
      <c r="E31" s="1">
        <v>2.54</v>
      </c>
      <c r="F31" s="1">
        <v>2.33</v>
      </c>
      <c r="G31" s="6">
        <f t="shared" si="2"/>
        <v>2.4166666666666665</v>
      </c>
      <c r="H31" s="6">
        <f t="shared" si="3"/>
        <v>0.1096965511460289</v>
      </c>
      <c r="L31" s="1"/>
      <c r="M31" s="1"/>
      <c r="N31" s="1"/>
    </row>
    <row r="32" spans="2:14" x14ac:dyDescent="0.25">
      <c r="L32" s="1"/>
      <c r="M32" s="1"/>
      <c r="N32" s="1"/>
    </row>
    <row r="33" spans="2:17" x14ac:dyDescent="0.25">
      <c r="B33" s="6"/>
      <c r="C33" s="6"/>
      <c r="D33" s="6" t="s">
        <v>12</v>
      </c>
      <c r="E33" s="6" t="s">
        <v>13</v>
      </c>
      <c r="F33" s="6" t="s">
        <v>14</v>
      </c>
      <c r="G33" s="6" t="s">
        <v>4</v>
      </c>
      <c r="H33" s="17" t="s">
        <v>5</v>
      </c>
      <c r="L33" s="1"/>
      <c r="M33" s="1"/>
      <c r="N33" s="1"/>
    </row>
    <row r="34" spans="2:17" x14ac:dyDescent="0.25">
      <c r="B34" s="44" t="s">
        <v>63</v>
      </c>
      <c r="C34" s="6" t="s">
        <v>15</v>
      </c>
      <c r="D34" s="1">
        <v>1</v>
      </c>
      <c r="E34" s="1">
        <v>1</v>
      </c>
      <c r="F34" s="1">
        <v>1</v>
      </c>
      <c r="G34" s="6">
        <f>AVERAGE(D34:F34)</f>
        <v>1</v>
      </c>
      <c r="H34" s="6">
        <f>STDEV(D34:F34)</f>
        <v>0</v>
      </c>
      <c r="L34" s="1"/>
      <c r="M34" s="1"/>
      <c r="N34" s="1"/>
    </row>
    <row r="35" spans="2:17" x14ac:dyDescent="0.25">
      <c r="B35" s="44"/>
      <c r="C35" s="6" t="s">
        <v>173</v>
      </c>
      <c r="D35" s="1">
        <v>3.74</v>
      </c>
      <c r="E35" s="1">
        <v>4.25</v>
      </c>
      <c r="F35" s="1">
        <v>4.34</v>
      </c>
      <c r="G35" s="6">
        <f t="shared" ref="G35:G45" si="4">AVERAGE(D35:F35)</f>
        <v>4.1100000000000003</v>
      </c>
      <c r="H35" s="6">
        <f t="shared" ref="H35:H45" si="5">STDEV(D35:F35)</f>
        <v>0.32357379374726852</v>
      </c>
      <c r="L35" s="1"/>
      <c r="M35" s="1"/>
      <c r="N35" s="1"/>
    </row>
    <row r="36" spans="2:17" x14ac:dyDescent="0.25">
      <c r="B36" s="44"/>
      <c r="C36" s="6" t="s">
        <v>176</v>
      </c>
      <c r="D36" s="1">
        <v>4.09</v>
      </c>
      <c r="E36" s="1">
        <v>3.89</v>
      </c>
      <c r="F36" s="1">
        <v>4.17</v>
      </c>
      <c r="G36" s="6">
        <f t="shared" si="4"/>
        <v>4.05</v>
      </c>
      <c r="H36" s="6">
        <f t="shared" si="5"/>
        <v>0.14422205101855945</v>
      </c>
      <c r="L36" s="1"/>
      <c r="M36" s="1"/>
      <c r="N36" s="1"/>
    </row>
    <row r="37" spans="2:17" x14ac:dyDescent="0.25">
      <c r="B37" s="44"/>
      <c r="C37" s="6" t="s">
        <v>177</v>
      </c>
      <c r="D37" s="1">
        <v>3.88</v>
      </c>
      <c r="E37" s="1">
        <v>4.22</v>
      </c>
      <c r="F37" s="1">
        <v>3.93</v>
      </c>
      <c r="G37" s="6">
        <f t="shared" si="4"/>
        <v>4.01</v>
      </c>
      <c r="H37" s="6">
        <f t="shared" si="5"/>
        <v>0.18357559750685806</v>
      </c>
      <c r="L37" s="1"/>
      <c r="M37" s="1"/>
      <c r="N37" s="1"/>
    </row>
    <row r="38" spans="2:17" x14ac:dyDescent="0.25">
      <c r="B38" s="44" t="s">
        <v>64</v>
      </c>
      <c r="C38" s="6" t="s">
        <v>15</v>
      </c>
      <c r="D38" s="1">
        <v>1</v>
      </c>
      <c r="E38" s="1">
        <v>1</v>
      </c>
      <c r="F38" s="1">
        <v>1</v>
      </c>
      <c r="G38" s="6">
        <f t="shared" si="4"/>
        <v>1</v>
      </c>
      <c r="H38" s="6">
        <f t="shared" si="5"/>
        <v>0</v>
      </c>
      <c r="L38" s="1"/>
      <c r="M38" s="1"/>
      <c r="N38" s="1"/>
      <c r="O38" s="1"/>
      <c r="P38" s="1"/>
      <c r="Q38" s="1"/>
    </row>
    <row r="39" spans="2:17" x14ac:dyDescent="0.25">
      <c r="B39" s="44"/>
      <c r="C39" s="6" t="s">
        <v>173</v>
      </c>
      <c r="D39" s="1">
        <v>2.8</v>
      </c>
      <c r="E39" s="1">
        <v>2.69</v>
      </c>
      <c r="F39" s="1">
        <v>2.41</v>
      </c>
      <c r="G39" s="6">
        <f t="shared" si="4"/>
        <v>2.6333333333333333</v>
      </c>
      <c r="H39" s="6">
        <f t="shared" si="5"/>
        <v>0.20108041509140881</v>
      </c>
      <c r="L39" s="1"/>
      <c r="M39" s="1"/>
      <c r="N39" s="1"/>
      <c r="O39" s="1"/>
      <c r="P39" s="1"/>
      <c r="Q39" s="1"/>
    </row>
    <row r="40" spans="2:17" x14ac:dyDescent="0.25">
      <c r="B40" s="44"/>
      <c r="C40" s="6" t="s">
        <v>176</v>
      </c>
      <c r="D40" s="1">
        <v>2.62</v>
      </c>
      <c r="E40" s="1">
        <v>2.66</v>
      </c>
      <c r="F40" s="1">
        <v>2.59</v>
      </c>
      <c r="G40" s="6">
        <f t="shared" si="4"/>
        <v>2.6233333333333335</v>
      </c>
      <c r="H40" s="6">
        <f t="shared" si="5"/>
        <v>3.5118845842842597E-2</v>
      </c>
      <c r="L40" s="1"/>
      <c r="M40" s="1"/>
      <c r="N40" s="1"/>
      <c r="O40" s="1"/>
      <c r="P40" s="1"/>
      <c r="Q40" s="1"/>
    </row>
    <row r="41" spans="2:17" x14ac:dyDescent="0.25">
      <c r="B41" s="44"/>
      <c r="C41" s="6" t="s">
        <v>177</v>
      </c>
      <c r="D41" s="1">
        <v>2.4900000000000002</v>
      </c>
      <c r="E41" s="1">
        <v>2.67</v>
      </c>
      <c r="F41" s="1">
        <v>2.8</v>
      </c>
      <c r="G41" s="6">
        <f t="shared" si="4"/>
        <v>2.6533333333333333</v>
      </c>
      <c r="H41" s="6">
        <f t="shared" si="5"/>
        <v>0.1556705923844747</v>
      </c>
      <c r="O41" s="1"/>
      <c r="P41" s="1"/>
      <c r="Q41" s="1"/>
    </row>
    <row r="42" spans="2:17" x14ac:dyDescent="0.25">
      <c r="B42" s="44" t="s">
        <v>65</v>
      </c>
      <c r="C42" s="6" t="s">
        <v>15</v>
      </c>
      <c r="D42" s="1">
        <v>1</v>
      </c>
      <c r="E42" s="1">
        <v>1</v>
      </c>
      <c r="F42" s="1">
        <v>1</v>
      </c>
      <c r="G42" s="6">
        <f t="shared" si="4"/>
        <v>1</v>
      </c>
      <c r="H42" s="6">
        <f t="shared" si="5"/>
        <v>0</v>
      </c>
      <c r="N42" s="5"/>
      <c r="O42" s="1"/>
      <c r="P42" s="1"/>
      <c r="Q42" s="1"/>
    </row>
    <row r="43" spans="2:17" x14ac:dyDescent="0.25">
      <c r="B43" s="44"/>
      <c r="C43" s="6" t="s">
        <v>173</v>
      </c>
      <c r="D43" s="1">
        <v>2.17</v>
      </c>
      <c r="E43" s="1">
        <v>2.37</v>
      </c>
      <c r="F43" s="1">
        <v>2.61</v>
      </c>
      <c r="G43" s="6">
        <f t="shared" si="4"/>
        <v>2.3833333333333333</v>
      </c>
      <c r="H43" s="6">
        <f t="shared" si="5"/>
        <v>0.22030282189144404</v>
      </c>
      <c r="N43" s="5"/>
      <c r="O43" s="1"/>
      <c r="P43" s="1"/>
      <c r="Q43" s="1"/>
    </row>
    <row r="44" spans="2:17" x14ac:dyDescent="0.25">
      <c r="B44" s="44"/>
      <c r="C44" s="6" t="s">
        <v>176</v>
      </c>
      <c r="D44" s="1">
        <v>1.98</v>
      </c>
      <c r="E44" s="1">
        <v>2.2799999999999998</v>
      </c>
      <c r="F44" s="1">
        <v>2.5</v>
      </c>
      <c r="G44" s="6">
        <f t="shared" si="4"/>
        <v>2.2533333333333334</v>
      </c>
      <c r="H44" s="6">
        <f t="shared" si="5"/>
        <v>0.26102362600602519</v>
      </c>
      <c r="N44" s="5"/>
      <c r="O44" s="1"/>
      <c r="P44" s="1"/>
      <c r="Q44" s="1"/>
    </row>
    <row r="45" spans="2:17" x14ac:dyDescent="0.25">
      <c r="B45" s="44"/>
      <c r="C45" s="6" t="s">
        <v>177</v>
      </c>
      <c r="D45" s="1">
        <v>2.38</v>
      </c>
      <c r="E45" s="1">
        <v>2.11</v>
      </c>
      <c r="F45" s="1">
        <v>2.65</v>
      </c>
      <c r="G45" s="6">
        <f t="shared" si="4"/>
        <v>2.3800000000000003</v>
      </c>
      <c r="H45" s="6">
        <f t="shared" si="5"/>
        <v>0.27</v>
      </c>
      <c r="N45" s="5"/>
      <c r="O45" s="1"/>
      <c r="P45" s="1"/>
      <c r="Q45" s="1"/>
    </row>
    <row r="46" spans="2:17" x14ac:dyDescent="0.25">
      <c r="N46" s="5"/>
      <c r="O46" s="1"/>
      <c r="P46" s="1"/>
      <c r="Q46" s="1"/>
    </row>
    <row r="47" spans="2:17" x14ac:dyDescent="0.25">
      <c r="N47" s="5"/>
      <c r="O47" s="1"/>
      <c r="P47" s="1"/>
      <c r="Q47" s="1"/>
    </row>
    <row r="48" spans="2:17" x14ac:dyDescent="0.25">
      <c r="B48" s="6"/>
      <c r="C48" s="6"/>
      <c r="D48" s="6" t="s">
        <v>12</v>
      </c>
      <c r="E48" s="6" t="s">
        <v>13</v>
      </c>
      <c r="F48" s="6" t="s">
        <v>14</v>
      </c>
      <c r="G48" s="6" t="s">
        <v>4</v>
      </c>
      <c r="H48" s="17" t="s">
        <v>5</v>
      </c>
      <c r="N48" s="5"/>
      <c r="O48" s="1"/>
      <c r="P48" s="1"/>
      <c r="Q48" s="1"/>
    </row>
    <row r="49" spans="2:17" x14ac:dyDescent="0.25">
      <c r="B49" s="44" t="s">
        <v>63</v>
      </c>
      <c r="C49" s="6" t="s">
        <v>15</v>
      </c>
      <c r="D49" s="1">
        <v>1</v>
      </c>
      <c r="E49" s="1">
        <v>1</v>
      </c>
      <c r="F49" s="1">
        <v>1</v>
      </c>
      <c r="G49" s="6">
        <f>AVERAGE(D49:F49)</f>
        <v>1</v>
      </c>
      <c r="H49" s="6">
        <f>STDEV(D49:F49)</f>
        <v>0</v>
      </c>
      <c r="N49" s="5"/>
      <c r="O49" s="1"/>
      <c r="P49" s="1"/>
      <c r="Q49" s="1"/>
    </row>
    <row r="50" spans="2:17" x14ac:dyDescent="0.25">
      <c r="B50" s="44"/>
      <c r="C50" s="6" t="s">
        <v>173</v>
      </c>
      <c r="D50" s="1">
        <v>4.3099999999999996</v>
      </c>
      <c r="E50" s="1">
        <v>3.62</v>
      </c>
      <c r="F50" s="1">
        <v>4.2699999999999996</v>
      </c>
      <c r="G50" s="6">
        <f t="shared" ref="G50:G60" si="6">AVERAGE(D50:F50)</f>
        <v>4.0666666666666664</v>
      </c>
      <c r="H50" s="6">
        <f t="shared" ref="H50:H60" si="7">STDEV(D50:F50)</f>
        <v>0.38734136537856773</v>
      </c>
      <c r="L50" s="1"/>
      <c r="M50" s="1"/>
      <c r="N50" s="1"/>
    </row>
    <row r="51" spans="2:17" x14ac:dyDescent="0.25">
      <c r="B51" s="44"/>
      <c r="C51" s="6" t="s">
        <v>178</v>
      </c>
      <c r="D51" s="1">
        <v>4.0599999999999996</v>
      </c>
      <c r="E51" s="1">
        <v>3.68</v>
      </c>
      <c r="F51" s="1">
        <v>3.89</v>
      </c>
      <c r="G51" s="6">
        <f t="shared" si="6"/>
        <v>3.8766666666666669</v>
      </c>
      <c r="H51" s="6">
        <f t="shared" si="7"/>
        <v>0.19035055380358951</v>
      </c>
      <c r="L51" s="1"/>
      <c r="M51" s="1"/>
      <c r="N51" s="1"/>
    </row>
    <row r="52" spans="2:17" x14ac:dyDescent="0.25">
      <c r="B52" s="44"/>
      <c r="C52" s="6" t="s">
        <v>179</v>
      </c>
      <c r="D52" s="1">
        <v>4.26</v>
      </c>
      <c r="E52" s="1">
        <v>3.74</v>
      </c>
      <c r="F52" s="1">
        <v>3.94</v>
      </c>
      <c r="G52" s="6">
        <f t="shared" si="6"/>
        <v>3.98</v>
      </c>
      <c r="H52" s="6">
        <f t="shared" si="7"/>
        <v>0.2622975409720798</v>
      </c>
      <c r="L52" s="1"/>
      <c r="M52" s="1"/>
      <c r="N52" s="1"/>
    </row>
    <row r="53" spans="2:17" x14ac:dyDescent="0.25">
      <c r="B53" s="44" t="s">
        <v>64</v>
      </c>
      <c r="C53" s="6" t="s">
        <v>15</v>
      </c>
      <c r="D53" s="1">
        <v>1</v>
      </c>
      <c r="E53" s="1">
        <v>1</v>
      </c>
      <c r="F53" s="1">
        <v>1</v>
      </c>
      <c r="G53" s="6">
        <f t="shared" si="6"/>
        <v>1</v>
      </c>
      <c r="H53" s="6">
        <f t="shared" si="7"/>
        <v>0</v>
      </c>
      <c r="L53" s="1"/>
      <c r="M53" s="1"/>
      <c r="N53" s="1"/>
    </row>
    <row r="54" spans="2:17" x14ac:dyDescent="0.25">
      <c r="B54" s="44"/>
      <c r="C54" s="6" t="s">
        <v>173</v>
      </c>
      <c r="D54" s="1">
        <v>2.66</v>
      </c>
      <c r="E54" s="1">
        <v>2.71</v>
      </c>
      <c r="F54" s="1">
        <v>2.94</v>
      </c>
      <c r="G54" s="6">
        <f t="shared" si="6"/>
        <v>2.77</v>
      </c>
      <c r="H54" s="6">
        <f t="shared" si="7"/>
        <v>0.14933184523068072</v>
      </c>
      <c r="K54" s="5"/>
      <c r="L54" s="1"/>
      <c r="M54" s="1"/>
      <c r="N54" s="1"/>
    </row>
    <row r="55" spans="2:17" x14ac:dyDescent="0.25">
      <c r="B55" s="44"/>
      <c r="C55" s="6" t="s">
        <v>178</v>
      </c>
      <c r="D55" s="1">
        <v>2.4700000000000002</v>
      </c>
      <c r="E55" s="1">
        <v>2.64</v>
      </c>
      <c r="F55" s="1">
        <v>2.57</v>
      </c>
      <c r="G55" s="6">
        <f t="shared" si="6"/>
        <v>2.56</v>
      </c>
      <c r="H55" s="6">
        <f t="shared" si="7"/>
        <v>8.5440037453175258E-2</v>
      </c>
      <c r="K55" s="5"/>
      <c r="L55" s="1"/>
      <c r="M55" s="1"/>
      <c r="N55" s="1"/>
    </row>
    <row r="56" spans="2:17" x14ac:dyDescent="0.25">
      <c r="B56" s="44"/>
      <c r="C56" s="6" t="s">
        <v>179</v>
      </c>
      <c r="D56" s="1">
        <v>2.63</v>
      </c>
      <c r="E56" s="1">
        <v>2.5</v>
      </c>
      <c r="F56" s="1">
        <v>2.4500000000000002</v>
      </c>
      <c r="G56" s="6">
        <f t="shared" si="6"/>
        <v>2.5266666666666668</v>
      </c>
      <c r="H56" s="6">
        <f t="shared" si="7"/>
        <v>9.2915732431775561E-2</v>
      </c>
      <c r="K56" s="5"/>
      <c r="L56" s="1"/>
      <c r="M56" s="1"/>
      <c r="N56" s="1"/>
    </row>
    <row r="57" spans="2:17" x14ac:dyDescent="0.25">
      <c r="B57" s="44" t="s">
        <v>65</v>
      </c>
      <c r="C57" s="6" t="s">
        <v>15</v>
      </c>
      <c r="D57" s="1">
        <v>1</v>
      </c>
      <c r="E57" s="1">
        <v>1</v>
      </c>
      <c r="F57" s="1">
        <v>1</v>
      </c>
      <c r="G57" s="6">
        <f t="shared" si="6"/>
        <v>1</v>
      </c>
      <c r="H57" s="6">
        <f t="shared" si="7"/>
        <v>0</v>
      </c>
      <c r="K57" s="5"/>
      <c r="L57" s="1"/>
      <c r="M57" s="1"/>
      <c r="N57" s="1"/>
    </row>
    <row r="58" spans="2:17" x14ac:dyDescent="0.25">
      <c r="B58" s="44"/>
      <c r="C58" s="6" t="s">
        <v>173</v>
      </c>
      <c r="D58" s="1">
        <v>2.1800000000000002</v>
      </c>
      <c r="E58" s="1">
        <v>2.4700000000000002</v>
      </c>
      <c r="F58" s="1">
        <v>2.86</v>
      </c>
      <c r="G58" s="6">
        <f t="shared" si="6"/>
        <v>2.5033333333333334</v>
      </c>
      <c r="H58" s="6">
        <f t="shared" si="7"/>
        <v>0.34122328955294534</v>
      </c>
      <c r="K58" s="5"/>
      <c r="L58" s="1"/>
      <c r="M58" s="1"/>
      <c r="N58" s="1"/>
    </row>
    <row r="59" spans="2:17" x14ac:dyDescent="0.25">
      <c r="B59" s="44"/>
      <c r="C59" s="6" t="s">
        <v>178</v>
      </c>
      <c r="D59" s="1">
        <v>2.59</v>
      </c>
      <c r="E59" s="1">
        <v>2.4900000000000002</v>
      </c>
      <c r="F59" s="1">
        <v>2.17</v>
      </c>
      <c r="G59" s="6">
        <f t="shared" si="6"/>
        <v>2.4166666666666665</v>
      </c>
      <c r="H59" s="6">
        <f t="shared" si="7"/>
        <v>0.21939310229205783</v>
      </c>
      <c r="K59" s="5"/>
      <c r="L59" s="1"/>
      <c r="M59" s="1"/>
      <c r="N59" s="1"/>
    </row>
    <row r="60" spans="2:17" x14ac:dyDescent="0.25">
      <c r="B60" s="44"/>
      <c r="C60" s="6" t="s">
        <v>179</v>
      </c>
      <c r="D60" s="1">
        <v>2.54</v>
      </c>
      <c r="E60" s="1">
        <v>2.4900000000000002</v>
      </c>
      <c r="F60" s="1">
        <v>2.06</v>
      </c>
      <c r="G60" s="6">
        <f t="shared" si="6"/>
        <v>2.3633333333333333</v>
      </c>
      <c r="H60" s="6">
        <f t="shared" si="7"/>
        <v>0.26388128644019709</v>
      </c>
      <c r="K60" s="5"/>
      <c r="L60" s="1"/>
      <c r="M60" s="1"/>
      <c r="N60" s="1"/>
    </row>
    <row r="61" spans="2:17" x14ac:dyDescent="0.25">
      <c r="K61" s="5"/>
      <c r="L61" s="1"/>
      <c r="M61" s="1"/>
      <c r="N61" s="1"/>
    </row>
    <row r="62" spans="2:17" x14ac:dyDescent="0.25">
      <c r="K62" s="5"/>
    </row>
    <row r="63" spans="2:17" x14ac:dyDescent="0.25">
      <c r="K63" s="5"/>
    </row>
    <row r="64" spans="2:17" x14ac:dyDescent="0.25">
      <c r="K64" s="5"/>
    </row>
    <row r="65" spans="1:14" x14ac:dyDescent="0.25">
      <c r="K65" s="5"/>
    </row>
    <row r="70" spans="1:14" x14ac:dyDescent="0.25">
      <c r="A70" s="6" t="s">
        <v>180</v>
      </c>
    </row>
    <row r="72" spans="1:14" x14ac:dyDescent="0.25">
      <c r="B72" s="6"/>
      <c r="C72" s="6"/>
      <c r="D72" s="6" t="s">
        <v>12</v>
      </c>
      <c r="E72" s="6" t="s">
        <v>13</v>
      </c>
      <c r="F72" s="6" t="s">
        <v>14</v>
      </c>
      <c r="G72" s="6" t="s">
        <v>4</v>
      </c>
      <c r="H72" s="17" t="s">
        <v>5</v>
      </c>
    </row>
    <row r="73" spans="1:14" x14ac:dyDescent="0.25">
      <c r="B73" s="44" t="s">
        <v>63</v>
      </c>
      <c r="C73" s="6" t="s">
        <v>15</v>
      </c>
      <c r="D73" s="1">
        <v>9.5000000000000001E-2</v>
      </c>
      <c r="E73" s="1">
        <v>8.6999999999999994E-2</v>
      </c>
      <c r="F73" s="1">
        <v>8.5999999999999993E-2</v>
      </c>
      <c r="G73" s="6">
        <f>AVERAGE(D73:F73)</f>
        <v>8.9333333333333334E-2</v>
      </c>
      <c r="H73" s="6">
        <f>STDEV(D73:F73)</f>
        <v>4.9328828623162518E-3</v>
      </c>
    </row>
    <row r="74" spans="1:14" x14ac:dyDescent="0.25">
      <c r="B74" s="44"/>
      <c r="C74" s="6" t="s">
        <v>173</v>
      </c>
      <c r="D74" s="1">
        <v>0.54</v>
      </c>
      <c r="E74" s="1">
        <v>0.49</v>
      </c>
      <c r="F74" s="1">
        <v>0.62</v>
      </c>
      <c r="G74" s="6">
        <f t="shared" ref="G74:G84" si="8">AVERAGE(D74:F74)</f>
        <v>0.54999999999999993</v>
      </c>
      <c r="H74" s="6">
        <f t="shared" ref="H74:H84" si="9">STDEV(D74:F74)</f>
        <v>6.5574385243020006E-2</v>
      </c>
    </row>
    <row r="75" spans="1:14" x14ac:dyDescent="0.25">
      <c r="B75" s="44"/>
      <c r="C75" s="6" t="s">
        <v>171</v>
      </c>
      <c r="D75" s="1">
        <v>0.51</v>
      </c>
      <c r="E75" s="1">
        <v>0.53</v>
      </c>
      <c r="F75" s="1">
        <v>0.49</v>
      </c>
      <c r="G75" s="6">
        <f t="shared" si="8"/>
        <v>0.51</v>
      </c>
      <c r="H75" s="6">
        <f t="shared" si="9"/>
        <v>2.0000000000000018E-2</v>
      </c>
      <c r="L75" s="1"/>
      <c r="M75" s="1"/>
      <c r="N75" s="1"/>
    </row>
    <row r="76" spans="1:14" x14ac:dyDescent="0.25">
      <c r="B76" s="44"/>
      <c r="C76" s="6" t="s">
        <v>172</v>
      </c>
      <c r="D76" s="1">
        <v>0.61</v>
      </c>
      <c r="E76" s="1">
        <v>0.54</v>
      </c>
      <c r="F76" s="1">
        <v>0.51</v>
      </c>
      <c r="G76" s="6">
        <f t="shared" si="8"/>
        <v>0.55333333333333334</v>
      </c>
      <c r="H76" s="6">
        <f t="shared" si="9"/>
        <v>5.1316014394468826E-2</v>
      </c>
      <c r="L76" s="1"/>
      <c r="M76" s="1"/>
      <c r="N76" s="1"/>
    </row>
    <row r="77" spans="1:14" x14ac:dyDescent="0.25">
      <c r="B77" s="44" t="s">
        <v>64</v>
      </c>
      <c r="C77" s="6" t="s">
        <v>15</v>
      </c>
      <c r="D77" s="1">
        <v>8.5000000000000006E-2</v>
      </c>
      <c r="E77" s="1">
        <v>9.4E-2</v>
      </c>
      <c r="F77" s="1">
        <v>0.105</v>
      </c>
      <c r="G77" s="6">
        <f t="shared" si="8"/>
        <v>9.4666666666666663E-2</v>
      </c>
      <c r="H77" s="6">
        <f t="shared" si="9"/>
        <v>1.0016652800877808E-2</v>
      </c>
      <c r="L77" s="1"/>
      <c r="M77" s="1"/>
      <c r="N77" s="1"/>
    </row>
    <row r="78" spans="1:14" x14ac:dyDescent="0.25">
      <c r="B78" s="44"/>
      <c r="C78" s="6" t="s">
        <v>173</v>
      </c>
      <c r="D78" s="1">
        <v>0.36</v>
      </c>
      <c r="E78" s="1">
        <v>0.38</v>
      </c>
      <c r="F78" s="1">
        <v>0.41</v>
      </c>
      <c r="G78" s="6">
        <f t="shared" si="8"/>
        <v>0.3833333333333333</v>
      </c>
      <c r="H78" s="6">
        <f t="shared" si="9"/>
        <v>2.5166114784235825E-2</v>
      </c>
      <c r="L78" s="1"/>
      <c r="M78" s="1"/>
      <c r="N78" s="1"/>
    </row>
    <row r="79" spans="1:14" x14ac:dyDescent="0.25">
      <c r="B79" s="44"/>
      <c r="C79" s="6" t="s">
        <v>171</v>
      </c>
      <c r="D79" s="1">
        <v>0.4</v>
      </c>
      <c r="E79" s="1">
        <v>0.31</v>
      </c>
      <c r="F79" s="1">
        <v>0.34</v>
      </c>
      <c r="G79" s="6">
        <f t="shared" si="8"/>
        <v>0.35000000000000003</v>
      </c>
      <c r="H79" s="6">
        <f t="shared" si="9"/>
        <v>4.5825756949558906E-2</v>
      </c>
      <c r="K79" s="5"/>
      <c r="L79" s="1"/>
      <c r="M79" s="1"/>
      <c r="N79" s="1"/>
    </row>
    <row r="80" spans="1:14" x14ac:dyDescent="0.25">
      <c r="B80" s="44"/>
      <c r="C80" s="6" t="s">
        <v>172</v>
      </c>
      <c r="D80" s="1">
        <v>0.41</v>
      </c>
      <c r="E80" s="1">
        <v>0.28999999999999998</v>
      </c>
      <c r="F80" s="1">
        <v>0.38</v>
      </c>
      <c r="G80" s="6">
        <f t="shared" si="8"/>
        <v>0.36000000000000004</v>
      </c>
      <c r="H80" s="6">
        <f t="shared" si="9"/>
        <v>6.2449979983983654E-2</v>
      </c>
      <c r="K80" s="5"/>
      <c r="L80" s="1"/>
      <c r="M80" s="1"/>
      <c r="N80" s="1"/>
    </row>
    <row r="81" spans="2:14" x14ac:dyDescent="0.25">
      <c r="B81" s="44" t="s">
        <v>65</v>
      </c>
      <c r="C81" s="6" t="s">
        <v>15</v>
      </c>
      <c r="D81" s="1">
        <v>0.10199999999999999</v>
      </c>
      <c r="E81" s="1">
        <v>9.6000000000000002E-2</v>
      </c>
      <c r="F81" s="1">
        <v>8.2000000000000003E-2</v>
      </c>
      <c r="G81" s="6">
        <f t="shared" si="8"/>
        <v>9.3333333333333338E-2</v>
      </c>
      <c r="H81" s="6">
        <f t="shared" si="9"/>
        <v>1.0263202878893762E-2</v>
      </c>
      <c r="K81" s="5"/>
      <c r="L81" s="1"/>
      <c r="M81" s="1"/>
      <c r="N81" s="1"/>
    </row>
    <row r="82" spans="2:14" x14ac:dyDescent="0.25">
      <c r="B82" s="44"/>
      <c r="C82" s="6" t="s">
        <v>173</v>
      </c>
      <c r="D82" s="1">
        <v>0.38</v>
      </c>
      <c r="E82" s="1">
        <v>0.36</v>
      </c>
      <c r="F82" s="1">
        <v>0.41</v>
      </c>
      <c r="G82" s="6">
        <f t="shared" si="8"/>
        <v>0.3833333333333333</v>
      </c>
      <c r="H82" s="6">
        <f t="shared" si="9"/>
        <v>2.5166114784235825E-2</v>
      </c>
      <c r="K82" s="5"/>
      <c r="L82" s="1"/>
      <c r="M82" s="1"/>
      <c r="N82" s="1"/>
    </row>
    <row r="83" spans="2:14" x14ac:dyDescent="0.25">
      <c r="B83" s="44"/>
      <c r="C83" s="6" t="s">
        <v>171</v>
      </c>
      <c r="D83" s="1">
        <v>0.32</v>
      </c>
      <c r="E83" s="1">
        <v>0.35</v>
      </c>
      <c r="F83" s="1">
        <v>0.44</v>
      </c>
      <c r="G83" s="6">
        <f t="shared" si="8"/>
        <v>0.36999999999999994</v>
      </c>
      <c r="H83" s="6">
        <f t="shared" si="9"/>
        <v>6.244997998398432E-2</v>
      </c>
      <c r="K83" s="5"/>
      <c r="L83" s="1"/>
      <c r="M83" s="1"/>
      <c r="N83" s="1"/>
    </row>
    <row r="84" spans="2:14" x14ac:dyDescent="0.25">
      <c r="B84" s="44"/>
      <c r="C84" s="6" t="s">
        <v>172</v>
      </c>
      <c r="D84" s="1">
        <v>0.41</v>
      </c>
      <c r="E84" s="1">
        <v>0.33</v>
      </c>
      <c r="F84" s="1">
        <v>0.39</v>
      </c>
      <c r="G84" s="6">
        <f t="shared" si="8"/>
        <v>0.37666666666666665</v>
      </c>
      <c r="H84" s="6">
        <f t="shared" si="9"/>
        <v>4.163331998932264E-2</v>
      </c>
      <c r="K84" s="5"/>
      <c r="L84" s="1"/>
      <c r="M84" s="1"/>
      <c r="N84" s="1"/>
    </row>
    <row r="85" spans="2:14" x14ac:dyDescent="0.25">
      <c r="B85" s="6"/>
      <c r="C85" s="6"/>
      <c r="D85" s="6"/>
      <c r="E85" s="6"/>
      <c r="F85" s="6"/>
      <c r="G85" s="6"/>
      <c r="H85" s="6"/>
      <c r="K85" s="5"/>
      <c r="L85" s="1"/>
      <c r="M85" s="1"/>
      <c r="N85" s="1"/>
    </row>
    <row r="86" spans="2:14" x14ac:dyDescent="0.25">
      <c r="B86" s="6"/>
      <c r="C86" s="6"/>
      <c r="D86" s="6" t="s">
        <v>12</v>
      </c>
      <c r="E86" s="6" t="s">
        <v>13</v>
      </c>
      <c r="F86" s="6" t="s">
        <v>14</v>
      </c>
      <c r="G86" s="6" t="s">
        <v>4</v>
      </c>
      <c r="H86" s="17" t="s">
        <v>5</v>
      </c>
      <c r="K86" s="5"/>
      <c r="L86" s="1"/>
      <c r="M86" s="1"/>
      <c r="N86" s="1"/>
    </row>
    <row r="87" spans="2:14" x14ac:dyDescent="0.25">
      <c r="B87" s="44" t="s">
        <v>63</v>
      </c>
      <c r="C87" s="6" t="s">
        <v>15</v>
      </c>
      <c r="D87" s="1">
        <v>0.10199999999999999</v>
      </c>
      <c r="E87" s="1">
        <v>0.104</v>
      </c>
      <c r="F87" s="1">
        <v>9.8000000000000004E-2</v>
      </c>
      <c r="G87" s="6">
        <f t="shared" ref="G87:G98" si="10">AVERAGE(D87:F87)</f>
        <v>0.10133333333333333</v>
      </c>
      <c r="H87" s="6">
        <f t="shared" ref="H87:H98" si="11">STDEV(D87:F87)</f>
        <v>3.0550504633038884E-3</v>
      </c>
      <c r="K87" s="5"/>
    </row>
    <row r="88" spans="2:14" x14ac:dyDescent="0.25">
      <c r="B88" s="44"/>
      <c r="C88" s="6" t="s">
        <v>173</v>
      </c>
      <c r="D88" s="1">
        <v>0.54</v>
      </c>
      <c r="E88" s="1">
        <v>0.59</v>
      </c>
      <c r="F88" s="1">
        <v>0.57999999999999996</v>
      </c>
      <c r="G88" s="6">
        <f t="shared" si="10"/>
        <v>0.56999999999999995</v>
      </c>
      <c r="H88" s="6">
        <f t="shared" si="11"/>
        <v>2.6457513110645866E-2</v>
      </c>
      <c r="K88" s="5"/>
    </row>
    <row r="89" spans="2:14" x14ac:dyDescent="0.25">
      <c r="B89" s="44"/>
      <c r="C89" s="6" t="s">
        <v>174</v>
      </c>
      <c r="D89" s="1">
        <v>0.54</v>
      </c>
      <c r="E89" s="1">
        <v>0.52</v>
      </c>
      <c r="F89" s="1">
        <v>0.61</v>
      </c>
      <c r="G89" s="6">
        <f t="shared" si="10"/>
        <v>0.55666666666666664</v>
      </c>
      <c r="H89" s="6">
        <f t="shared" si="11"/>
        <v>4.7258156262526059E-2</v>
      </c>
      <c r="K89" s="5"/>
    </row>
    <row r="90" spans="2:14" x14ac:dyDescent="0.25">
      <c r="B90" s="44"/>
      <c r="C90" s="6" t="s">
        <v>175</v>
      </c>
      <c r="D90" s="1">
        <v>0.53</v>
      </c>
      <c r="E90" s="1">
        <v>0.52</v>
      </c>
      <c r="F90" s="1">
        <v>0.6</v>
      </c>
      <c r="G90" s="6">
        <f t="shared" si="10"/>
        <v>0.54999999999999993</v>
      </c>
      <c r="H90" s="6">
        <f t="shared" si="11"/>
        <v>4.3588989435406712E-2</v>
      </c>
      <c r="K90" s="5"/>
    </row>
    <row r="91" spans="2:14" x14ac:dyDescent="0.25">
      <c r="B91" s="44" t="s">
        <v>64</v>
      </c>
      <c r="C91" s="6" t="s">
        <v>15</v>
      </c>
      <c r="D91" s="1">
        <v>8.6999999999999994E-2</v>
      </c>
      <c r="E91" s="1">
        <v>8.5000000000000006E-2</v>
      </c>
      <c r="F91" s="1">
        <v>9.4E-2</v>
      </c>
      <c r="G91" s="6">
        <f t="shared" si="10"/>
        <v>8.8666666666666671E-2</v>
      </c>
      <c r="H91" s="6">
        <f t="shared" si="11"/>
        <v>4.7258156262526075E-3</v>
      </c>
      <c r="K91" s="5"/>
    </row>
    <row r="92" spans="2:14" x14ac:dyDescent="0.25">
      <c r="B92" s="44"/>
      <c r="C92" s="6" t="s">
        <v>173</v>
      </c>
      <c r="D92" s="1">
        <v>0.43</v>
      </c>
      <c r="E92" s="1">
        <v>0.48</v>
      </c>
      <c r="F92" s="1">
        <v>0.5</v>
      </c>
      <c r="G92" s="6">
        <f t="shared" si="10"/>
        <v>0.47</v>
      </c>
      <c r="H92" s="6">
        <f t="shared" si="11"/>
        <v>3.6055512754639897E-2</v>
      </c>
      <c r="K92" s="5"/>
    </row>
    <row r="93" spans="2:14" x14ac:dyDescent="0.25">
      <c r="B93" s="44"/>
      <c r="C93" s="6" t="s">
        <v>174</v>
      </c>
      <c r="D93" s="1">
        <v>0.39</v>
      </c>
      <c r="E93" s="1">
        <v>0.44</v>
      </c>
      <c r="F93" s="1">
        <v>0.48</v>
      </c>
      <c r="G93" s="6">
        <f t="shared" si="10"/>
        <v>0.4366666666666667</v>
      </c>
      <c r="H93" s="6">
        <f t="shared" si="11"/>
        <v>4.5092497528228928E-2</v>
      </c>
      <c r="K93" s="5"/>
    </row>
    <row r="94" spans="2:14" x14ac:dyDescent="0.25">
      <c r="B94" s="44"/>
      <c r="C94" s="6" t="s">
        <v>175</v>
      </c>
      <c r="D94" s="1">
        <v>0.35</v>
      </c>
      <c r="E94" s="1">
        <v>0.5</v>
      </c>
      <c r="F94" s="1">
        <v>0.41</v>
      </c>
      <c r="G94" s="6">
        <f t="shared" si="10"/>
        <v>0.42</v>
      </c>
      <c r="H94" s="6">
        <f t="shared" si="11"/>
        <v>7.5498344352707386E-2</v>
      </c>
      <c r="K94" s="5"/>
    </row>
    <row r="95" spans="2:14" x14ac:dyDescent="0.25">
      <c r="B95" s="44" t="s">
        <v>65</v>
      </c>
      <c r="C95" s="6" t="s">
        <v>15</v>
      </c>
      <c r="D95" s="1">
        <v>0.106</v>
      </c>
      <c r="E95" s="1">
        <v>0.107</v>
      </c>
      <c r="F95" s="1">
        <v>8.5999999999999993E-2</v>
      </c>
      <c r="G95" s="6">
        <f t="shared" si="10"/>
        <v>9.9666666666666667E-2</v>
      </c>
      <c r="H95" s="6">
        <f t="shared" si="11"/>
        <v>1.1846237095944576E-2</v>
      </c>
      <c r="K95" s="5"/>
    </row>
    <row r="96" spans="2:14" x14ac:dyDescent="0.25">
      <c r="B96" s="44"/>
      <c r="C96" s="6" t="s">
        <v>173</v>
      </c>
      <c r="D96" s="1">
        <v>0.43</v>
      </c>
      <c r="E96" s="1">
        <v>0.37</v>
      </c>
      <c r="F96" s="1">
        <v>0.48</v>
      </c>
      <c r="G96" s="6">
        <f t="shared" si="10"/>
        <v>0.42666666666666669</v>
      </c>
      <c r="H96" s="6">
        <f t="shared" si="11"/>
        <v>5.507570547286101E-2</v>
      </c>
      <c r="K96" s="5"/>
    </row>
    <row r="97" spans="2:14" x14ac:dyDescent="0.25">
      <c r="B97" s="44"/>
      <c r="C97" s="6" t="s">
        <v>174</v>
      </c>
      <c r="D97" s="1">
        <v>0.42</v>
      </c>
      <c r="E97" s="1">
        <v>0.39</v>
      </c>
      <c r="F97" s="1">
        <v>0.45</v>
      </c>
      <c r="G97" s="6">
        <f t="shared" si="10"/>
        <v>0.42</v>
      </c>
      <c r="H97" s="6">
        <f t="shared" si="11"/>
        <v>0.03</v>
      </c>
      <c r="K97" s="5"/>
    </row>
    <row r="98" spans="2:14" x14ac:dyDescent="0.25">
      <c r="B98" s="44"/>
      <c r="C98" s="6" t="s">
        <v>175</v>
      </c>
      <c r="D98" s="1">
        <v>0.44</v>
      </c>
      <c r="E98" s="1">
        <v>0.37</v>
      </c>
      <c r="F98" s="1">
        <v>0.41</v>
      </c>
      <c r="G98" s="6">
        <f t="shared" si="10"/>
        <v>0.40666666666666668</v>
      </c>
      <c r="H98" s="6">
        <f t="shared" si="11"/>
        <v>3.5118845842842465E-2</v>
      </c>
      <c r="K98" s="5"/>
    </row>
    <row r="99" spans="2:14" x14ac:dyDescent="0.25">
      <c r="B99" s="6"/>
      <c r="C99" s="6"/>
      <c r="D99" s="6"/>
      <c r="E99" s="6"/>
      <c r="F99" s="6"/>
      <c r="G99" s="6"/>
      <c r="H99" s="6"/>
      <c r="K99" s="5"/>
      <c r="L99" s="1"/>
      <c r="M99" s="1"/>
      <c r="N99" s="1"/>
    </row>
    <row r="100" spans="2:14" x14ac:dyDescent="0.25">
      <c r="B100" s="6"/>
      <c r="C100" s="6"/>
      <c r="D100" s="6" t="s">
        <v>12</v>
      </c>
      <c r="E100" s="6" t="s">
        <v>13</v>
      </c>
      <c r="F100" s="6" t="s">
        <v>14</v>
      </c>
      <c r="G100" s="6" t="s">
        <v>4</v>
      </c>
      <c r="H100" s="17" t="s">
        <v>5</v>
      </c>
      <c r="K100" s="5"/>
      <c r="L100" s="1"/>
      <c r="M100" s="1"/>
      <c r="N100" s="1"/>
    </row>
    <row r="101" spans="2:14" x14ac:dyDescent="0.25">
      <c r="B101" s="44" t="s">
        <v>63</v>
      </c>
      <c r="C101" s="6" t="s">
        <v>15</v>
      </c>
      <c r="D101" s="1">
        <v>0.12</v>
      </c>
      <c r="E101" s="1">
        <v>8.8999999999999996E-2</v>
      </c>
      <c r="F101" s="1">
        <v>9.4E-2</v>
      </c>
      <c r="G101" s="6">
        <f>AVERAGE(D101:F101)</f>
        <v>0.10099999999999999</v>
      </c>
      <c r="H101" s="6">
        <f>STDEV(D101:F101)</f>
        <v>1.6643316977093221E-2</v>
      </c>
      <c r="K101" s="5"/>
      <c r="L101" s="1"/>
      <c r="M101" s="1"/>
      <c r="N101" s="1"/>
    </row>
    <row r="102" spans="2:14" x14ac:dyDescent="0.25">
      <c r="B102" s="44"/>
      <c r="C102" s="6" t="s">
        <v>173</v>
      </c>
      <c r="D102" s="1">
        <v>0.56999999999999995</v>
      </c>
      <c r="E102" s="1">
        <v>0.64</v>
      </c>
      <c r="F102" s="1">
        <v>0.51</v>
      </c>
      <c r="G102" s="6">
        <f t="shared" ref="G102:G112" si="12">AVERAGE(D102:F102)</f>
        <v>0.57333333333333336</v>
      </c>
      <c r="H102" s="6">
        <f t="shared" ref="H102:H112" si="13">STDEV(D102:F102)</f>
        <v>6.5064070986477124E-2</v>
      </c>
      <c r="K102" s="5"/>
      <c r="L102" s="1"/>
      <c r="M102" s="1"/>
      <c r="N102" s="1"/>
    </row>
    <row r="103" spans="2:14" x14ac:dyDescent="0.25">
      <c r="B103" s="44"/>
      <c r="C103" s="6" t="s">
        <v>176</v>
      </c>
      <c r="D103" s="1">
        <v>0.52</v>
      </c>
      <c r="E103" s="1">
        <v>0.56000000000000005</v>
      </c>
      <c r="F103" s="1">
        <v>0.61</v>
      </c>
      <c r="G103" s="6">
        <f t="shared" si="12"/>
        <v>0.56333333333333335</v>
      </c>
      <c r="H103" s="6">
        <f t="shared" si="13"/>
        <v>4.5092497528228921E-2</v>
      </c>
      <c r="L103" s="1"/>
      <c r="M103" s="1"/>
      <c r="N103" s="1"/>
    </row>
    <row r="104" spans="2:14" x14ac:dyDescent="0.25">
      <c r="B104" s="44"/>
      <c r="C104" s="6" t="s">
        <v>177</v>
      </c>
      <c r="D104" s="1">
        <v>0.62</v>
      </c>
      <c r="E104" s="1">
        <v>0.42</v>
      </c>
      <c r="F104" s="1">
        <v>0.53</v>
      </c>
      <c r="G104" s="6">
        <f t="shared" si="12"/>
        <v>0.52333333333333332</v>
      </c>
      <c r="H104" s="6">
        <f t="shared" si="13"/>
        <v>0.10016652800877815</v>
      </c>
      <c r="L104" s="1"/>
      <c r="M104" s="1"/>
      <c r="N104" s="1"/>
    </row>
    <row r="105" spans="2:14" x14ac:dyDescent="0.25">
      <c r="B105" s="44" t="s">
        <v>64</v>
      </c>
      <c r="C105" s="6" t="s">
        <v>15</v>
      </c>
      <c r="D105" s="1">
        <v>0.114</v>
      </c>
      <c r="E105" s="1">
        <v>9.6000000000000002E-2</v>
      </c>
      <c r="F105" s="1">
        <v>9.7000000000000003E-2</v>
      </c>
      <c r="G105" s="6">
        <f t="shared" si="12"/>
        <v>0.10233333333333335</v>
      </c>
      <c r="H105" s="6">
        <f t="shared" si="13"/>
        <v>1.0115993936995679E-2</v>
      </c>
      <c r="L105" s="1"/>
      <c r="M105" s="1"/>
      <c r="N105" s="1"/>
    </row>
    <row r="106" spans="2:14" x14ac:dyDescent="0.25">
      <c r="B106" s="44"/>
      <c r="C106" s="6" t="s">
        <v>173</v>
      </c>
      <c r="D106" s="1">
        <v>0.35</v>
      </c>
      <c r="E106" s="1">
        <v>0.42</v>
      </c>
      <c r="F106" s="1">
        <v>0.5</v>
      </c>
      <c r="G106" s="6">
        <f t="shared" si="12"/>
        <v>0.42333333333333334</v>
      </c>
      <c r="H106" s="6">
        <f t="shared" si="13"/>
        <v>7.5055534994651285E-2</v>
      </c>
      <c r="L106" s="1"/>
      <c r="M106" s="1"/>
      <c r="N106" s="1"/>
    </row>
    <row r="107" spans="2:14" x14ac:dyDescent="0.25">
      <c r="B107" s="44"/>
      <c r="C107" s="6" t="s">
        <v>176</v>
      </c>
      <c r="D107" s="1">
        <v>0.43</v>
      </c>
      <c r="E107" s="1">
        <v>0.35</v>
      </c>
      <c r="F107" s="1">
        <v>0.41</v>
      </c>
      <c r="G107" s="6">
        <f t="shared" si="12"/>
        <v>0.39666666666666667</v>
      </c>
      <c r="H107" s="6">
        <f t="shared" si="13"/>
        <v>4.163331998932266E-2</v>
      </c>
      <c r="L107" s="5"/>
    </row>
    <row r="108" spans="2:14" x14ac:dyDescent="0.25">
      <c r="B108" s="44"/>
      <c r="C108" s="6" t="s">
        <v>177</v>
      </c>
      <c r="D108" s="1">
        <v>0.4</v>
      </c>
      <c r="E108" s="1">
        <v>0.44</v>
      </c>
      <c r="F108" s="1">
        <v>0.39</v>
      </c>
      <c r="G108" s="6">
        <f t="shared" si="12"/>
        <v>0.41</v>
      </c>
      <c r="H108" s="6">
        <f t="shared" si="13"/>
        <v>2.6457513110645897E-2</v>
      </c>
      <c r="L108" s="5"/>
    </row>
    <row r="109" spans="2:14" x14ac:dyDescent="0.25">
      <c r="B109" s="44" t="s">
        <v>65</v>
      </c>
      <c r="C109" s="6" t="s">
        <v>15</v>
      </c>
      <c r="D109" s="1">
        <v>8.5999999999999993E-2</v>
      </c>
      <c r="E109" s="1">
        <v>9.7000000000000003E-2</v>
      </c>
      <c r="F109" s="1">
        <v>8.5000000000000006E-2</v>
      </c>
      <c r="G109" s="6">
        <f t="shared" si="12"/>
        <v>8.9333333333333334E-2</v>
      </c>
      <c r="H109" s="6">
        <f t="shared" si="13"/>
        <v>6.6583281184793945E-3</v>
      </c>
      <c r="L109" s="5"/>
    </row>
    <row r="110" spans="2:14" x14ac:dyDescent="0.25">
      <c r="B110" s="44"/>
      <c r="C110" s="6" t="s">
        <v>173</v>
      </c>
      <c r="D110" s="1">
        <v>0.41</v>
      </c>
      <c r="E110" s="1">
        <v>0.42</v>
      </c>
      <c r="F110" s="1">
        <v>0.37</v>
      </c>
      <c r="G110" s="6">
        <f t="shared" si="12"/>
        <v>0.39999999999999997</v>
      </c>
      <c r="H110" s="6">
        <f t="shared" si="13"/>
        <v>2.6457513110645897E-2</v>
      </c>
      <c r="L110" s="5"/>
    </row>
    <row r="111" spans="2:14" x14ac:dyDescent="0.25">
      <c r="B111" s="44"/>
      <c r="C111" s="6" t="s">
        <v>176</v>
      </c>
      <c r="D111" s="1">
        <v>0.43</v>
      </c>
      <c r="E111" s="1">
        <v>0.38</v>
      </c>
      <c r="F111" s="1">
        <v>0.34</v>
      </c>
      <c r="G111" s="6">
        <f t="shared" si="12"/>
        <v>0.38333333333333336</v>
      </c>
      <c r="H111" s="6">
        <f t="shared" si="13"/>
        <v>4.5092497528228928E-2</v>
      </c>
      <c r="L111" s="5"/>
    </row>
    <row r="112" spans="2:14" x14ac:dyDescent="0.25">
      <c r="B112" s="44"/>
      <c r="C112" s="6" t="s">
        <v>177</v>
      </c>
      <c r="D112" s="1">
        <v>0.34</v>
      </c>
      <c r="E112" s="1">
        <v>0.34</v>
      </c>
      <c r="F112" s="1">
        <v>0.43</v>
      </c>
      <c r="G112" s="6">
        <f t="shared" si="12"/>
        <v>0.37000000000000005</v>
      </c>
      <c r="H112" s="6">
        <f t="shared" si="13"/>
        <v>5.1961524227066125E-2</v>
      </c>
      <c r="L112" s="5"/>
    </row>
    <row r="113" spans="2:15" x14ac:dyDescent="0.25">
      <c r="B113" s="6"/>
      <c r="C113" s="6"/>
      <c r="D113" s="6"/>
      <c r="E113" s="6"/>
      <c r="F113" s="6"/>
      <c r="G113" s="6"/>
      <c r="H113" s="6"/>
      <c r="L113" s="5"/>
    </row>
    <row r="114" spans="2:15" x14ac:dyDescent="0.25">
      <c r="B114" s="6"/>
      <c r="C114" s="6"/>
      <c r="D114" s="6"/>
      <c r="E114" s="6"/>
      <c r="F114" s="6"/>
      <c r="G114" s="6"/>
      <c r="H114" s="6"/>
      <c r="L114" s="5"/>
    </row>
    <row r="115" spans="2:15" x14ac:dyDescent="0.25">
      <c r="B115" s="6"/>
      <c r="C115" s="6"/>
      <c r="D115" s="6" t="s">
        <v>12</v>
      </c>
      <c r="E115" s="6" t="s">
        <v>13</v>
      </c>
      <c r="F115" s="6" t="s">
        <v>14</v>
      </c>
      <c r="G115" s="6" t="s">
        <v>4</v>
      </c>
      <c r="H115" s="17" t="s">
        <v>5</v>
      </c>
      <c r="L115" s="5"/>
      <c r="M115" s="1"/>
      <c r="N115" s="1"/>
      <c r="O115" s="1"/>
    </row>
    <row r="116" spans="2:15" x14ac:dyDescent="0.25">
      <c r="B116" s="44" t="s">
        <v>63</v>
      </c>
      <c r="C116" s="6" t="s">
        <v>15</v>
      </c>
      <c r="D116" s="1">
        <v>9.8000000000000004E-2</v>
      </c>
      <c r="E116" s="1">
        <v>8.5000000000000006E-2</v>
      </c>
      <c r="F116" s="1">
        <v>7.5999999999999998E-2</v>
      </c>
      <c r="G116" s="6">
        <f>AVERAGE(D116:F116)</f>
        <v>8.6333333333333331E-2</v>
      </c>
      <c r="H116" s="6">
        <f>STDEV(D116:F116)</f>
        <v>1.1060440015358133E-2</v>
      </c>
      <c r="L116" s="5"/>
      <c r="M116" s="1"/>
      <c r="N116" s="1"/>
      <c r="O116" s="1"/>
    </row>
    <row r="117" spans="2:15" x14ac:dyDescent="0.25">
      <c r="B117" s="44"/>
      <c r="C117" s="6" t="s">
        <v>173</v>
      </c>
      <c r="D117" s="1">
        <v>0.56000000000000005</v>
      </c>
      <c r="E117" s="1">
        <v>0.45</v>
      </c>
      <c r="F117" s="1">
        <v>0.67</v>
      </c>
      <c r="G117" s="6">
        <f t="shared" ref="G117:G127" si="14">AVERAGE(D117:F117)</f>
        <v>0.56000000000000005</v>
      </c>
      <c r="H117" s="6">
        <f t="shared" ref="H117:H127" si="15">STDEV(D117:F117)</f>
        <v>0.10999999999999975</v>
      </c>
      <c r="L117" s="5"/>
      <c r="M117" s="1"/>
      <c r="N117" s="1"/>
      <c r="O117" s="1"/>
    </row>
    <row r="118" spans="2:15" x14ac:dyDescent="0.25">
      <c r="B118" s="44"/>
      <c r="C118" s="6" t="s">
        <v>178</v>
      </c>
      <c r="D118" s="1">
        <v>0.57999999999999996</v>
      </c>
      <c r="E118" s="1">
        <v>0.51</v>
      </c>
      <c r="F118" s="1">
        <v>0.43</v>
      </c>
      <c r="G118" s="6">
        <f t="shared" si="14"/>
        <v>0.5066666666666666</v>
      </c>
      <c r="H118" s="6">
        <f t="shared" si="15"/>
        <v>7.505553499465166E-2</v>
      </c>
      <c r="L118" s="5"/>
      <c r="M118" s="1"/>
      <c r="N118" s="1"/>
      <c r="O118" s="1"/>
    </row>
    <row r="119" spans="2:15" x14ac:dyDescent="0.25">
      <c r="B119" s="44"/>
      <c r="C119" s="6" t="s">
        <v>179</v>
      </c>
      <c r="D119" s="1">
        <v>0.62</v>
      </c>
      <c r="E119" s="1">
        <v>0.51</v>
      </c>
      <c r="F119" s="1">
        <v>0.48</v>
      </c>
      <c r="G119" s="6">
        <f t="shared" si="14"/>
        <v>0.53666666666666663</v>
      </c>
      <c r="H119" s="6">
        <f t="shared" si="15"/>
        <v>7.3711147958320775E-2</v>
      </c>
      <c r="M119" s="1"/>
      <c r="N119" s="1"/>
      <c r="O119" s="1"/>
    </row>
    <row r="120" spans="2:15" x14ac:dyDescent="0.25">
      <c r="B120" s="44" t="s">
        <v>64</v>
      </c>
      <c r="C120" s="6" t="s">
        <v>15</v>
      </c>
      <c r="D120" s="1">
        <v>0.108</v>
      </c>
      <c r="E120" s="1">
        <v>8.6999999999999994E-2</v>
      </c>
      <c r="F120" s="1">
        <v>8.2000000000000003E-2</v>
      </c>
      <c r="G120" s="6">
        <f t="shared" si="14"/>
        <v>9.2333333333333337E-2</v>
      </c>
      <c r="H120" s="6">
        <f t="shared" si="15"/>
        <v>1.3796134724383151E-2</v>
      </c>
      <c r="M120" s="1"/>
      <c r="N120" s="1"/>
      <c r="O120" s="1"/>
    </row>
    <row r="121" spans="2:15" x14ac:dyDescent="0.25">
      <c r="B121" s="44"/>
      <c r="C121" s="6" t="s">
        <v>173</v>
      </c>
      <c r="D121" s="1">
        <v>0.47</v>
      </c>
      <c r="E121" s="1">
        <v>0.39</v>
      </c>
      <c r="F121" s="1">
        <v>0.35</v>
      </c>
      <c r="G121" s="6">
        <f t="shared" si="14"/>
        <v>0.40333333333333332</v>
      </c>
      <c r="H121" s="6">
        <f t="shared" si="15"/>
        <v>6.1101009266077908E-2</v>
      </c>
      <c r="M121" s="1"/>
      <c r="N121" s="1"/>
      <c r="O121" s="1"/>
    </row>
    <row r="122" spans="2:15" x14ac:dyDescent="0.25">
      <c r="B122" s="44"/>
      <c r="C122" s="6" t="s">
        <v>178</v>
      </c>
      <c r="D122" s="1">
        <v>0.44</v>
      </c>
      <c r="E122" s="1">
        <v>0.36</v>
      </c>
      <c r="F122" s="1">
        <v>0.31</v>
      </c>
      <c r="G122" s="6">
        <f t="shared" si="14"/>
        <v>0.37000000000000005</v>
      </c>
      <c r="H122" s="6">
        <f t="shared" si="15"/>
        <v>6.5574385243019784E-2</v>
      </c>
      <c r="K122" s="5"/>
    </row>
    <row r="123" spans="2:15" x14ac:dyDescent="0.25">
      <c r="B123" s="44"/>
      <c r="C123" s="6" t="s">
        <v>179</v>
      </c>
      <c r="D123" s="1">
        <v>0.39</v>
      </c>
      <c r="E123" s="1">
        <v>0.46</v>
      </c>
      <c r="F123" s="1">
        <v>0.34</v>
      </c>
      <c r="G123" s="6">
        <f t="shared" si="14"/>
        <v>0.39666666666666672</v>
      </c>
      <c r="H123" s="6">
        <f t="shared" si="15"/>
        <v>6.0277137733416752E-2</v>
      </c>
      <c r="K123" s="5"/>
    </row>
    <row r="124" spans="2:15" x14ac:dyDescent="0.25">
      <c r="B124" s="44" t="s">
        <v>65</v>
      </c>
      <c r="C124" s="6" t="s">
        <v>15</v>
      </c>
      <c r="D124" s="1">
        <v>9.5000000000000001E-2</v>
      </c>
      <c r="E124" s="1">
        <v>8.2000000000000003E-2</v>
      </c>
      <c r="F124" s="1">
        <v>0.112</v>
      </c>
      <c r="G124" s="6">
        <f t="shared" si="14"/>
        <v>9.6333333333333326E-2</v>
      </c>
      <c r="H124" s="6">
        <f t="shared" si="15"/>
        <v>1.5044378795195743E-2</v>
      </c>
      <c r="K124" s="5"/>
    </row>
    <row r="125" spans="2:15" x14ac:dyDescent="0.25">
      <c r="B125" s="44"/>
      <c r="C125" s="6" t="s">
        <v>173</v>
      </c>
      <c r="D125" s="1">
        <v>0.38</v>
      </c>
      <c r="E125" s="1">
        <v>0.45</v>
      </c>
      <c r="F125" s="1">
        <v>0.43</v>
      </c>
      <c r="G125" s="6">
        <f t="shared" si="14"/>
        <v>0.42</v>
      </c>
      <c r="H125" s="6">
        <f t="shared" si="15"/>
        <v>3.6055512754639897E-2</v>
      </c>
      <c r="K125" s="5"/>
      <c r="O125" s="1"/>
    </row>
    <row r="126" spans="2:15" x14ac:dyDescent="0.25">
      <c r="B126" s="44"/>
      <c r="C126" s="6" t="s">
        <v>178</v>
      </c>
      <c r="D126" s="1">
        <v>0.35</v>
      </c>
      <c r="E126" s="1">
        <v>0.47</v>
      </c>
      <c r="F126" s="1">
        <v>0.37</v>
      </c>
      <c r="G126" s="6">
        <f t="shared" si="14"/>
        <v>0.39666666666666667</v>
      </c>
      <c r="H126" s="6">
        <f t="shared" si="15"/>
        <v>6.4291005073286278E-2</v>
      </c>
      <c r="K126" s="5"/>
      <c r="O126" s="1"/>
    </row>
    <row r="127" spans="2:15" x14ac:dyDescent="0.25">
      <c r="B127" s="44"/>
      <c r="C127" s="6" t="s">
        <v>179</v>
      </c>
      <c r="D127" s="1">
        <v>0.36</v>
      </c>
      <c r="E127" s="1">
        <v>0.38</v>
      </c>
      <c r="F127" s="1">
        <v>0.48</v>
      </c>
      <c r="G127" s="6">
        <f t="shared" si="14"/>
        <v>0.40666666666666668</v>
      </c>
      <c r="H127" s="6">
        <f t="shared" si="15"/>
        <v>6.4291005073286278E-2</v>
      </c>
      <c r="K127" s="5"/>
    </row>
    <row r="128" spans="2:15" x14ac:dyDescent="0.25">
      <c r="K128" s="5"/>
    </row>
    <row r="129" spans="11:14" x14ac:dyDescent="0.25">
      <c r="K129" s="5"/>
    </row>
    <row r="130" spans="11:14" x14ac:dyDescent="0.25">
      <c r="K130" s="5"/>
      <c r="L130" s="1"/>
      <c r="M130" s="1"/>
      <c r="N130" s="1"/>
    </row>
    <row r="131" spans="11:14" x14ac:dyDescent="0.25">
      <c r="K131" s="5"/>
      <c r="L131" s="1"/>
      <c r="M131" s="1"/>
      <c r="N131" s="1"/>
    </row>
    <row r="132" spans="11:14" x14ac:dyDescent="0.25">
      <c r="K132" s="5"/>
      <c r="L132" s="1"/>
      <c r="M132" s="1"/>
      <c r="N132" s="1"/>
    </row>
    <row r="133" spans="11:14" x14ac:dyDescent="0.25">
      <c r="K133" s="5"/>
      <c r="L133" s="1"/>
      <c r="M133" s="1"/>
      <c r="N133" s="1"/>
    </row>
    <row r="134" spans="11:14" x14ac:dyDescent="0.25">
      <c r="L134" s="1"/>
      <c r="M134" s="1"/>
      <c r="N134" s="1"/>
    </row>
    <row r="135" spans="11:14" x14ac:dyDescent="0.25">
      <c r="L135" s="1"/>
      <c r="M135" s="1"/>
      <c r="N135" s="1"/>
    </row>
    <row r="136" spans="11:14" x14ac:dyDescent="0.25">
      <c r="L136" s="1"/>
      <c r="M136" s="1"/>
      <c r="N136" s="1"/>
    </row>
    <row r="137" spans="11:14" x14ac:dyDescent="0.25">
      <c r="L137" s="1"/>
      <c r="M137" s="1"/>
      <c r="N137" s="1"/>
    </row>
    <row r="138" spans="11:14" x14ac:dyDescent="0.25">
      <c r="L138" s="1"/>
      <c r="M138" s="1"/>
      <c r="N138" s="1"/>
    </row>
    <row r="139" spans="11:14" x14ac:dyDescent="0.25">
      <c r="L139" s="1"/>
      <c r="M139" s="1"/>
      <c r="N139" s="1"/>
    </row>
    <row r="140" spans="11:14" x14ac:dyDescent="0.25">
      <c r="L140" s="1"/>
      <c r="M140" s="1"/>
      <c r="N140" s="1"/>
    </row>
    <row r="141" spans="11:14" x14ac:dyDescent="0.25">
      <c r="L141" s="1"/>
      <c r="M141" s="1"/>
      <c r="N141" s="1"/>
    </row>
  </sheetData>
  <sortState ref="K122:N133">
    <sortCondition ref="K122:K133"/>
  </sortState>
  <mergeCells count="24">
    <mergeCell ref="B109:B112"/>
    <mergeCell ref="B116:B119"/>
    <mergeCell ref="B120:B123"/>
    <mergeCell ref="B124:B127"/>
    <mergeCell ref="B81:B84"/>
    <mergeCell ref="B87:B90"/>
    <mergeCell ref="B91:B94"/>
    <mergeCell ref="B95:B98"/>
    <mergeCell ref="B101:B104"/>
    <mergeCell ref="B105:B108"/>
    <mergeCell ref="B6:B9"/>
    <mergeCell ref="B10:B13"/>
    <mergeCell ref="B77:B80"/>
    <mergeCell ref="B14:B17"/>
    <mergeCell ref="B20:B23"/>
    <mergeCell ref="B24:B27"/>
    <mergeCell ref="B28:B31"/>
    <mergeCell ref="B34:B37"/>
    <mergeCell ref="B38:B41"/>
    <mergeCell ref="B42:B45"/>
    <mergeCell ref="B49:B52"/>
    <mergeCell ref="B53:B56"/>
    <mergeCell ref="B57:B60"/>
    <mergeCell ref="B73:B76"/>
  </mergeCells>
  <phoneticPr fontId="2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6"/>
  <sheetViews>
    <sheetView workbookViewId="0">
      <selection activeCell="L26" sqref="L26"/>
    </sheetView>
  </sheetViews>
  <sheetFormatPr defaultRowHeight="14.4" x14ac:dyDescent="0.25"/>
  <cols>
    <col min="3" max="3" width="11.88671875" customWidth="1"/>
  </cols>
  <sheetData>
    <row r="1" spans="1:15" x14ac:dyDescent="0.25">
      <c r="A1" s="7" t="s">
        <v>0</v>
      </c>
    </row>
    <row r="4" spans="1:15" x14ac:dyDescent="0.25">
      <c r="A4" t="s">
        <v>181</v>
      </c>
    </row>
    <row r="6" spans="1:15" x14ac:dyDescent="0.25">
      <c r="D6" s="6" t="s">
        <v>12</v>
      </c>
      <c r="E6" s="6" t="s">
        <v>13</v>
      </c>
      <c r="F6" s="6" t="s">
        <v>14</v>
      </c>
      <c r="G6" s="6" t="s">
        <v>4</v>
      </c>
      <c r="H6" s="17" t="s">
        <v>5</v>
      </c>
    </row>
    <row r="7" spans="1:15" x14ac:dyDescent="0.25">
      <c r="B7" s="23" t="s">
        <v>65</v>
      </c>
      <c r="C7" s="5" t="s">
        <v>26</v>
      </c>
      <c r="D7" s="1">
        <v>1</v>
      </c>
      <c r="E7" s="1">
        <v>1</v>
      </c>
      <c r="F7" s="1">
        <v>1</v>
      </c>
      <c r="G7">
        <f t="shared" ref="G7:G24" si="0">AVERAGE(D7:F7)</f>
        <v>1</v>
      </c>
      <c r="H7">
        <f t="shared" ref="H7:H24" si="1">STDEV(D7:F7)</f>
        <v>0</v>
      </c>
      <c r="M7" s="1"/>
      <c r="N7" s="1"/>
      <c r="O7" s="1"/>
    </row>
    <row r="8" spans="1:15" x14ac:dyDescent="0.25">
      <c r="B8" s="23" t="s">
        <v>64</v>
      </c>
      <c r="C8" s="5" t="s">
        <v>26</v>
      </c>
      <c r="D8" s="1">
        <v>1</v>
      </c>
      <c r="E8" s="1">
        <v>1</v>
      </c>
      <c r="F8" s="1">
        <v>1</v>
      </c>
      <c r="G8" s="6">
        <f t="shared" si="0"/>
        <v>1</v>
      </c>
      <c r="H8" s="6">
        <f t="shared" si="1"/>
        <v>0</v>
      </c>
      <c r="M8" s="1"/>
      <c r="N8" s="1"/>
      <c r="O8" s="1"/>
    </row>
    <row r="9" spans="1:15" x14ac:dyDescent="0.25">
      <c r="B9" s="23" t="s">
        <v>65</v>
      </c>
      <c r="C9" s="5" t="s">
        <v>37</v>
      </c>
      <c r="D9" s="1">
        <v>1.02</v>
      </c>
      <c r="E9" s="1">
        <v>1.1200000000000001</v>
      </c>
      <c r="F9" s="1">
        <v>0.98</v>
      </c>
      <c r="G9" s="6">
        <f t="shared" si="0"/>
        <v>1.04</v>
      </c>
      <c r="H9" s="6">
        <f t="shared" si="1"/>
        <v>7.211102550927985E-2</v>
      </c>
      <c r="M9" s="1"/>
      <c r="N9" s="1"/>
      <c r="O9" s="1"/>
    </row>
    <row r="10" spans="1:15" x14ac:dyDescent="0.25">
      <c r="B10" s="23" t="s">
        <v>64</v>
      </c>
      <c r="C10" s="5" t="s">
        <v>37</v>
      </c>
      <c r="D10" s="1">
        <v>0.85</v>
      </c>
      <c r="E10" s="1">
        <v>0.98</v>
      </c>
      <c r="F10" s="1">
        <v>1.05</v>
      </c>
      <c r="G10" s="6">
        <f t="shared" si="0"/>
        <v>0.96</v>
      </c>
      <c r="H10" s="6">
        <f t="shared" si="1"/>
        <v>0.10148891565092223</v>
      </c>
      <c r="M10" s="1"/>
      <c r="N10" s="1"/>
      <c r="O10" s="1"/>
    </row>
    <row r="11" spans="1:15" x14ac:dyDescent="0.25">
      <c r="B11" s="23" t="s">
        <v>65</v>
      </c>
      <c r="C11" s="5" t="s">
        <v>34</v>
      </c>
      <c r="D11" s="1">
        <v>0.54</v>
      </c>
      <c r="E11" s="1">
        <v>0.42</v>
      </c>
      <c r="F11" s="1">
        <v>0.37</v>
      </c>
      <c r="G11" s="6">
        <f t="shared" si="0"/>
        <v>0.44333333333333336</v>
      </c>
      <c r="H11" s="6">
        <f t="shared" si="1"/>
        <v>8.7368949480540997E-2</v>
      </c>
      <c r="M11" s="1"/>
      <c r="N11" s="1"/>
      <c r="O11" s="1"/>
    </row>
    <row r="12" spans="1:15" x14ac:dyDescent="0.25">
      <c r="B12" s="23" t="s">
        <v>64</v>
      </c>
      <c r="C12" s="5" t="s">
        <v>34</v>
      </c>
      <c r="D12" s="1">
        <v>0.36</v>
      </c>
      <c r="E12" s="1">
        <v>0.44</v>
      </c>
      <c r="F12" s="1">
        <v>0.51</v>
      </c>
      <c r="G12" s="6">
        <f t="shared" si="0"/>
        <v>0.4366666666666667</v>
      </c>
      <c r="H12" s="6">
        <f t="shared" si="1"/>
        <v>7.505553499465091E-2</v>
      </c>
      <c r="M12" s="1"/>
      <c r="N12" s="1"/>
      <c r="O12" s="1"/>
    </row>
    <row r="13" spans="1:15" x14ac:dyDescent="0.25">
      <c r="B13" s="23" t="s">
        <v>65</v>
      </c>
      <c r="C13" s="5" t="s">
        <v>35</v>
      </c>
      <c r="D13" s="1">
        <v>0.59</v>
      </c>
      <c r="E13" s="1">
        <v>0.56999999999999995</v>
      </c>
      <c r="F13" s="1">
        <v>0.53</v>
      </c>
      <c r="G13" s="6">
        <f t="shared" si="0"/>
        <v>0.56333333333333335</v>
      </c>
      <c r="H13" s="6">
        <f t="shared" si="1"/>
        <v>3.0550504633038902E-2</v>
      </c>
      <c r="M13" s="1"/>
      <c r="N13" s="1"/>
      <c r="O13" s="1"/>
    </row>
    <row r="14" spans="1:15" x14ac:dyDescent="0.25">
      <c r="B14" s="23" t="s">
        <v>64</v>
      </c>
      <c r="C14" s="5" t="s">
        <v>35</v>
      </c>
      <c r="D14" s="1">
        <v>0.59</v>
      </c>
      <c r="E14" s="1">
        <v>0.42</v>
      </c>
      <c r="F14" s="1">
        <v>0.47</v>
      </c>
      <c r="G14" s="6">
        <f t="shared" si="0"/>
        <v>0.49333333333333335</v>
      </c>
      <c r="H14" s="6">
        <f t="shared" si="1"/>
        <v>8.7368949480540997E-2</v>
      </c>
      <c r="M14" s="1"/>
      <c r="N14" s="1"/>
      <c r="O14" s="1"/>
    </row>
    <row r="15" spans="1:15" x14ac:dyDescent="0.25">
      <c r="B15" s="23" t="s">
        <v>65</v>
      </c>
      <c r="C15" s="5" t="s">
        <v>38</v>
      </c>
      <c r="D15" s="1">
        <v>1.1200000000000001</v>
      </c>
      <c r="E15" s="1">
        <v>1.34</v>
      </c>
      <c r="F15" s="1">
        <v>1.05</v>
      </c>
      <c r="G15" s="6">
        <f t="shared" si="0"/>
        <v>1.17</v>
      </c>
      <c r="H15" s="6">
        <f t="shared" si="1"/>
        <v>0.15132745950421822</v>
      </c>
      <c r="M15" s="1"/>
      <c r="N15" s="1"/>
      <c r="O15" s="1"/>
    </row>
    <row r="16" spans="1:15" x14ac:dyDescent="0.25">
      <c r="B16" s="23" t="s">
        <v>64</v>
      </c>
      <c r="C16" s="5" t="s">
        <v>38</v>
      </c>
      <c r="D16" s="1">
        <v>0.95</v>
      </c>
      <c r="E16" s="1">
        <v>1.06</v>
      </c>
      <c r="F16" s="1">
        <v>0.99</v>
      </c>
      <c r="G16" s="6">
        <f t="shared" si="0"/>
        <v>1</v>
      </c>
      <c r="H16" s="6">
        <f t="shared" si="1"/>
        <v>5.5677643628300272E-2</v>
      </c>
    </row>
    <row r="17" spans="1:8" x14ac:dyDescent="0.25">
      <c r="B17" s="23" t="s">
        <v>65</v>
      </c>
      <c r="C17" s="5" t="s">
        <v>196</v>
      </c>
      <c r="D17" s="1">
        <v>1.1499999999999999</v>
      </c>
      <c r="E17" s="1">
        <v>1.35</v>
      </c>
      <c r="F17" s="1">
        <v>1.05</v>
      </c>
      <c r="G17" s="6">
        <f t="shared" si="0"/>
        <v>1.1833333333333333</v>
      </c>
      <c r="H17" s="6">
        <f t="shared" si="1"/>
        <v>0.15275252316519644</v>
      </c>
    </row>
    <row r="18" spans="1:8" x14ac:dyDescent="0.25">
      <c r="B18" s="23" t="s">
        <v>64</v>
      </c>
      <c r="C18" s="5" t="s">
        <v>196</v>
      </c>
      <c r="D18" s="1">
        <v>0.98</v>
      </c>
      <c r="E18" s="1">
        <v>0.85</v>
      </c>
      <c r="F18" s="1">
        <v>1.1299999999999999</v>
      </c>
      <c r="G18" s="6">
        <f t="shared" si="0"/>
        <v>0.98666666666666669</v>
      </c>
      <c r="H18" s="6">
        <f t="shared" si="1"/>
        <v>0.14011899704655742</v>
      </c>
    </row>
    <row r="19" spans="1:8" x14ac:dyDescent="0.25">
      <c r="B19" s="23" t="s">
        <v>65</v>
      </c>
      <c r="C19" s="5" t="s">
        <v>40</v>
      </c>
      <c r="D19" s="1">
        <v>0.98</v>
      </c>
      <c r="E19" s="1">
        <v>1.05</v>
      </c>
      <c r="F19" s="1">
        <v>1.18</v>
      </c>
      <c r="G19" s="6">
        <f t="shared" si="0"/>
        <v>1.07</v>
      </c>
      <c r="H19" s="6">
        <f t="shared" si="1"/>
        <v>0.10148891565092216</v>
      </c>
    </row>
    <row r="20" spans="1:8" x14ac:dyDescent="0.25">
      <c r="B20" s="23" t="s">
        <v>64</v>
      </c>
      <c r="C20" s="5" t="s">
        <v>40</v>
      </c>
      <c r="D20" s="1">
        <v>0.84</v>
      </c>
      <c r="E20" s="1">
        <v>1.1399999999999999</v>
      </c>
      <c r="F20" s="1">
        <v>0.98</v>
      </c>
      <c r="G20" s="6">
        <f t="shared" si="0"/>
        <v>0.98666666666666669</v>
      </c>
      <c r="H20" s="6">
        <f t="shared" si="1"/>
        <v>0.15011106998930257</v>
      </c>
    </row>
    <row r="21" spans="1:8" x14ac:dyDescent="0.25">
      <c r="B21" s="23" t="s">
        <v>65</v>
      </c>
      <c r="C21" s="5" t="s">
        <v>41</v>
      </c>
      <c r="D21" s="1">
        <v>1.25</v>
      </c>
      <c r="E21" s="1">
        <v>1</v>
      </c>
      <c r="F21" s="1">
        <v>1.2</v>
      </c>
      <c r="G21" s="6">
        <f t="shared" si="0"/>
        <v>1.1500000000000001</v>
      </c>
      <c r="H21" s="6">
        <f t="shared" si="1"/>
        <v>0.13228756555322951</v>
      </c>
    </row>
    <row r="22" spans="1:8" x14ac:dyDescent="0.25">
      <c r="B22" s="23" t="s">
        <v>64</v>
      </c>
      <c r="C22" s="5" t="s">
        <v>41</v>
      </c>
      <c r="D22" s="1">
        <v>1.1399999999999999</v>
      </c>
      <c r="E22" s="1">
        <v>1.1599999999999999</v>
      </c>
      <c r="F22" s="1">
        <v>0.87</v>
      </c>
      <c r="G22" s="6">
        <f t="shared" si="0"/>
        <v>1.0566666666666666</v>
      </c>
      <c r="H22" s="6">
        <f t="shared" si="1"/>
        <v>0.16196707484341788</v>
      </c>
    </row>
    <row r="23" spans="1:8" x14ac:dyDescent="0.25">
      <c r="B23" s="23" t="s">
        <v>65</v>
      </c>
      <c r="C23" s="5" t="s">
        <v>42</v>
      </c>
      <c r="D23" s="1">
        <v>0.84</v>
      </c>
      <c r="E23" s="1">
        <v>1.05</v>
      </c>
      <c r="F23" s="1">
        <v>0.85</v>
      </c>
      <c r="G23" s="6">
        <f t="shared" si="0"/>
        <v>0.91333333333333344</v>
      </c>
      <c r="H23" s="6">
        <f t="shared" si="1"/>
        <v>0.11846237095944484</v>
      </c>
    </row>
    <row r="24" spans="1:8" x14ac:dyDescent="0.25">
      <c r="B24" s="23" t="s">
        <v>64</v>
      </c>
      <c r="C24" s="5" t="s">
        <v>42</v>
      </c>
      <c r="D24" s="1">
        <v>0.98</v>
      </c>
      <c r="E24" s="1">
        <v>1.1399999999999999</v>
      </c>
      <c r="F24" s="1">
        <v>0.84</v>
      </c>
      <c r="G24" s="6">
        <f t="shared" si="0"/>
        <v>0.98666666666666669</v>
      </c>
      <c r="H24" s="6">
        <f t="shared" si="1"/>
        <v>0.15011106998930257</v>
      </c>
    </row>
    <row r="29" spans="1:8" x14ac:dyDescent="0.25">
      <c r="A29" s="6" t="s">
        <v>182</v>
      </c>
    </row>
    <row r="31" spans="1:8" x14ac:dyDescent="0.25">
      <c r="D31" s="6" t="s">
        <v>12</v>
      </c>
      <c r="E31" s="6" t="s">
        <v>13</v>
      </c>
      <c r="F31" s="6" t="s">
        <v>14</v>
      </c>
      <c r="G31" s="6" t="s">
        <v>4</v>
      </c>
      <c r="H31" s="17" t="s">
        <v>5</v>
      </c>
    </row>
    <row r="32" spans="1:8" x14ac:dyDescent="0.25">
      <c r="B32" s="47" t="s">
        <v>65</v>
      </c>
      <c r="C32" s="5" t="s">
        <v>153</v>
      </c>
      <c r="D32" s="1">
        <v>1</v>
      </c>
      <c r="E32" s="1">
        <v>1</v>
      </c>
      <c r="F32" s="1">
        <v>1</v>
      </c>
      <c r="G32">
        <f>AVERAGE(D32:F32)</f>
        <v>1</v>
      </c>
      <c r="H32">
        <f>STDEV(D32:F32)</f>
        <v>0</v>
      </c>
    </row>
    <row r="33" spans="1:8" x14ac:dyDescent="0.25">
      <c r="B33" s="47"/>
      <c r="C33" s="5" t="s">
        <v>183</v>
      </c>
      <c r="D33" s="1">
        <v>0.42</v>
      </c>
      <c r="E33" s="1">
        <v>0.38</v>
      </c>
      <c r="F33" s="1">
        <v>0.51</v>
      </c>
      <c r="G33" s="6">
        <f t="shared" ref="G33:G43" si="2">AVERAGE(D33:F33)</f>
        <v>0.4366666666666667</v>
      </c>
      <c r="H33" s="6">
        <f t="shared" ref="H33:H43" si="3">STDEV(D33:F33)</f>
        <v>6.6583281184793591E-2</v>
      </c>
    </row>
    <row r="34" spans="1:8" x14ac:dyDescent="0.25">
      <c r="B34" s="47"/>
      <c r="C34" s="5" t="s">
        <v>184</v>
      </c>
      <c r="D34" s="1">
        <v>0.38</v>
      </c>
      <c r="E34" s="1">
        <v>0.52</v>
      </c>
      <c r="F34" s="1">
        <v>0.49</v>
      </c>
      <c r="G34" s="6">
        <f t="shared" si="2"/>
        <v>0.46333333333333337</v>
      </c>
      <c r="H34" s="6">
        <f t="shared" si="3"/>
        <v>7.3711147958319637E-2</v>
      </c>
    </row>
    <row r="35" spans="1:8" x14ac:dyDescent="0.25">
      <c r="B35" s="47"/>
      <c r="C35" s="5" t="s">
        <v>156</v>
      </c>
      <c r="D35" s="1">
        <v>1</v>
      </c>
      <c r="E35" s="1">
        <v>1</v>
      </c>
      <c r="F35" s="1">
        <v>1</v>
      </c>
      <c r="G35" s="6">
        <f t="shared" si="2"/>
        <v>1</v>
      </c>
      <c r="H35" s="6">
        <f t="shared" si="3"/>
        <v>0</v>
      </c>
    </row>
    <row r="36" spans="1:8" x14ac:dyDescent="0.25">
      <c r="B36" s="47"/>
      <c r="C36" s="5" t="s">
        <v>185</v>
      </c>
      <c r="D36" s="1">
        <v>0.34</v>
      </c>
      <c r="E36" s="1">
        <v>0.28999999999999998</v>
      </c>
      <c r="F36" s="1">
        <v>0.46</v>
      </c>
      <c r="G36" s="6">
        <f t="shared" si="2"/>
        <v>0.36333333333333334</v>
      </c>
      <c r="H36" s="6">
        <f t="shared" si="3"/>
        <v>8.7368949480540845E-2</v>
      </c>
    </row>
    <row r="37" spans="1:8" x14ac:dyDescent="0.25">
      <c r="B37" s="47"/>
      <c r="C37" s="5" t="s">
        <v>186</v>
      </c>
      <c r="D37" s="1">
        <v>0.37</v>
      </c>
      <c r="E37" s="1">
        <v>0.39</v>
      </c>
      <c r="F37" s="1">
        <v>0.54</v>
      </c>
      <c r="G37" s="6">
        <f t="shared" si="2"/>
        <v>0.43333333333333335</v>
      </c>
      <c r="H37" s="6">
        <f t="shared" si="3"/>
        <v>9.2915732431775658E-2</v>
      </c>
    </row>
    <row r="38" spans="1:8" x14ac:dyDescent="0.25">
      <c r="B38" s="47" t="s">
        <v>64</v>
      </c>
      <c r="C38" s="5" t="s">
        <v>153</v>
      </c>
      <c r="D38" s="1">
        <v>1</v>
      </c>
      <c r="E38" s="1">
        <v>1</v>
      </c>
      <c r="F38" s="1">
        <v>1</v>
      </c>
      <c r="G38" s="6">
        <f t="shared" si="2"/>
        <v>1</v>
      </c>
      <c r="H38" s="6">
        <f t="shared" si="3"/>
        <v>0</v>
      </c>
    </row>
    <row r="39" spans="1:8" x14ac:dyDescent="0.25">
      <c r="B39" s="47"/>
      <c r="C39" s="5" t="s">
        <v>183</v>
      </c>
      <c r="D39" s="1">
        <v>0.48</v>
      </c>
      <c r="E39" s="1">
        <v>0.35</v>
      </c>
      <c r="F39" s="1">
        <v>0.47</v>
      </c>
      <c r="G39" s="6">
        <f t="shared" si="2"/>
        <v>0.43333333333333329</v>
      </c>
      <c r="H39" s="6">
        <f t="shared" si="3"/>
        <v>7.2341781380702977E-2</v>
      </c>
    </row>
    <row r="40" spans="1:8" x14ac:dyDescent="0.25">
      <c r="B40" s="47"/>
      <c r="C40" s="5" t="s">
        <v>184</v>
      </c>
      <c r="D40" s="1">
        <v>0.41</v>
      </c>
      <c r="E40" s="1">
        <v>0.51</v>
      </c>
      <c r="F40" s="1">
        <v>0.37</v>
      </c>
      <c r="G40" s="6">
        <f t="shared" si="2"/>
        <v>0.43</v>
      </c>
      <c r="H40" s="6">
        <f t="shared" si="3"/>
        <v>7.2111025509279281E-2</v>
      </c>
    </row>
    <row r="41" spans="1:8" x14ac:dyDescent="0.25">
      <c r="B41" s="47"/>
      <c r="C41" s="5" t="s">
        <v>156</v>
      </c>
      <c r="D41" s="1">
        <v>1</v>
      </c>
      <c r="E41" s="1">
        <v>1</v>
      </c>
      <c r="F41" s="1">
        <v>1</v>
      </c>
      <c r="G41" s="6">
        <f t="shared" si="2"/>
        <v>1</v>
      </c>
      <c r="H41" s="6">
        <f t="shared" si="3"/>
        <v>0</v>
      </c>
    </row>
    <row r="42" spans="1:8" x14ac:dyDescent="0.25">
      <c r="B42" s="47"/>
      <c r="C42" s="5" t="s">
        <v>185</v>
      </c>
      <c r="D42" s="1">
        <v>0.45</v>
      </c>
      <c r="E42" s="1">
        <v>0.41</v>
      </c>
      <c r="F42" s="1">
        <v>0.51</v>
      </c>
      <c r="G42" s="6">
        <f t="shared" si="2"/>
        <v>0.45666666666666672</v>
      </c>
      <c r="H42" s="6">
        <f t="shared" si="3"/>
        <v>5.0332229568471679E-2</v>
      </c>
    </row>
    <row r="43" spans="1:8" x14ac:dyDescent="0.25">
      <c r="B43" s="47"/>
      <c r="C43" s="5" t="s">
        <v>186</v>
      </c>
      <c r="D43" s="1">
        <v>0.51</v>
      </c>
      <c r="E43" s="1">
        <v>0.47</v>
      </c>
      <c r="F43" s="1">
        <v>0.55000000000000004</v>
      </c>
      <c r="G43" s="6">
        <f t="shared" si="2"/>
        <v>0.51</v>
      </c>
      <c r="H43" s="6">
        <f t="shared" si="3"/>
        <v>4.0000000000000036E-2</v>
      </c>
    </row>
    <row r="44" spans="1:8" x14ac:dyDescent="0.25">
      <c r="B44" s="6"/>
    </row>
    <row r="45" spans="1:8" x14ac:dyDescent="0.25">
      <c r="B45" s="6"/>
    </row>
    <row r="46" spans="1:8" x14ac:dyDescent="0.25">
      <c r="B46" s="6"/>
    </row>
    <row r="48" spans="1:8" x14ac:dyDescent="0.25">
      <c r="A48" s="6" t="s">
        <v>187</v>
      </c>
    </row>
    <row r="49" spans="2:14" x14ac:dyDescent="0.25">
      <c r="B49" s="6"/>
      <c r="C49" s="6"/>
      <c r="D49" s="6" t="s">
        <v>12</v>
      </c>
      <c r="E49" s="6" t="s">
        <v>13</v>
      </c>
      <c r="F49" s="6" t="s">
        <v>14</v>
      </c>
      <c r="G49" s="6" t="s">
        <v>4</v>
      </c>
      <c r="H49" s="17" t="s">
        <v>5</v>
      </c>
    </row>
    <row r="50" spans="2:14" x14ac:dyDescent="0.25">
      <c r="B50" s="47" t="s">
        <v>65</v>
      </c>
      <c r="C50" s="5" t="s">
        <v>153</v>
      </c>
      <c r="D50" s="1">
        <v>0.42</v>
      </c>
      <c r="E50" s="1">
        <v>0.51</v>
      </c>
      <c r="F50" s="1">
        <v>0.53</v>
      </c>
      <c r="G50" s="6">
        <f>AVERAGE(D50:F50)</f>
        <v>0.48666666666666664</v>
      </c>
      <c r="H50" s="6">
        <f>STDEV(D50:F50)</f>
        <v>5.8594652770823173E-2</v>
      </c>
    </row>
    <row r="51" spans="2:14" x14ac:dyDescent="0.25">
      <c r="B51" s="47"/>
      <c r="C51" s="5" t="s">
        <v>183</v>
      </c>
      <c r="D51" s="1">
        <v>0.12</v>
      </c>
      <c r="E51" s="1">
        <v>0.18</v>
      </c>
      <c r="F51" s="1">
        <v>0.17</v>
      </c>
      <c r="G51" s="6">
        <f t="shared" ref="G51:G61" si="4">AVERAGE(D51:F51)</f>
        <v>0.15666666666666665</v>
      </c>
      <c r="H51" s="6">
        <f t="shared" ref="H51:H61" si="5">STDEV(D51:F51)</f>
        <v>3.214550253664325E-2</v>
      </c>
    </row>
    <row r="52" spans="2:14" x14ac:dyDescent="0.25">
      <c r="B52" s="47"/>
      <c r="C52" s="5" t="s">
        <v>184</v>
      </c>
      <c r="D52" s="1">
        <v>9.8000000000000004E-2</v>
      </c>
      <c r="E52" s="1">
        <v>0.13</v>
      </c>
      <c r="F52" s="1">
        <v>0.18</v>
      </c>
      <c r="G52" s="6">
        <f t="shared" si="4"/>
        <v>0.13600000000000001</v>
      </c>
      <c r="H52" s="6">
        <f t="shared" si="5"/>
        <v>4.1327956639543577E-2</v>
      </c>
    </row>
    <row r="53" spans="2:14" x14ac:dyDescent="0.25">
      <c r="B53" s="47"/>
      <c r="C53" s="5" t="s">
        <v>156</v>
      </c>
      <c r="D53" s="1">
        <v>0.44</v>
      </c>
      <c r="E53" s="1">
        <v>0.39</v>
      </c>
      <c r="F53" s="1">
        <v>0.51</v>
      </c>
      <c r="G53" s="6">
        <f t="shared" si="4"/>
        <v>0.44666666666666671</v>
      </c>
      <c r="H53" s="6">
        <f t="shared" si="5"/>
        <v>6.0277137733416523E-2</v>
      </c>
    </row>
    <row r="54" spans="2:14" x14ac:dyDescent="0.25">
      <c r="B54" s="47"/>
      <c r="C54" s="5" t="s">
        <v>185</v>
      </c>
      <c r="D54" s="1">
        <v>0.11</v>
      </c>
      <c r="E54" s="1">
        <v>0.2</v>
      </c>
      <c r="F54" s="1">
        <v>0.22</v>
      </c>
      <c r="G54" s="6">
        <f t="shared" si="4"/>
        <v>0.17666666666666667</v>
      </c>
      <c r="H54" s="6">
        <f t="shared" si="5"/>
        <v>5.8594652770823125E-2</v>
      </c>
    </row>
    <row r="55" spans="2:14" x14ac:dyDescent="0.25">
      <c r="B55" s="47"/>
      <c r="C55" s="5" t="s">
        <v>186</v>
      </c>
      <c r="D55" s="1">
        <v>9.8000000000000004E-2</v>
      </c>
      <c r="E55" s="1">
        <v>0.14000000000000001</v>
      </c>
      <c r="F55" s="1">
        <v>0.19</v>
      </c>
      <c r="G55" s="6">
        <f t="shared" si="4"/>
        <v>0.14266666666666669</v>
      </c>
      <c r="H55" s="6">
        <f t="shared" si="5"/>
        <v>4.6057934531775584E-2</v>
      </c>
      <c r="L55" s="1"/>
      <c r="M55" s="1"/>
      <c r="N55" s="1"/>
    </row>
    <row r="56" spans="2:14" x14ac:dyDescent="0.25">
      <c r="B56" s="47" t="s">
        <v>64</v>
      </c>
      <c r="C56" s="5" t="s">
        <v>153</v>
      </c>
      <c r="D56" s="1">
        <v>0.38</v>
      </c>
      <c r="E56" s="1">
        <v>0.37</v>
      </c>
      <c r="F56" s="1">
        <v>0.46</v>
      </c>
      <c r="G56" s="6">
        <f t="shared" si="4"/>
        <v>0.40333333333333332</v>
      </c>
      <c r="H56" s="6">
        <f t="shared" si="5"/>
        <v>4.9328828623162485E-2</v>
      </c>
      <c r="L56" s="1"/>
      <c r="M56" s="1"/>
      <c r="N56" s="1"/>
    </row>
    <row r="57" spans="2:14" x14ac:dyDescent="0.25">
      <c r="B57" s="47"/>
      <c r="C57" s="5" t="s">
        <v>183</v>
      </c>
      <c r="D57" s="1">
        <v>0.21</v>
      </c>
      <c r="E57" s="1">
        <v>0.18</v>
      </c>
      <c r="F57" s="1">
        <v>0.16</v>
      </c>
      <c r="G57" s="6">
        <f t="shared" si="4"/>
        <v>0.18333333333333335</v>
      </c>
      <c r="H57" s="6">
        <f t="shared" si="5"/>
        <v>2.5166114784235548E-2</v>
      </c>
      <c r="L57" s="1"/>
      <c r="M57" s="1"/>
      <c r="N57" s="1"/>
    </row>
    <row r="58" spans="2:14" x14ac:dyDescent="0.25">
      <c r="B58" s="47"/>
      <c r="C58" s="5" t="s">
        <v>184</v>
      </c>
      <c r="D58" s="1">
        <v>0.22</v>
      </c>
      <c r="E58" s="1">
        <v>0.23</v>
      </c>
      <c r="F58" s="1">
        <v>0.18</v>
      </c>
      <c r="G58" s="6">
        <f t="shared" si="4"/>
        <v>0.21</v>
      </c>
      <c r="H58" s="6">
        <f t="shared" si="5"/>
        <v>2.6457513110645762E-2</v>
      </c>
      <c r="L58" s="1"/>
      <c r="M58" s="1"/>
      <c r="N58" s="1"/>
    </row>
    <row r="59" spans="2:14" x14ac:dyDescent="0.25">
      <c r="B59" s="47"/>
      <c r="C59" s="5" t="s">
        <v>156</v>
      </c>
      <c r="D59" s="1">
        <v>0.39</v>
      </c>
      <c r="E59" s="1">
        <v>0.42</v>
      </c>
      <c r="F59" s="1">
        <v>0.4</v>
      </c>
      <c r="G59" s="6">
        <f t="shared" si="4"/>
        <v>0.40333333333333332</v>
      </c>
      <c r="H59" s="6">
        <f t="shared" si="5"/>
        <v>1.5275252316519449E-2</v>
      </c>
      <c r="L59" s="1"/>
      <c r="M59" s="1"/>
      <c r="N59" s="1"/>
    </row>
    <row r="60" spans="2:14" x14ac:dyDescent="0.25">
      <c r="B60" s="47"/>
      <c r="C60" s="5" t="s">
        <v>185</v>
      </c>
      <c r="D60" s="1">
        <v>0.17</v>
      </c>
      <c r="E60" s="1">
        <v>0.16</v>
      </c>
      <c r="F60" s="1">
        <v>0.15</v>
      </c>
      <c r="G60" s="6">
        <f t="shared" si="4"/>
        <v>0.16</v>
      </c>
      <c r="H60" s="6">
        <f t="shared" si="5"/>
        <v>1.0000000000000009E-2</v>
      </c>
      <c r="L60" s="1"/>
      <c r="M60" s="1"/>
      <c r="N60" s="1"/>
    </row>
    <row r="61" spans="2:14" x14ac:dyDescent="0.25">
      <c r="B61" s="47"/>
      <c r="C61" s="5" t="s">
        <v>186</v>
      </c>
      <c r="D61" s="1">
        <v>0.25</v>
      </c>
      <c r="E61" s="1">
        <v>0.19</v>
      </c>
      <c r="F61" s="1">
        <v>0.17</v>
      </c>
      <c r="G61" s="6">
        <f t="shared" si="4"/>
        <v>0.20333333333333334</v>
      </c>
      <c r="H61" s="6">
        <f t="shared" si="5"/>
        <v>4.1633319989322695E-2</v>
      </c>
      <c r="L61" s="1"/>
      <c r="M61" s="1"/>
      <c r="N61" s="1"/>
    </row>
    <row r="62" spans="2:14" x14ac:dyDescent="0.25">
      <c r="L62" s="1"/>
      <c r="M62" s="1"/>
      <c r="N62" s="1"/>
    </row>
    <row r="63" spans="2:14" x14ac:dyDescent="0.25">
      <c r="L63" s="1"/>
      <c r="M63" s="1"/>
      <c r="N63" s="1"/>
    </row>
    <row r="64" spans="2:14" x14ac:dyDescent="0.25">
      <c r="L64" s="1"/>
      <c r="M64" s="1"/>
      <c r="N64" s="1"/>
    </row>
    <row r="65" spans="12:14" x14ac:dyDescent="0.25">
      <c r="L65" s="1"/>
      <c r="M65" s="1"/>
      <c r="N65" s="1"/>
    </row>
    <row r="66" spans="12:14" x14ac:dyDescent="0.25">
      <c r="L66" s="1"/>
      <c r="M66" s="1"/>
      <c r="N66" s="1"/>
    </row>
  </sheetData>
  <sortState ref="B7:H24">
    <sortCondition ref="B7:B24"/>
  </sortState>
  <mergeCells count="4">
    <mergeCell ref="B50:B55"/>
    <mergeCell ref="B56:B61"/>
    <mergeCell ref="B32:B37"/>
    <mergeCell ref="B38:B43"/>
  </mergeCells>
  <phoneticPr fontId="2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2"/>
  <sheetViews>
    <sheetView workbookViewId="0">
      <selection activeCell="L26" sqref="L26"/>
    </sheetView>
  </sheetViews>
  <sheetFormatPr defaultRowHeight="14.4" x14ac:dyDescent="0.25"/>
  <cols>
    <col min="2" max="2" width="11.33203125" customWidth="1"/>
  </cols>
  <sheetData>
    <row r="1" spans="1:7" x14ac:dyDescent="0.25">
      <c r="A1" s="7" t="s">
        <v>0</v>
      </c>
    </row>
    <row r="4" spans="1:7" x14ac:dyDescent="0.25">
      <c r="A4" t="s">
        <v>188</v>
      </c>
    </row>
    <row r="6" spans="1:7" x14ac:dyDescent="0.25">
      <c r="C6" s="6" t="s">
        <v>12</v>
      </c>
      <c r="D6" s="6" t="s">
        <v>13</v>
      </c>
      <c r="E6" s="6" t="s">
        <v>14</v>
      </c>
      <c r="F6" s="6" t="s">
        <v>4</v>
      </c>
      <c r="G6" s="17" t="s">
        <v>5</v>
      </c>
    </row>
    <row r="7" spans="1:7" x14ac:dyDescent="0.25">
      <c r="B7" s="5" t="s">
        <v>15</v>
      </c>
      <c r="C7" s="1">
        <v>1</v>
      </c>
      <c r="D7" s="1">
        <v>1</v>
      </c>
      <c r="E7" s="1">
        <v>1</v>
      </c>
      <c r="F7">
        <f>AVERAGE(C7:E7)</f>
        <v>1</v>
      </c>
      <c r="G7">
        <f>STDEV(C7:E7)</f>
        <v>0</v>
      </c>
    </row>
    <row r="8" spans="1:7" x14ac:dyDescent="0.25">
      <c r="B8" s="5" t="s">
        <v>82</v>
      </c>
      <c r="C8" s="1">
        <v>0.74</v>
      </c>
      <c r="D8" s="1">
        <v>0.68</v>
      </c>
      <c r="E8" s="1">
        <v>0.72</v>
      </c>
      <c r="F8" s="6">
        <f t="shared" ref="F8:F15" si="0">AVERAGE(C8:E8)</f>
        <v>0.71333333333333326</v>
      </c>
      <c r="G8" s="6">
        <f t="shared" ref="G8:G15" si="1">STDEV(C8:E8)</f>
        <v>3.0550504633038902E-2</v>
      </c>
    </row>
    <row r="9" spans="1:7" x14ac:dyDescent="0.25">
      <c r="B9" s="5" t="s">
        <v>189</v>
      </c>
      <c r="C9" s="6">
        <v>0.21999999999999997</v>
      </c>
      <c r="D9" s="6">
        <v>0.21999999999999997</v>
      </c>
      <c r="E9" s="6">
        <v>0.33</v>
      </c>
      <c r="F9" s="6">
        <f t="shared" si="0"/>
        <v>0.25666666666666665</v>
      </c>
      <c r="G9" s="6">
        <f t="shared" si="1"/>
        <v>6.350852961085883E-2</v>
      </c>
    </row>
    <row r="10" spans="1:7" x14ac:dyDescent="0.25">
      <c r="B10" s="5" t="s">
        <v>15</v>
      </c>
      <c r="C10" s="1">
        <v>1</v>
      </c>
      <c r="D10" s="1">
        <v>1</v>
      </c>
      <c r="E10" s="1">
        <v>1</v>
      </c>
      <c r="F10" s="6">
        <f t="shared" si="0"/>
        <v>1</v>
      </c>
      <c r="G10" s="6">
        <f t="shared" si="1"/>
        <v>0</v>
      </c>
    </row>
    <row r="11" spans="1:7" x14ac:dyDescent="0.25">
      <c r="B11" s="5" t="s">
        <v>141</v>
      </c>
      <c r="C11" s="1">
        <v>0.84</v>
      </c>
      <c r="D11" s="1">
        <v>0.82</v>
      </c>
      <c r="E11" s="1">
        <v>0.76</v>
      </c>
      <c r="F11" s="6">
        <f t="shared" si="0"/>
        <v>0.80666666666666664</v>
      </c>
      <c r="G11" s="6">
        <f t="shared" si="1"/>
        <v>4.1633319989322626E-2</v>
      </c>
    </row>
    <row r="12" spans="1:7" x14ac:dyDescent="0.25">
      <c r="B12" s="5" t="s">
        <v>190</v>
      </c>
      <c r="C12" s="6">
        <v>0.36</v>
      </c>
      <c r="D12" s="6">
        <v>0.28999999999999998</v>
      </c>
      <c r="E12" s="6">
        <v>0.25</v>
      </c>
      <c r="F12" s="6">
        <f t="shared" si="0"/>
        <v>0.3</v>
      </c>
      <c r="G12" s="6">
        <f t="shared" si="1"/>
        <v>5.5677643628300397E-2</v>
      </c>
    </row>
    <row r="13" spans="1:7" x14ac:dyDescent="0.25">
      <c r="B13" s="5" t="s">
        <v>15</v>
      </c>
      <c r="C13" s="1">
        <v>1</v>
      </c>
      <c r="D13" s="1">
        <v>1</v>
      </c>
      <c r="E13" s="1">
        <v>1</v>
      </c>
      <c r="F13" s="6">
        <f t="shared" si="0"/>
        <v>1</v>
      </c>
      <c r="G13" s="6">
        <f t="shared" si="1"/>
        <v>0</v>
      </c>
    </row>
    <row r="14" spans="1:7" x14ac:dyDescent="0.25">
      <c r="B14" s="5" t="s">
        <v>135</v>
      </c>
      <c r="C14" s="1">
        <v>0.8</v>
      </c>
      <c r="D14" s="1">
        <v>0.75</v>
      </c>
      <c r="E14" s="1">
        <v>0.76</v>
      </c>
      <c r="F14" s="6">
        <f t="shared" si="0"/>
        <v>0.77</v>
      </c>
      <c r="G14" s="6">
        <f t="shared" si="1"/>
        <v>2.6457513110645932E-2</v>
      </c>
    </row>
    <row r="15" spans="1:7" x14ac:dyDescent="0.25">
      <c r="B15" s="5" t="s">
        <v>191</v>
      </c>
      <c r="C15" s="6">
        <v>0.23000000000000004</v>
      </c>
      <c r="D15" s="6">
        <v>0.14999999999999997</v>
      </c>
      <c r="E15" s="6">
        <v>0.26999999999999996</v>
      </c>
      <c r="F15" s="6">
        <f t="shared" si="0"/>
        <v>0.21666666666666665</v>
      </c>
      <c r="G15" s="6">
        <f t="shared" si="1"/>
        <v>6.1101009266078025E-2</v>
      </c>
    </row>
    <row r="21" spans="1:15" x14ac:dyDescent="0.25">
      <c r="D21" s="6"/>
      <c r="E21" s="6"/>
    </row>
    <row r="23" spans="1:15" x14ac:dyDescent="0.25">
      <c r="A23" t="s">
        <v>192</v>
      </c>
      <c r="D23" s="6" t="s">
        <v>12</v>
      </c>
      <c r="E23" s="6" t="s">
        <v>13</v>
      </c>
      <c r="F23" s="6" t="s">
        <v>14</v>
      </c>
      <c r="G23" s="6" t="s">
        <v>4</v>
      </c>
      <c r="H23" s="17" t="s">
        <v>5</v>
      </c>
      <c r="I23" s="1"/>
      <c r="J23" s="1"/>
      <c r="K23" s="1"/>
    </row>
    <row r="24" spans="1:15" x14ac:dyDescent="0.25">
      <c r="A24" s="5"/>
      <c r="B24" s="44" t="s">
        <v>15</v>
      </c>
      <c r="C24" s="22" t="s">
        <v>48</v>
      </c>
      <c r="D24" s="1">
        <v>6.8000000000000005E-2</v>
      </c>
      <c r="E24" s="1">
        <v>5.8000000000000003E-2</v>
      </c>
      <c r="F24" s="1">
        <v>4.9000000000000002E-2</v>
      </c>
      <c r="G24">
        <f t="shared" ref="G24:G47" si="2">AVERAGE(D24:F24)</f>
        <v>5.8333333333333327E-2</v>
      </c>
      <c r="H24">
        <f t="shared" ref="H24:H47" si="3">STDEV(D24:F24)</f>
        <v>9.504384952922237E-3</v>
      </c>
      <c r="M24" s="1"/>
      <c r="N24" s="1"/>
      <c r="O24" s="1"/>
    </row>
    <row r="25" spans="1:15" x14ac:dyDescent="0.25">
      <c r="A25" s="5"/>
      <c r="B25" s="44"/>
      <c r="C25" s="22" t="s">
        <v>195</v>
      </c>
      <c r="D25" s="1">
        <v>6.8000000000000005E-2</v>
      </c>
      <c r="E25" s="1">
        <v>5.7000000000000002E-2</v>
      </c>
      <c r="F25" s="1">
        <v>6.0999999999999999E-2</v>
      </c>
      <c r="G25" s="6">
        <f t="shared" si="2"/>
        <v>6.2E-2</v>
      </c>
      <c r="H25" s="6">
        <f t="shared" si="3"/>
        <v>5.5677643628300232E-3</v>
      </c>
      <c r="M25" s="1"/>
      <c r="N25" s="1"/>
      <c r="O25" s="1"/>
    </row>
    <row r="26" spans="1:15" ht="15" x14ac:dyDescent="0.3">
      <c r="A26" s="5"/>
      <c r="B26" s="44"/>
      <c r="C26" s="22" t="s">
        <v>193</v>
      </c>
      <c r="D26" s="1">
        <v>4.8000000000000001E-2</v>
      </c>
      <c r="E26" s="1">
        <v>4.3999999999999997E-2</v>
      </c>
      <c r="F26" s="1">
        <v>9.8000000000000004E-2</v>
      </c>
      <c r="G26" s="6">
        <f t="shared" si="2"/>
        <v>6.3333333333333339E-2</v>
      </c>
      <c r="H26" s="6">
        <f t="shared" si="3"/>
        <v>3.0088757590391372E-2</v>
      </c>
      <c r="K26" s="25"/>
      <c r="M26" s="1"/>
      <c r="N26" s="1"/>
      <c r="O26" s="1"/>
    </row>
    <row r="27" spans="1:15" x14ac:dyDescent="0.25">
      <c r="A27" s="5"/>
      <c r="B27" s="44"/>
      <c r="C27" s="22" t="s">
        <v>194</v>
      </c>
      <c r="D27" s="1">
        <v>8.5000000000000006E-2</v>
      </c>
      <c r="E27" s="1">
        <v>6.4000000000000001E-2</v>
      </c>
      <c r="F27" s="1">
        <v>5.2999999999999999E-2</v>
      </c>
      <c r="G27" s="6">
        <f t="shared" si="2"/>
        <v>6.7333333333333342E-2</v>
      </c>
      <c r="H27" s="6">
        <f t="shared" si="3"/>
        <v>1.6258331197676241E-2</v>
      </c>
      <c r="M27" s="1"/>
      <c r="N27" s="1"/>
      <c r="O27" s="1"/>
    </row>
    <row r="28" spans="1:15" x14ac:dyDescent="0.25">
      <c r="A28" s="5"/>
      <c r="B28" s="44" t="s">
        <v>82</v>
      </c>
      <c r="C28" s="22" t="s">
        <v>48</v>
      </c>
      <c r="D28" s="1">
        <v>0.49</v>
      </c>
      <c r="E28" s="1">
        <v>0.59</v>
      </c>
      <c r="F28" s="1">
        <v>0.56999999999999995</v>
      </c>
      <c r="G28" s="6">
        <f t="shared" si="2"/>
        <v>0.54999999999999993</v>
      </c>
      <c r="H28" s="6">
        <f t="shared" si="3"/>
        <v>5.2915026221291801E-2</v>
      </c>
      <c r="M28" s="1"/>
      <c r="N28" s="1"/>
      <c r="O28" s="1"/>
    </row>
    <row r="29" spans="1:15" x14ac:dyDescent="0.25">
      <c r="A29" s="5"/>
      <c r="B29" s="44"/>
      <c r="C29" s="22" t="s">
        <v>195</v>
      </c>
      <c r="D29" s="1">
        <v>0.66</v>
      </c>
      <c r="E29" s="1">
        <v>0.59</v>
      </c>
      <c r="F29" s="1">
        <v>0.62</v>
      </c>
      <c r="G29" s="6">
        <f t="shared" si="2"/>
        <v>0.62333333333333341</v>
      </c>
      <c r="H29" s="6">
        <f t="shared" si="3"/>
        <v>3.5118845842842493E-2</v>
      </c>
      <c r="M29" s="1"/>
      <c r="N29" s="1"/>
      <c r="O29" s="1"/>
    </row>
    <row r="30" spans="1:15" x14ac:dyDescent="0.25">
      <c r="A30" s="5"/>
      <c r="B30" s="44"/>
      <c r="C30" s="22" t="s">
        <v>193</v>
      </c>
      <c r="D30" s="1">
        <v>0.05</v>
      </c>
      <c r="E30" s="1">
        <v>4.5999999999999999E-2</v>
      </c>
      <c r="F30" s="1">
        <v>6.7000000000000004E-2</v>
      </c>
      <c r="G30" s="6">
        <f t="shared" si="2"/>
        <v>5.4333333333333338E-2</v>
      </c>
      <c r="H30" s="6">
        <f t="shared" si="3"/>
        <v>1.1150485789118513E-2</v>
      </c>
      <c r="I30" s="1"/>
      <c r="J30" s="1"/>
      <c r="K30" s="1"/>
    </row>
    <row r="31" spans="1:15" x14ac:dyDescent="0.25">
      <c r="A31" s="5"/>
      <c r="B31" s="44"/>
      <c r="C31" s="22" t="s">
        <v>194</v>
      </c>
      <c r="D31" s="1">
        <v>8.8999999999999996E-2</v>
      </c>
      <c r="E31" s="1">
        <v>7.8E-2</v>
      </c>
      <c r="F31" s="1">
        <v>6.9000000000000006E-2</v>
      </c>
      <c r="G31" s="6">
        <f t="shared" si="2"/>
        <v>7.8666666666666663E-2</v>
      </c>
      <c r="H31" s="6">
        <f t="shared" si="3"/>
        <v>1.0016652800877856E-2</v>
      </c>
      <c r="I31" s="1"/>
      <c r="J31" s="1"/>
      <c r="K31" s="1"/>
    </row>
    <row r="32" spans="1:15" x14ac:dyDescent="0.25">
      <c r="A32" s="5"/>
      <c r="B32" s="44" t="s">
        <v>15</v>
      </c>
      <c r="C32" s="22" t="s">
        <v>48</v>
      </c>
      <c r="D32" s="1">
        <v>4.4999999999999998E-2</v>
      </c>
      <c r="E32" s="1">
        <v>8.5000000000000006E-2</v>
      </c>
      <c r="F32" s="1">
        <v>4.8000000000000001E-2</v>
      </c>
      <c r="G32" s="6">
        <f t="shared" si="2"/>
        <v>5.9333333333333328E-2</v>
      </c>
      <c r="H32" s="6">
        <f t="shared" si="3"/>
        <v>2.2278539748675961E-2</v>
      </c>
    </row>
    <row r="33" spans="1:12" ht="14.4" customHeight="1" x14ac:dyDescent="0.25">
      <c r="A33" s="5"/>
      <c r="B33" s="44"/>
      <c r="C33" s="22" t="s">
        <v>195</v>
      </c>
      <c r="D33" s="1">
        <v>9.6000000000000002E-2</v>
      </c>
      <c r="E33" s="1">
        <v>5.3999999999999999E-2</v>
      </c>
      <c r="F33" s="1">
        <v>7.9000000000000001E-2</v>
      </c>
      <c r="G33" s="6">
        <f t="shared" si="2"/>
        <v>7.6333333333333322E-2</v>
      </c>
      <c r="H33" s="6">
        <f t="shared" si="3"/>
        <v>2.112660250332114E-2</v>
      </c>
    </row>
    <row r="34" spans="1:12" x14ac:dyDescent="0.25">
      <c r="A34" s="5"/>
      <c r="B34" s="44"/>
      <c r="C34" s="22" t="s">
        <v>193</v>
      </c>
      <c r="D34" s="1">
        <v>6.4000000000000001E-2</v>
      </c>
      <c r="E34" s="1">
        <v>3.6999999999999998E-2</v>
      </c>
      <c r="F34" s="1">
        <v>8.6999999999999994E-2</v>
      </c>
      <c r="G34" s="6">
        <f t="shared" si="2"/>
        <v>6.2666666666666662E-2</v>
      </c>
      <c r="H34" s="6">
        <f t="shared" si="3"/>
        <v>2.5026652459594609E-2</v>
      </c>
    </row>
    <row r="35" spans="1:12" x14ac:dyDescent="0.25">
      <c r="A35" s="5"/>
      <c r="B35" s="44"/>
      <c r="C35" s="22" t="s">
        <v>194</v>
      </c>
      <c r="D35" s="1">
        <v>7.4999999999999997E-2</v>
      </c>
      <c r="E35" s="1">
        <v>6.4000000000000001E-2</v>
      </c>
      <c r="F35" s="1">
        <v>5.8999999999999997E-2</v>
      </c>
      <c r="G35" s="6">
        <f t="shared" si="2"/>
        <v>6.6000000000000003E-2</v>
      </c>
      <c r="H35" s="6">
        <f t="shared" si="3"/>
        <v>8.1853527718724096E-3</v>
      </c>
    </row>
    <row r="36" spans="1:12" x14ac:dyDescent="0.25">
      <c r="A36" s="5"/>
      <c r="B36" s="44" t="s">
        <v>141</v>
      </c>
      <c r="C36" s="22" t="s">
        <v>48</v>
      </c>
      <c r="D36" s="1">
        <v>0.56999999999999995</v>
      </c>
      <c r="E36" s="1">
        <v>0.57999999999999996</v>
      </c>
      <c r="F36" s="1">
        <v>0.64</v>
      </c>
      <c r="G36" s="6">
        <f t="shared" si="2"/>
        <v>0.59666666666666668</v>
      </c>
      <c r="H36" s="6">
        <f t="shared" si="3"/>
        <v>3.7859388972001862E-2</v>
      </c>
    </row>
    <row r="37" spans="1:12" x14ac:dyDescent="0.25">
      <c r="A37" s="5"/>
      <c r="B37" s="44"/>
      <c r="C37" s="22" t="s">
        <v>195</v>
      </c>
      <c r="D37" s="1">
        <v>0.64</v>
      </c>
      <c r="E37" s="1">
        <v>0.52</v>
      </c>
      <c r="F37" s="1">
        <v>0.49</v>
      </c>
      <c r="G37" s="6">
        <f t="shared" si="2"/>
        <v>0.55000000000000004</v>
      </c>
      <c r="H37" s="6">
        <f t="shared" si="3"/>
        <v>7.9372539331937192E-2</v>
      </c>
    </row>
    <row r="38" spans="1:12" x14ac:dyDescent="0.25">
      <c r="A38" s="5"/>
      <c r="B38" s="44"/>
      <c r="C38" s="22" t="s">
        <v>193</v>
      </c>
      <c r="D38" s="1">
        <v>7.1999999999999995E-2</v>
      </c>
      <c r="E38" s="1">
        <v>8.1000000000000003E-2</v>
      </c>
      <c r="F38" s="1">
        <v>5.8999999999999997E-2</v>
      </c>
      <c r="G38" s="6">
        <f t="shared" si="2"/>
        <v>7.0666666666666669E-2</v>
      </c>
      <c r="H38" s="6">
        <f t="shared" si="3"/>
        <v>1.1060440015358015E-2</v>
      </c>
    </row>
    <row r="39" spans="1:12" x14ac:dyDescent="0.25">
      <c r="A39" s="5"/>
      <c r="B39" s="44"/>
      <c r="C39" s="22" t="s">
        <v>194</v>
      </c>
      <c r="D39" s="1">
        <v>5.8000000000000003E-2</v>
      </c>
      <c r="E39" s="1">
        <v>6.4000000000000001E-2</v>
      </c>
      <c r="F39" s="1">
        <v>8.1000000000000003E-2</v>
      </c>
      <c r="G39" s="6">
        <f t="shared" si="2"/>
        <v>6.7666666666666667E-2</v>
      </c>
      <c r="H39" s="6">
        <f t="shared" si="3"/>
        <v>1.1930353445448797E-2</v>
      </c>
      <c r="I39" s="5"/>
      <c r="J39" s="1"/>
      <c r="K39" s="1"/>
      <c r="L39" s="1"/>
    </row>
    <row r="40" spans="1:12" x14ac:dyDescent="0.25">
      <c r="A40" s="5"/>
      <c r="B40" s="44" t="s">
        <v>15</v>
      </c>
      <c r="C40" s="22" t="s">
        <v>48</v>
      </c>
      <c r="D40" s="1">
        <v>4.8000000000000001E-2</v>
      </c>
      <c r="E40" s="1">
        <v>7.0999999999999994E-2</v>
      </c>
      <c r="F40" s="1">
        <v>6.2E-2</v>
      </c>
      <c r="G40" s="6">
        <f t="shared" si="2"/>
        <v>6.0333333333333329E-2</v>
      </c>
      <c r="H40" s="6">
        <f t="shared" si="3"/>
        <v>1.1590225767142482E-2</v>
      </c>
      <c r="I40" s="5"/>
      <c r="J40" s="1"/>
      <c r="K40" s="1"/>
      <c r="L40" s="1"/>
    </row>
    <row r="41" spans="1:12" x14ac:dyDescent="0.25">
      <c r="A41" s="5"/>
      <c r="B41" s="44"/>
      <c r="C41" s="22" t="s">
        <v>195</v>
      </c>
      <c r="D41" s="1">
        <v>7.8E-2</v>
      </c>
      <c r="E41" s="1">
        <v>6.8000000000000005E-2</v>
      </c>
      <c r="F41" s="1">
        <v>4.4999999999999998E-2</v>
      </c>
      <c r="G41" s="6">
        <f t="shared" si="2"/>
        <v>6.3666666666666663E-2</v>
      </c>
      <c r="H41" s="6">
        <f t="shared" si="3"/>
        <v>1.6921386861996086E-2</v>
      </c>
      <c r="I41" s="5"/>
      <c r="J41" s="1"/>
      <c r="K41" s="1"/>
      <c r="L41" s="1"/>
    </row>
    <row r="42" spans="1:12" x14ac:dyDescent="0.25">
      <c r="A42" s="5"/>
      <c r="B42" s="44"/>
      <c r="C42" s="22" t="s">
        <v>193</v>
      </c>
      <c r="D42" s="1">
        <v>6.4000000000000001E-2</v>
      </c>
      <c r="E42" s="1">
        <v>7.8E-2</v>
      </c>
      <c r="F42" s="1">
        <v>4.7E-2</v>
      </c>
      <c r="G42" s="6">
        <f t="shared" si="2"/>
        <v>6.3E-2</v>
      </c>
      <c r="H42" s="6">
        <f t="shared" si="3"/>
        <v>1.552417469626002E-2</v>
      </c>
      <c r="I42" s="5"/>
      <c r="J42" s="1"/>
      <c r="K42" s="1"/>
      <c r="L42" s="1"/>
    </row>
    <row r="43" spans="1:12" x14ac:dyDescent="0.25">
      <c r="A43" s="5"/>
      <c r="B43" s="44"/>
      <c r="C43" s="22" t="s">
        <v>194</v>
      </c>
      <c r="D43" s="1">
        <v>4.2999999999999997E-2</v>
      </c>
      <c r="E43" s="1">
        <v>5.8000000000000003E-2</v>
      </c>
      <c r="F43" s="1">
        <v>6.7000000000000004E-2</v>
      </c>
      <c r="G43" s="6">
        <f t="shared" si="2"/>
        <v>5.6000000000000001E-2</v>
      </c>
      <c r="H43" s="6">
        <f t="shared" si="3"/>
        <v>1.2124355652982123E-2</v>
      </c>
      <c r="I43" s="5"/>
      <c r="J43" s="1"/>
      <c r="K43" s="1"/>
      <c r="L43" s="1"/>
    </row>
    <row r="44" spans="1:12" x14ac:dyDescent="0.25">
      <c r="A44" s="5"/>
      <c r="B44" s="44" t="s">
        <v>135</v>
      </c>
      <c r="C44" s="22" t="s">
        <v>48</v>
      </c>
      <c r="D44" s="1">
        <v>0.55000000000000004</v>
      </c>
      <c r="E44" s="1">
        <v>0.67</v>
      </c>
      <c r="F44" s="1">
        <v>0.68</v>
      </c>
      <c r="G44" s="6">
        <f t="shared" si="2"/>
        <v>0.63333333333333341</v>
      </c>
      <c r="H44" s="6">
        <f t="shared" si="3"/>
        <v>7.2341781380702352E-2</v>
      </c>
      <c r="I44" s="5"/>
      <c r="J44" s="1"/>
      <c r="K44" s="1"/>
      <c r="L44" s="1"/>
    </row>
    <row r="45" spans="1:12" x14ac:dyDescent="0.25">
      <c r="A45" s="5"/>
      <c r="B45" s="44"/>
      <c r="C45" s="22" t="s">
        <v>195</v>
      </c>
      <c r="D45" s="1">
        <v>0.54</v>
      </c>
      <c r="E45" s="1">
        <v>0.52</v>
      </c>
      <c r="F45" s="1">
        <v>0.67</v>
      </c>
      <c r="G45" s="6">
        <f t="shared" si="2"/>
        <v>0.57666666666666666</v>
      </c>
      <c r="H45" s="6">
        <f t="shared" si="3"/>
        <v>8.144527815247106E-2</v>
      </c>
      <c r="J45" s="1"/>
      <c r="K45" s="1"/>
      <c r="L45" s="1"/>
    </row>
    <row r="46" spans="1:12" x14ac:dyDescent="0.25">
      <c r="A46" s="5"/>
      <c r="B46" s="44"/>
      <c r="C46" s="22" t="s">
        <v>193</v>
      </c>
      <c r="D46" s="1">
        <v>4.8000000000000001E-2</v>
      </c>
      <c r="E46" s="1">
        <v>4.7E-2</v>
      </c>
      <c r="F46" s="1">
        <v>6.0999999999999999E-2</v>
      </c>
      <c r="G46" s="6">
        <f t="shared" si="2"/>
        <v>5.1999999999999998E-2</v>
      </c>
      <c r="H46" s="6">
        <f t="shared" si="3"/>
        <v>7.8102496759066727E-3</v>
      </c>
      <c r="J46" s="1"/>
      <c r="K46" s="1"/>
      <c r="L46" s="1"/>
    </row>
    <row r="47" spans="1:12" x14ac:dyDescent="0.25">
      <c r="A47" s="5"/>
      <c r="B47" s="44"/>
      <c r="C47" s="22" t="s">
        <v>194</v>
      </c>
      <c r="D47" s="1">
        <v>7.2999999999999995E-2</v>
      </c>
      <c r="E47" s="1">
        <v>4.8000000000000001E-2</v>
      </c>
      <c r="F47" s="1">
        <v>5.8000000000000003E-2</v>
      </c>
      <c r="G47" s="6">
        <f t="shared" si="2"/>
        <v>5.9666666666666666E-2</v>
      </c>
      <c r="H47" s="6">
        <f t="shared" si="3"/>
        <v>1.2583057392117913E-2</v>
      </c>
      <c r="J47" s="1"/>
      <c r="K47" s="1"/>
      <c r="L47" s="1"/>
    </row>
    <row r="48" spans="1:12" x14ac:dyDescent="0.25">
      <c r="J48" s="1"/>
      <c r="K48" s="1"/>
      <c r="L48" s="1"/>
    </row>
    <row r="49" spans="10:12" x14ac:dyDescent="0.25">
      <c r="J49" s="1"/>
      <c r="K49" s="1"/>
      <c r="L49" s="1"/>
    </row>
    <row r="50" spans="10:12" x14ac:dyDescent="0.25">
      <c r="J50" s="1"/>
      <c r="K50" s="1"/>
      <c r="L50" s="1"/>
    </row>
    <row r="51" spans="10:12" x14ac:dyDescent="0.25">
      <c r="J51" s="1"/>
      <c r="K51" s="1"/>
      <c r="L51" s="1"/>
    </row>
    <row r="52" spans="10:12" x14ac:dyDescent="0.25">
      <c r="J52" s="1"/>
      <c r="K52" s="1"/>
      <c r="L52" s="1"/>
    </row>
    <row r="53" spans="10:12" x14ac:dyDescent="0.25">
      <c r="J53" s="1"/>
      <c r="K53" s="1"/>
      <c r="L53" s="1"/>
    </row>
    <row r="54" spans="10:12" x14ac:dyDescent="0.25">
      <c r="J54" s="1"/>
      <c r="K54" s="1"/>
      <c r="L54" s="1"/>
    </row>
    <row r="55" spans="10:12" x14ac:dyDescent="0.25">
      <c r="J55" s="1"/>
      <c r="K55" s="1"/>
      <c r="L55" s="1"/>
    </row>
    <row r="56" spans="10:12" x14ac:dyDescent="0.25">
      <c r="J56" s="1"/>
      <c r="K56" s="1"/>
      <c r="L56" s="1"/>
    </row>
    <row r="57" spans="10:12" x14ac:dyDescent="0.25">
      <c r="J57" s="1"/>
      <c r="K57" s="1"/>
      <c r="L57" s="1"/>
    </row>
    <row r="58" spans="10:12" x14ac:dyDescent="0.25">
      <c r="J58" s="1"/>
      <c r="K58" s="1"/>
      <c r="L58" s="1"/>
    </row>
    <row r="59" spans="10:12" x14ac:dyDescent="0.25">
      <c r="J59" s="1"/>
      <c r="K59" s="1"/>
      <c r="L59" s="1"/>
    </row>
    <row r="60" spans="10:12" x14ac:dyDescent="0.25">
      <c r="J60" s="1"/>
      <c r="K60" s="1"/>
      <c r="L60" s="1"/>
    </row>
    <row r="61" spans="10:12" x14ac:dyDescent="0.25">
      <c r="J61" s="1"/>
      <c r="K61" s="1"/>
      <c r="L61" s="1"/>
    </row>
    <row r="62" spans="10:12" x14ac:dyDescent="0.25">
      <c r="J62" s="1"/>
      <c r="K62" s="1"/>
      <c r="L62" s="1"/>
    </row>
  </sheetData>
  <sortState ref="B24:H47">
    <sortCondition ref="B24:B47"/>
  </sortState>
  <mergeCells count="6">
    <mergeCell ref="B44:B47"/>
    <mergeCell ref="B24:B27"/>
    <mergeCell ref="B28:B31"/>
    <mergeCell ref="B32:B35"/>
    <mergeCell ref="B36:B39"/>
    <mergeCell ref="B40:B43"/>
  </mergeCells>
  <phoneticPr fontId="2" type="noConversion"/>
  <pageMargins left="0.7" right="0.7" top="0.75" bottom="0.75" header="0.3" footer="0.3"/>
  <pageSetup paperSize="9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3"/>
  <sheetViews>
    <sheetView topLeftCell="A79" zoomScaleNormal="100" workbookViewId="0">
      <selection activeCell="A40" sqref="A40"/>
    </sheetView>
  </sheetViews>
  <sheetFormatPr defaultRowHeight="14.4" x14ac:dyDescent="0.25"/>
  <cols>
    <col min="3" max="3" width="15.6640625" customWidth="1"/>
  </cols>
  <sheetData>
    <row r="1" spans="1:12" x14ac:dyDescent="0.25">
      <c r="A1" s="7" t="s">
        <v>0</v>
      </c>
    </row>
    <row r="3" spans="1:12" x14ac:dyDescent="0.25">
      <c r="A3" t="s">
        <v>268</v>
      </c>
    </row>
    <row r="7" spans="1:12" x14ac:dyDescent="0.25">
      <c r="D7" s="6" t="s">
        <v>12</v>
      </c>
      <c r="E7" s="6" t="s">
        <v>13</v>
      </c>
      <c r="F7" s="6" t="s">
        <v>14</v>
      </c>
      <c r="G7" s="6" t="s">
        <v>4</v>
      </c>
      <c r="H7" s="17" t="s">
        <v>5</v>
      </c>
    </row>
    <row r="8" spans="1:12" x14ac:dyDescent="0.25">
      <c r="B8" s="47" t="s">
        <v>63</v>
      </c>
      <c r="C8" s="5" t="s">
        <v>197</v>
      </c>
      <c r="D8" s="1">
        <v>1</v>
      </c>
      <c r="E8" s="1">
        <v>1</v>
      </c>
      <c r="F8" s="1">
        <v>1</v>
      </c>
      <c r="G8">
        <f>AVERAGE(D8:F8)</f>
        <v>1</v>
      </c>
      <c r="H8">
        <f>STDEV(D8:F8)</f>
        <v>0</v>
      </c>
    </row>
    <row r="9" spans="1:12" x14ac:dyDescent="0.25">
      <c r="B9" s="47"/>
      <c r="C9" s="5" t="s">
        <v>198</v>
      </c>
      <c r="D9" s="1">
        <v>3.15</v>
      </c>
      <c r="E9" s="1">
        <v>3.49</v>
      </c>
      <c r="F9" s="1">
        <v>2.95</v>
      </c>
      <c r="G9" s="6">
        <f t="shared" ref="G9:G31" si="0">AVERAGE(D9:F9)</f>
        <v>3.1966666666666668</v>
      </c>
      <c r="H9" s="6">
        <f t="shared" ref="H9:H31" si="1">STDEV(D9:F9)</f>
        <v>0.27300793639257698</v>
      </c>
    </row>
    <row r="10" spans="1:12" x14ac:dyDescent="0.25">
      <c r="B10" s="47"/>
      <c r="C10" s="5" t="s">
        <v>199</v>
      </c>
      <c r="D10" s="6">
        <v>0.63</v>
      </c>
      <c r="E10" s="6">
        <v>0.84000000000000008</v>
      </c>
      <c r="F10" s="6">
        <v>0.83000000000000007</v>
      </c>
      <c r="G10" s="6">
        <f t="shared" si="0"/>
        <v>0.76666666666666672</v>
      </c>
      <c r="H10" s="6">
        <f t="shared" si="1"/>
        <v>0.11846237095944531</v>
      </c>
    </row>
    <row r="11" spans="1:12" x14ac:dyDescent="0.25">
      <c r="B11" s="47"/>
      <c r="C11" s="5" t="s">
        <v>200</v>
      </c>
      <c r="D11" s="6">
        <v>0.53</v>
      </c>
      <c r="E11" s="6">
        <v>0.74</v>
      </c>
      <c r="F11" s="6">
        <v>0.61</v>
      </c>
      <c r="G11" s="6">
        <f t="shared" si="0"/>
        <v>0.62666666666666659</v>
      </c>
      <c r="H11" s="6">
        <f t="shared" si="1"/>
        <v>0.10598742063723142</v>
      </c>
    </row>
    <row r="12" spans="1:12" x14ac:dyDescent="0.25">
      <c r="B12" s="47"/>
      <c r="C12" s="5" t="s">
        <v>201</v>
      </c>
      <c r="D12" s="1">
        <v>1</v>
      </c>
      <c r="E12" s="1">
        <v>1</v>
      </c>
      <c r="F12" s="1">
        <v>1</v>
      </c>
      <c r="G12" s="6">
        <f t="shared" si="0"/>
        <v>1</v>
      </c>
      <c r="H12" s="6">
        <f t="shared" si="1"/>
        <v>0</v>
      </c>
      <c r="J12" s="1"/>
      <c r="K12" s="1"/>
      <c r="L12" s="1"/>
    </row>
    <row r="13" spans="1:12" x14ac:dyDescent="0.25">
      <c r="B13" s="47"/>
      <c r="C13" s="5" t="s">
        <v>202</v>
      </c>
      <c r="D13" s="1">
        <v>3.58</v>
      </c>
      <c r="E13" s="1">
        <v>3.5</v>
      </c>
      <c r="F13" s="1">
        <v>3.64</v>
      </c>
      <c r="G13" s="6">
        <f t="shared" si="0"/>
        <v>3.5733333333333337</v>
      </c>
      <c r="H13" s="6">
        <f t="shared" si="1"/>
        <v>7.0237691685684986E-2</v>
      </c>
    </row>
    <row r="14" spans="1:12" x14ac:dyDescent="0.25">
      <c r="B14" s="47"/>
      <c r="C14" s="5" t="s">
        <v>203</v>
      </c>
      <c r="D14" s="1">
        <v>0.62</v>
      </c>
      <c r="E14" s="1">
        <v>0.69</v>
      </c>
      <c r="F14" s="1">
        <v>0.71</v>
      </c>
      <c r="G14" s="6">
        <f t="shared" si="0"/>
        <v>0.67333333333333334</v>
      </c>
      <c r="H14" s="6">
        <f t="shared" si="1"/>
        <v>4.7258156262526059E-2</v>
      </c>
    </row>
    <row r="15" spans="1:12" x14ac:dyDescent="0.25">
      <c r="B15" s="47"/>
      <c r="C15" s="5" t="s">
        <v>204</v>
      </c>
      <c r="D15" s="6">
        <v>0.82</v>
      </c>
      <c r="E15" s="6">
        <v>0.75</v>
      </c>
      <c r="F15" s="6">
        <v>0.73</v>
      </c>
      <c r="G15" s="6">
        <f t="shared" si="0"/>
        <v>0.76666666666666661</v>
      </c>
      <c r="H15" s="6">
        <f t="shared" si="1"/>
        <v>4.7258156262526059E-2</v>
      </c>
    </row>
    <row r="16" spans="1:12" x14ac:dyDescent="0.25">
      <c r="B16" s="47" t="s">
        <v>65</v>
      </c>
      <c r="C16" s="5" t="s">
        <v>197</v>
      </c>
      <c r="D16" s="1">
        <v>1</v>
      </c>
      <c r="E16" s="1">
        <v>1</v>
      </c>
      <c r="F16" s="1">
        <v>1</v>
      </c>
      <c r="G16" s="6">
        <f t="shared" si="0"/>
        <v>1</v>
      </c>
      <c r="H16" s="6">
        <f t="shared" si="1"/>
        <v>0</v>
      </c>
    </row>
    <row r="17" spans="2:8" x14ac:dyDescent="0.25">
      <c r="B17" s="47"/>
      <c r="C17" s="5" t="s">
        <v>198</v>
      </c>
      <c r="D17" s="1">
        <v>2.4500000000000002</v>
      </c>
      <c r="E17" s="1">
        <v>2.36</v>
      </c>
      <c r="F17" s="1">
        <v>2.0699999999999998</v>
      </c>
      <c r="G17" s="6">
        <f t="shared" si="0"/>
        <v>2.2933333333333334</v>
      </c>
      <c r="H17" s="6">
        <f t="shared" si="1"/>
        <v>0.1985782801147532</v>
      </c>
    </row>
    <row r="18" spans="2:8" x14ac:dyDescent="0.25">
      <c r="B18" s="47"/>
      <c r="C18" s="5" t="s">
        <v>199</v>
      </c>
      <c r="D18" s="1">
        <v>0.84</v>
      </c>
      <c r="E18" s="1">
        <v>0.76</v>
      </c>
      <c r="F18" s="1">
        <v>0.64</v>
      </c>
      <c r="G18" s="6">
        <f t="shared" si="0"/>
        <v>0.7466666666666667</v>
      </c>
      <c r="H18" s="6">
        <f t="shared" si="1"/>
        <v>0.10066445913694219</v>
      </c>
    </row>
    <row r="19" spans="2:8" x14ac:dyDescent="0.25">
      <c r="B19" s="47"/>
      <c r="C19" s="5" t="s">
        <v>200</v>
      </c>
      <c r="D19" s="1">
        <v>0.68</v>
      </c>
      <c r="E19" s="1">
        <v>0.84</v>
      </c>
      <c r="F19" s="1">
        <v>0.95</v>
      </c>
      <c r="G19" s="6">
        <f t="shared" si="0"/>
        <v>0.82333333333333325</v>
      </c>
      <c r="H19" s="6">
        <f t="shared" si="1"/>
        <v>0.13576941236277604</v>
      </c>
    </row>
    <row r="20" spans="2:8" x14ac:dyDescent="0.25">
      <c r="B20" s="47"/>
      <c r="C20" s="5" t="s">
        <v>201</v>
      </c>
      <c r="D20" s="1">
        <v>1</v>
      </c>
      <c r="E20" s="1">
        <v>1</v>
      </c>
      <c r="F20" s="1">
        <v>1</v>
      </c>
      <c r="G20" s="6">
        <f t="shared" si="0"/>
        <v>1</v>
      </c>
      <c r="H20" s="6">
        <f t="shared" si="1"/>
        <v>0</v>
      </c>
    </row>
    <row r="21" spans="2:8" x14ac:dyDescent="0.25">
      <c r="B21" s="47"/>
      <c r="C21" s="5" t="s">
        <v>202</v>
      </c>
      <c r="D21" s="1">
        <v>2.4500000000000002</v>
      </c>
      <c r="E21" s="1">
        <v>2.4700000000000002</v>
      </c>
      <c r="F21" s="1">
        <v>1.95</v>
      </c>
      <c r="G21" s="6">
        <f t="shared" si="0"/>
        <v>2.29</v>
      </c>
      <c r="H21" s="6">
        <f t="shared" si="1"/>
        <v>0.29461839725312655</v>
      </c>
    </row>
    <row r="22" spans="2:8" x14ac:dyDescent="0.25">
      <c r="B22" s="47"/>
      <c r="C22" s="5" t="s">
        <v>203</v>
      </c>
      <c r="D22" s="1">
        <v>0.46</v>
      </c>
      <c r="E22" s="1">
        <v>0.57999999999999996</v>
      </c>
      <c r="F22" s="1">
        <v>0.94</v>
      </c>
      <c r="G22" s="6">
        <f t="shared" si="0"/>
        <v>0.66</v>
      </c>
      <c r="H22" s="6">
        <f t="shared" si="1"/>
        <v>0.24979991993593595</v>
      </c>
    </row>
    <row r="23" spans="2:8" x14ac:dyDescent="0.25">
      <c r="B23" s="47"/>
      <c r="C23" s="5" t="s">
        <v>204</v>
      </c>
      <c r="D23" s="1">
        <v>0.85</v>
      </c>
      <c r="E23" s="1">
        <v>0.75</v>
      </c>
      <c r="F23" s="1">
        <v>0.64</v>
      </c>
      <c r="G23" s="6">
        <f t="shared" si="0"/>
        <v>0.7466666666666667</v>
      </c>
      <c r="H23" s="6">
        <f t="shared" si="1"/>
        <v>0.10503967504392385</v>
      </c>
    </row>
    <row r="24" spans="2:8" x14ac:dyDescent="0.25">
      <c r="B24" s="47" t="s">
        <v>64</v>
      </c>
      <c r="C24" s="5" t="s">
        <v>197</v>
      </c>
      <c r="D24" s="1">
        <v>1</v>
      </c>
      <c r="E24" s="1">
        <v>1</v>
      </c>
      <c r="F24" s="1">
        <v>1</v>
      </c>
      <c r="G24" s="6">
        <f t="shared" si="0"/>
        <v>1</v>
      </c>
      <c r="H24" s="6">
        <f t="shared" si="1"/>
        <v>0</v>
      </c>
    </row>
    <row r="25" spans="2:8" x14ac:dyDescent="0.25">
      <c r="B25" s="47"/>
      <c r="C25" s="5" t="s">
        <v>198</v>
      </c>
      <c r="D25" s="1">
        <v>1.85</v>
      </c>
      <c r="E25" s="1">
        <v>1.96</v>
      </c>
      <c r="F25" s="1">
        <v>2.41</v>
      </c>
      <c r="G25" s="6">
        <f t="shared" si="0"/>
        <v>2.0733333333333337</v>
      </c>
      <c r="H25" s="6">
        <f t="shared" si="1"/>
        <v>0.29670411748631303</v>
      </c>
    </row>
    <row r="26" spans="2:8" x14ac:dyDescent="0.25">
      <c r="B26" s="47"/>
      <c r="C26" s="5" t="s">
        <v>199</v>
      </c>
      <c r="D26" s="1">
        <v>0.81</v>
      </c>
      <c r="E26" s="1">
        <v>0.48</v>
      </c>
      <c r="F26" s="1">
        <v>0.73</v>
      </c>
      <c r="G26" s="6">
        <f t="shared" si="0"/>
        <v>0.67333333333333334</v>
      </c>
      <c r="H26" s="6">
        <f t="shared" si="1"/>
        <v>0.17214335111567131</v>
      </c>
    </row>
    <row r="27" spans="2:8" x14ac:dyDescent="0.25">
      <c r="B27" s="47"/>
      <c r="C27" s="5" t="s">
        <v>200</v>
      </c>
      <c r="D27" s="1">
        <v>0.91</v>
      </c>
      <c r="E27" s="1">
        <v>0.94</v>
      </c>
      <c r="F27" s="1">
        <v>0.76</v>
      </c>
      <c r="G27" s="6">
        <f t="shared" si="0"/>
        <v>0.87000000000000011</v>
      </c>
      <c r="H27" s="6">
        <f t="shared" si="1"/>
        <v>9.6436507609929528E-2</v>
      </c>
    </row>
    <row r="28" spans="2:8" x14ac:dyDescent="0.25">
      <c r="B28" s="47"/>
      <c r="C28" s="5" t="s">
        <v>201</v>
      </c>
      <c r="D28" s="1">
        <v>1</v>
      </c>
      <c r="E28" s="1">
        <v>1</v>
      </c>
      <c r="F28" s="1">
        <v>1</v>
      </c>
      <c r="G28" s="6">
        <f t="shared" si="0"/>
        <v>1</v>
      </c>
      <c r="H28" s="6">
        <f t="shared" si="1"/>
        <v>0</v>
      </c>
    </row>
    <row r="29" spans="2:8" x14ac:dyDescent="0.25">
      <c r="B29" s="47"/>
      <c r="C29" s="5" t="s">
        <v>202</v>
      </c>
      <c r="D29" s="1">
        <v>2.1800000000000002</v>
      </c>
      <c r="E29" s="1">
        <v>1.72</v>
      </c>
      <c r="F29" s="1">
        <v>2.19</v>
      </c>
      <c r="G29" s="6">
        <f t="shared" si="0"/>
        <v>2.0299999999999998</v>
      </c>
      <c r="H29" s="6">
        <f t="shared" si="1"/>
        <v>0.26851443164195404</v>
      </c>
    </row>
    <row r="30" spans="2:8" x14ac:dyDescent="0.25">
      <c r="B30" s="47"/>
      <c r="C30" s="5" t="s">
        <v>203</v>
      </c>
      <c r="D30" s="1">
        <v>0.73</v>
      </c>
      <c r="E30" s="1">
        <v>0.81</v>
      </c>
      <c r="F30" s="1">
        <v>0.48</v>
      </c>
      <c r="G30" s="6">
        <f t="shared" si="0"/>
        <v>0.67333333333333334</v>
      </c>
      <c r="H30" s="6">
        <f t="shared" si="1"/>
        <v>0.17214335111567131</v>
      </c>
    </row>
    <row r="31" spans="2:8" x14ac:dyDescent="0.25">
      <c r="B31" s="47"/>
      <c r="C31" s="5" t="s">
        <v>204</v>
      </c>
      <c r="D31" s="1">
        <v>0.75</v>
      </c>
      <c r="E31" s="1">
        <v>0.81</v>
      </c>
      <c r="F31" s="1">
        <v>0.88</v>
      </c>
      <c r="G31" s="6">
        <f t="shared" si="0"/>
        <v>0.81333333333333335</v>
      </c>
      <c r="H31" s="6">
        <f t="shared" si="1"/>
        <v>6.5064070986477124E-2</v>
      </c>
    </row>
    <row r="34" spans="1:8" x14ac:dyDescent="0.25">
      <c r="E34" s="6"/>
      <c r="F34" s="6"/>
    </row>
    <row r="36" spans="1:8" x14ac:dyDescent="0.25">
      <c r="D36" s="6"/>
      <c r="E36" s="6"/>
      <c r="F36" s="6"/>
    </row>
    <row r="40" spans="1:8" x14ac:dyDescent="0.25">
      <c r="A40" s="6" t="s">
        <v>269</v>
      </c>
    </row>
    <row r="42" spans="1:8" x14ac:dyDescent="0.25">
      <c r="B42" t="s">
        <v>29</v>
      </c>
    </row>
    <row r="43" spans="1:8" x14ac:dyDescent="0.25">
      <c r="B43" s="6"/>
      <c r="C43" s="6"/>
      <c r="D43" s="6" t="s">
        <v>12</v>
      </c>
      <c r="E43" s="6" t="s">
        <v>13</v>
      </c>
      <c r="F43" s="6" t="s">
        <v>14</v>
      </c>
      <c r="G43" s="6" t="s">
        <v>4</v>
      </c>
      <c r="H43" s="17" t="s">
        <v>5</v>
      </c>
    </row>
    <row r="44" spans="1:8" x14ac:dyDescent="0.25">
      <c r="B44" s="22"/>
      <c r="C44" s="5" t="s">
        <v>205</v>
      </c>
      <c r="D44" s="1">
        <v>1</v>
      </c>
      <c r="E44" s="1">
        <v>1</v>
      </c>
      <c r="F44" s="1">
        <v>1</v>
      </c>
      <c r="G44" s="6">
        <f>AVERAGE(D44:F44)</f>
        <v>1</v>
      </c>
      <c r="H44" s="6">
        <f>STDEV(D44:F44)</f>
        <v>0</v>
      </c>
    </row>
    <row r="45" spans="1:8" x14ac:dyDescent="0.25">
      <c r="B45" s="22"/>
      <c r="C45" s="5" t="s">
        <v>206</v>
      </c>
      <c r="D45" s="1">
        <v>2.59</v>
      </c>
      <c r="E45" s="1">
        <v>2.48</v>
      </c>
      <c r="F45" s="1">
        <v>3.1</v>
      </c>
      <c r="G45" s="6">
        <f t="shared" ref="G45:G51" si="2">AVERAGE(D45:F45)</f>
        <v>2.7233333333333332</v>
      </c>
      <c r="H45" s="6">
        <f t="shared" ref="H45:H51" si="3">STDEV(D45:F45)</f>
        <v>0.33080709383768264</v>
      </c>
    </row>
    <row r="46" spans="1:8" x14ac:dyDescent="0.25">
      <c r="B46" s="22"/>
      <c r="C46" s="5" t="s">
        <v>207</v>
      </c>
      <c r="D46" s="1">
        <v>0.44</v>
      </c>
      <c r="E46" s="1">
        <v>0.6</v>
      </c>
      <c r="F46" s="1">
        <v>0.41</v>
      </c>
      <c r="G46" s="6">
        <f t="shared" si="2"/>
        <v>0.48333333333333334</v>
      </c>
      <c r="H46" s="6">
        <f t="shared" si="3"/>
        <v>0.10214368964029716</v>
      </c>
    </row>
    <row r="47" spans="1:8" x14ac:dyDescent="0.25">
      <c r="B47" s="22"/>
      <c r="C47" s="5" t="s">
        <v>208</v>
      </c>
      <c r="D47" s="1">
        <v>0.51</v>
      </c>
      <c r="E47" s="1">
        <v>0.68</v>
      </c>
      <c r="F47" s="1">
        <v>0.45</v>
      </c>
      <c r="G47" s="6">
        <f t="shared" si="2"/>
        <v>0.54666666666666663</v>
      </c>
      <c r="H47" s="6">
        <f t="shared" si="3"/>
        <v>0.11930353445448919</v>
      </c>
    </row>
    <row r="48" spans="1:8" x14ac:dyDescent="0.25">
      <c r="B48" s="22"/>
      <c r="C48" s="5" t="s">
        <v>197</v>
      </c>
      <c r="D48" s="1">
        <v>1</v>
      </c>
      <c r="E48" s="1">
        <v>1</v>
      </c>
      <c r="F48" s="1">
        <v>1</v>
      </c>
      <c r="G48" s="6">
        <f t="shared" si="2"/>
        <v>1</v>
      </c>
      <c r="H48" s="6">
        <f t="shared" si="3"/>
        <v>0</v>
      </c>
    </row>
    <row r="49" spans="2:18" x14ac:dyDescent="0.25">
      <c r="B49" s="22"/>
      <c r="C49" s="5" t="s">
        <v>198</v>
      </c>
      <c r="D49" s="1">
        <v>2.78</v>
      </c>
      <c r="E49" s="1">
        <v>2.54</v>
      </c>
      <c r="F49" s="1">
        <v>2.68</v>
      </c>
      <c r="G49" s="6">
        <f t="shared" si="2"/>
        <v>2.6666666666666665</v>
      </c>
      <c r="H49" s="6">
        <f t="shared" si="3"/>
        <v>0.12055427546683406</v>
      </c>
    </row>
    <row r="50" spans="2:18" x14ac:dyDescent="0.25">
      <c r="B50" s="22"/>
      <c r="C50" s="5" t="s">
        <v>199</v>
      </c>
      <c r="D50" s="1">
        <v>0.53</v>
      </c>
      <c r="E50" s="1">
        <v>0.56999999999999995</v>
      </c>
      <c r="F50" s="1">
        <v>0.74</v>
      </c>
      <c r="G50" s="6">
        <f t="shared" si="2"/>
        <v>0.6133333333333334</v>
      </c>
      <c r="H50" s="6">
        <f t="shared" si="3"/>
        <v>0.11150485789118471</v>
      </c>
    </row>
    <row r="51" spans="2:18" x14ac:dyDescent="0.25">
      <c r="B51" s="22"/>
      <c r="C51" s="5" t="s">
        <v>200</v>
      </c>
      <c r="D51" s="1">
        <v>0.75</v>
      </c>
      <c r="E51" s="1">
        <v>0.73</v>
      </c>
      <c r="F51" s="1">
        <v>0.51</v>
      </c>
      <c r="G51" s="6">
        <f t="shared" si="2"/>
        <v>0.66333333333333333</v>
      </c>
      <c r="H51" s="6">
        <f t="shared" si="3"/>
        <v>0.13316656236958763</v>
      </c>
    </row>
    <row r="52" spans="2:18" x14ac:dyDescent="0.25">
      <c r="C52" s="5" t="s">
        <v>201</v>
      </c>
      <c r="D52" s="1">
        <v>1</v>
      </c>
      <c r="E52" s="1">
        <v>1</v>
      </c>
      <c r="F52" s="1">
        <v>1</v>
      </c>
      <c r="G52" s="6">
        <f t="shared" ref="G52:G55" si="4">AVERAGE(D52:F52)</f>
        <v>1</v>
      </c>
      <c r="H52" s="6">
        <f t="shared" ref="H52:H55" si="5">STDEV(D52:F52)</f>
        <v>0</v>
      </c>
    </row>
    <row r="53" spans="2:18" x14ac:dyDescent="0.25">
      <c r="C53" s="5" t="s">
        <v>202</v>
      </c>
      <c r="D53" s="1">
        <v>3.21</v>
      </c>
      <c r="E53" s="1">
        <v>3.12</v>
      </c>
      <c r="F53" s="1">
        <v>2.89</v>
      </c>
      <c r="G53" s="6">
        <f t="shared" si="4"/>
        <v>3.0733333333333337</v>
      </c>
      <c r="H53" s="6">
        <f t="shared" si="5"/>
        <v>0.16502525059315412</v>
      </c>
    </row>
    <row r="54" spans="2:18" x14ac:dyDescent="0.25">
      <c r="C54" s="5" t="s">
        <v>203</v>
      </c>
      <c r="D54" s="1">
        <v>0.63</v>
      </c>
      <c r="E54" s="1">
        <v>0.41</v>
      </c>
      <c r="F54" s="1">
        <v>0.6</v>
      </c>
      <c r="G54" s="6">
        <f t="shared" si="4"/>
        <v>0.54666666666666675</v>
      </c>
      <c r="H54" s="6">
        <f t="shared" si="5"/>
        <v>0.11930353445448802</v>
      </c>
    </row>
    <row r="55" spans="2:18" x14ac:dyDescent="0.25">
      <c r="C55" s="5" t="s">
        <v>204</v>
      </c>
      <c r="D55" s="1">
        <v>0.59</v>
      </c>
      <c r="E55" s="1">
        <v>0.73</v>
      </c>
      <c r="F55" s="1">
        <v>0.66</v>
      </c>
      <c r="G55" s="6">
        <f t="shared" si="4"/>
        <v>0.66</v>
      </c>
      <c r="H55" s="6">
        <f t="shared" si="5"/>
        <v>7.0000000000000007E-2</v>
      </c>
    </row>
    <row r="59" spans="2:18" x14ac:dyDescent="0.25">
      <c r="D59" s="5"/>
      <c r="I59" s="1"/>
      <c r="J59" s="1"/>
      <c r="K59" s="1"/>
      <c r="L59" s="1"/>
      <c r="M59" s="1"/>
      <c r="N59" s="1"/>
      <c r="O59" s="1"/>
      <c r="P59" s="1"/>
      <c r="Q59" s="1"/>
    </row>
    <row r="60" spans="2:18" x14ac:dyDescent="0.25">
      <c r="D60" s="5"/>
      <c r="I60" s="1"/>
      <c r="J60" s="1"/>
      <c r="K60" s="1"/>
      <c r="L60" s="1"/>
      <c r="M60" s="1"/>
      <c r="N60" s="1"/>
      <c r="O60" s="1"/>
      <c r="P60" s="1"/>
      <c r="Q60" s="1"/>
    </row>
    <row r="61" spans="2:18" x14ac:dyDescent="0.25">
      <c r="B61" s="6" t="s">
        <v>30</v>
      </c>
      <c r="D61" s="1"/>
      <c r="E61" s="1"/>
      <c r="F61" s="1"/>
      <c r="G61" s="1"/>
      <c r="H61" s="1"/>
      <c r="I61" s="1"/>
      <c r="J61" s="1"/>
      <c r="K61" s="1"/>
      <c r="L61" s="1"/>
      <c r="P61" s="6"/>
      <c r="Q61" s="6"/>
    </row>
    <row r="62" spans="2:18" x14ac:dyDescent="0.25">
      <c r="C62" s="6"/>
      <c r="D62" s="6" t="s">
        <v>12</v>
      </c>
      <c r="E62" s="6" t="s">
        <v>13</v>
      </c>
      <c r="F62" s="6" t="s">
        <v>14</v>
      </c>
      <c r="G62" s="6" t="s">
        <v>4</v>
      </c>
      <c r="H62" s="17" t="s">
        <v>5</v>
      </c>
      <c r="I62" s="1"/>
      <c r="J62" s="1"/>
      <c r="K62" s="1"/>
      <c r="L62" s="1"/>
      <c r="P62" s="6"/>
      <c r="Q62" s="6"/>
    </row>
    <row r="63" spans="2:18" x14ac:dyDescent="0.25">
      <c r="C63" s="5" t="s">
        <v>205</v>
      </c>
      <c r="D63" s="1">
        <v>1</v>
      </c>
      <c r="E63" s="1">
        <v>1</v>
      </c>
      <c r="F63" s="1">
        <v>1</v>
      </c>
      <c r="G63" s="6">
        <f>AVERAGE(D63:F63)</f>
        <v>1</v>
      </c>
      <c r="H63" s="6">
        <f>STDEV(D63:F63)</f>
        <v>0</v>
      </c>
      <c r="I63" s="1"/>
      <c r="K63" s="1"/>
      <c r="L63" s="1"/>
      <c r="O63" s="1"/>
      <c r="Q63" s="1"/>
      <c r="R63" s="1"/>
    </row>
    <row r="64" spans="2:18" x14ac:dyDescent="0.25">
      <c r="B64" s="6"/>
      <c r="C64" s="5" t="s">
        <v>206</v>
      </c>
      <c r="D64" s="1">
        <v>0.6</v>
      </c>
      <c r="E64" s="1">
        <v>0.56100000000000005</v>
      </c>
      <c r="F64" s="1">
        <v>0.57899999999999996</v>
      </c>
      <c r="G64" s="6">
        <f t="shared" ref="G64:G74" si="6">AVERAGE(D64:F64)</f>
        <v>0.57999999999999996</v>
      </c>
      <c r="H64" s="6">
        <f t="shared" ref="H64:H74" si="7">STDEV(D64:F64)</f>
        <v>1.95192212959431E-2</v>
      </c>
      <c r="I64" s="1"/>
      <c r="K64" s="1"/>
      <c r="L64" s="1"/>
      <c r="M64" s="6"/>
      <c r="N64" s="6"/>
      <c r="O64" s="1"/>
      <c r="Q64" s="1"/>
      <c r="R64" s="1"/>
    </row>
    <row r="65" spans="2:20" x14ac:dyDescent="0.25">
      <c r="B65" s="6"/>
      <c r="C65" s="5" t="s">
        <v>207</v>
      </c>
      <c r="D65" s="1">
        <v>2.79</v>
      </c>
      <c r="E65" s="1">
        <v>3.25</v>
      </c>
      <c r="F65" s="1">
        <v>2.72</v>
      </c>
      <c r="G65" s="6">
        <f t="shared" si="6"/>
        <v>2.92</v>
      </c>
      <c r="H65" s="6">
        <f t="shared" si="7"/>
        <v>0.28792360097775932</v>
      </c>
      <c r="I65" s="1"/>
      <c r="K65" s="1"/>
      <c r="L65" s="1"/>
      <c r="M65" s="6"/>
      <c r="N65" s="6"/>
      <c r="O65" s="1"/>
      <c r="P65" s="6"/>
      <c r="Q65" s="1"/>
      <c r="R65" s="1"/>
      <c r="S65" s="6"/>
      <c r="T65" s="6"/>
    </row>
    <row r="66" spans="2:20" x14ac:dyDescent="0.25">
      <c r="B66" s="6"/>
      <c r="C66" s="5" t="s">
        <v>208</v>
      </c>
      <c r="D66" s="1">
        <v>2.73</v>
      </c>
      <c r="E66" s="1">
        <v>3.09</v>
      </c>
      <c r="F66" s="1">
        <v>3.54</v>
      </c>
      <c r="G66" s="6">
        <f t="shared" si="6"/>
        <v>3.1199999999999997</v>
      </c>
      <c r="H66" s="6">
        <f t="shared" si="7"/>
        <v>0.4058324777540625</v>
      </c>
      <c r="I66" s="1"/>
      <c r="K66" s="1"/>
      <c r="L66" s="1"/>
      <c r="M66" s="6"/>
      <c r="N66" s="6"/>
      <c r="O66" s="1"/>
      <c r="P66" s="6"/>
      <c r="Q66" s="1"/>
      <c r="R66" s="1"/>
      <c r="S66" s="6"/>
      <c r="T66" s="6"/>
    </row>
    <row r="67" spans="2:20" x14ac:dyDescent="0.25">
      <c r="B67" s="6"/>
      <c r="C67" s="5" t="s">
        <v>197</v>
      </c>
      <c r="D67" s="1">
        <v>1</v>
      </c>
      <c r="E67" s="1">
        <v>1</v>
      </c>
      <c r="F67" s="1">
        <v>1</v>
      </c>
      <c r="G67" s="6">
        <f t="shared" si="6"/>
        <v>1</v>
      </c>
      <c r="H67" s="6">
        <f t="shared" si="7"/>
        <v>0</v>
      </c>
      <c r="I67" s="1"/>
      <c r="K67" s="1"/>
      <c r="L67" s="1"/>
      <c r="M67" s="6"/>
      <c r="N67" s="6"/>
      <c r="O67" s="1"/>
      <c r="P67" s="6"/>
      <c r="Q67" s="1"/>
      <c r="R67" s="1"/>
      <c r="S67" s="6"/>
      <c r="T67" s="6"/>
    </row>
    <row r="68" spans="2:20" x14ac:dyDescent="0.25">
      <c r="B68" s="6"/>
      <c r="C68" s="5" t="s">
        <v>198</v>
      </c>
      <c r="D68" s="1">
        <v>0.44500000000000001</v>
      </c>
      <c r="E68" s="1">
        <v>0.60499999999999998</v>
      </c>
      <c r="F68" s="1">
        <v>0.56999999999999995</v>
      </c>
      <c r="G68" s="6">
        <f t="shared" si="6"/>
        <v>0.54</v>
      </c>
      <c r="H68" s="6">
        <f t="shared" si="7"/>
        <v>8.4113019206302944E-2</v>
      </c>
      <c r="I68" s="1"/>
      <c r="K68" s="5"/>
      <c r="L68" s="1"/>
      <c r="M68" s="1"/>
      <c r="N68" s="1"/>
    </row>
    <row r="69" spans="2:20" x14ac:dyDescent="0.25">
      <c r="B69" s="6"/>
      <c r="C69" s="5" t="s">
        <v>199</v>
      </c>
      <c r="D69" s="1">
        <v>2.39</v>
      </c>
      <c r="E69" s="1">
        <v>3.24</v>
      </c>
      <c r="F69" s="1">
        <v>2.77</v>
      </c>
      <c r="G69" s="6">
        <f t="shared" si="6"/>
        <v>2.8000000000000003</v>
      </c>
      <c r="H69" s="6">
        <f t="shared" si="7"/>
        <v>0.42579337712087773</v>
      </c>
      <c r="I69" s="1"/>
      <c r="K69" s="5"/>
      <c r="L69" s="1"/>
      <c r="M69" s="1"/>
      <c r="N69" s="1"/>
    </row>
    <row r="70" spans="2:20" x14ac:dyDescent="0.25">
      <c r="B70" s="6"/>
      <c r="C70" s="5" t="s">
        <v>200</v>
      </c>
      <c r="D70" s="1">
        <v>2.1800000000000002</v>
      </c>
      <c r="E70" s="1">
        <v>2.77</v>
      </c>
      <c r="F70" s="1">
        <v>2.79</v>
      </c>
      <c r="G70" s="6">
        <f t="shared" si="6"/>
        <v>2.58</v>
      </c>
      <c r="H70" s="6">
        <f t="shared" si="7"/>
        <v>0.34655446902327025</v>
      </c>
      <c r="I70" s="1"/>
      <c r="K70" s="5"/>
      <c r="L70" s="1"/>
      <c r="M70" s="1"/>
      <c r="N70" s="1"/>
    </row>
    <row r="71" spans="2:20" x14ac:dyDescent="0.25">
      <c r="B71" s="6"/>
      <c r="C71" s="5" t="s">
        <v>201</v>
      </c>
      <c r="D71" s="1">
        <v>1</v>
      </c>
      <c r="E71" s="1">
        <v>1</v>
      </c>
      <c r="F71" s="1">
        <v>1</v>
      </c>
      <c r="G71" s="6">
        <f t="shared" si="6"/>
        <v>1</v>
      </c>
      <c r="H71" s="6">
        <f t="shared" si="7"/>
        <v>0</v>
      </c>
      <c r="I71" s="1"/>
      <c r="K71" s="5"/>
      <c r="L71" s="1"/>
      <c r="M71" s="1"/>
      <c r="N71" s="1"/>
    </row>
    <row r="72" spans="2:20" x14ac:dyDescent="0.25">
      <c r="B72" s="6"/>
      <c r="C72" s="5" t="s">
        <v>202</v>
      </c>
      <c r="D72" s="1">
        <v>0.502</v>
      </c>
      <c r="E72" s="1">
        <v>0.748</v>
      </c>
      <c r="F72" s="1">
        <v>0.64</v>
      </c>
      <c r="G72" s="6">
        <f t="shared" si="6"/>
        <v>0.63</v>
      </c>
      <c r="H72" s="6">
        <f t="shared" si="7"/>
        <v>0.1233045011343868</v>
      </c>
      <c r="I72" s="1"/>
      <c r="K72" s="1"/>
      <c r="L72" s="1"/>
      <c r="M72" s="1"/>
      <c r="N72" s="1"/>
      <c r="O72" s="1"/>
      <c r="P72" s="6"/>
      <c r="Q72" s="1"/>
      <c r="R72" s="1"/>
      <c r="S72" s="6"/>
      <c r="T72" s="6"/>
    </row>
    <row r="73" spans="2:20" x14ac:dyDescent="0.25">
      <c r="B73" s="6"/>
      <c r="C73" s="5" t="s">
        <v>203</v>
      </c>
      <c r="D73" s="1">
        <v>2.5299999999999998</v>
      </c>
      <c r="E73" s="1">
        <v>3.18</v>
      </c>
      <c r="F73" s="1">
        <v>3.23</v>
      </c>
      <c r="G73" s="6">
        <f t="shared" si="6"/>
        <v>2.98</v>
      </c>
      <c r="H73" s="6">
        <f t="shared" si="7"/>
        <v>0.39051248379533482</v>
      </c>
      <c r="I73" s="1"/>
      <c r="K73" s="1"/>
      <c r="L73" s="1"/>
      <c r="M73" s="1"/>
      <c r="N73" s="1"/>
      <c r="O73" s="1"/>
      <c r="P73" s="6"/>
      <c r="Q73" s="1"/>
      <c r="R73" s="1"/>
      <c r="S73" s="6"/>
      <c r="T73" s="6"/>
    </row>
    <row r="74" spans="2:20" x14ac:dyDescent="0.25">
      <c r="B74" s="6"/>
      <c r="C74" s="5" t="s">
        <v>204</v>
      </c>
      <c r="D74" s="1">
        <v>2.39</v>
      </c>
      <c r="E74" s="1">
        <v>2.92</v>
      </c>
      <c r="F74" s="1">
        <v>2.52</v>
      </c>
      <c r="G74" s="6">
        <f t="shared" si="6"/>
        <v>2.61</v>
      </c>
      <c r="H74" s="6">
        <f t="shared" si="7"/>
        <v>0.27622454633866256</v>
      </c>
      <c r="I74" s="1"/>
      <c r="K74" s="1"/>
      <c r="L74" s="1"/>
      <c r="M74" s="1"/>
      <c r="N74" s="1"/>
      <c r="O74" s="1"/>
      <c r="P74" s="6"/>
      <c r="Q74" s="1"/>
      <c r="R74" s="1"/>
      <c r="S74" s="6"/>
      <c r="T74" s="6"/>
    </row>
    <row r="75" spans="2:20" x14ac:dyDescent="0.25">
      <c r="L75" s="1"/>
      <c r="M75" s="1"/>
      <c r="N75" s="1"/>
    </row>
    <row r="76" spans="2:20" x14ac:dyDescent="0.25">
      <c r="L76" s="1"/>
      <c r="M76" s="1"/>
      <c r="N76" s="1"/>
    </row>
    <row r="77" spans="2:20" x14ac:dyDescent="0.25">
      <c r="L77" s="1"/>
      <c r="M77" s="1"/>
      <c r="N77" s="1"/>
    </row>
    <row r="78" spans="2:20" x14ac:dyDescent="0.25">
      <c r="L78" s="1"/>
      <c r="M78" s="1"/>
      <c r="N78" s="1"/>
    </row>
    <row r="79" spans="2:20" x14ac:dyDescent="0.25">
      <c r="L79" s="1"/>
      <c r="M79" s="1"/>
      <c r="N79" s="1"/>
      <c r="O79" s="6"/>
    </row>
    <row r="80" spans="2:20" x14ac:dyDescent="0.25">
      <c r="O80" s="1"/>
      <c r="R80" s="1"/>
    </row>
    <row r="81" spans="1:18" x14ac:dyDescent="0.25">
      <c r="O81" s="1"/>
      <c r="R81" s="1"/>
    </row>
    <row r="82" spans="1:18" x14ac:dyDescent="0.25">
      <c r="A82" t="s">
        <v>209</v>
      </c>
      <c r="O82" s="1"/>
      <c r="R82" s="1"/>
    </row>
    <row r="83" spans="1:18" x14ac:dyDescent="0.25">
      <c r="O83" s="1"/>
      <c r="R83" s="1"/>
    </row>
    <row r="84" spans="1:18" x14ac:dyDescent="0.25">
      <c r="D84" s="6" t="s">
        <v>12</v>
      </c>
      <c r="E84" s="6" t="s">
        <v>13</v>
      </c>
      <c r="F84" s="6" t="s">
        <v>14</v>
      </c>
      <c r="G84" s="6" t="s">
        <v>4</v>
      </c>
      <c r="H84" s="17" t="s">
        <v>5</v>
      </c>
      <c r="O84" s="6"/>
    </row>
    <row r="85" spans="1:18" x14ac:dyDescent="0.25">
      <c r="B85" s="47" t="s">
        <v>63</v>
      </c>
      <c r="C85" s="5" t="s">
        <v>36</v>
      </c>
      <c r="D85" s="1">
        <v>0.64</v>
      </c>
      <c r="E85" s="1">
        <v>0.59</v>
      </c>
      <c r="F85" s="1">
        <v>0.51</v>
      </c>
      <c r="G85">
        <f>AVERAGE(D85:F85)</f>
        <v>0.57999999999999996</v>
      </c>
      <c r="H85">
        <f>STDEV(D85:F85)</f>
        <v>6.5574385243020006E-2</v>
      </c>
      <c r="O85" s="6"/>
    </row>
    <row r="86" spans="1:18" ht="15" x14ac:dyDescent="0.3">
      <c r="B86" s="47"/>
      <c r="C86" s="24" t="s">
        <v>211</v>
      </c>
      <c r="D86" s="1">
        <v>0.21</v>
      </c>
      <c r="E86" s="1">
        <v>0.19</v>
      </c>
      <c r="F86" s="1">
        <v>0.17</v>
      </c>
      <c r="G86" s="6">
        <f t="shared" ref="G86:G93" si="8">AVERAGE(D86:F86)</f>
        <v>0.19000000000000003</v>
      </c>
      <c r="H86" s="6">
        <f t="shared" ref="H86:H93" si="9">STDEV(D86:F86)</f>
        <v>1.999999999999999E-2</v>
      </c>
      <c r="O86" s="6"/>
    </row>
    <row r="87" spans="1:18" x14ac:dyDescent="0.25">
      <c r="B87" s="47"/>
      <c r="C87" s="5" t="s">
        <v>210</v>
      </c>
      <c r="D87" s="1">
        <v>0.15</v>
      </c>
      <c r="E87" s="1">
        <v>0.21</v>
      </c>
      <c r="F87" s="1">
        <v>0.17</v>
      </c>
      <c r="G87" s="6">
        <f t="shared" si="8"/>
        <v>0.17666666666666667</v>
      </c>
      <c r="H87" s="6">
        <f t="shared" si="9"/>
        <v>3.0550504633038839E-2</v>
      </c>
      <c r="O87" s="6"/>
    </row>
    <row r="88" spans="1:18" x14ac:dyDescent="0.25">
      <c r="B88" s="47" t="s">
        <v>64</v>
      </c>
      <c r="C88" s="5" t="s">
        <v>36</v>
      </c>
      <c r="D88" s="1">
        <v>0.42</v>
      </c>
      <c r="E88" s="1">
        <v>0.38</v>
      </c>
      <c r="F88" s="1">
        <v>0.41</v>
      </c>
      <c r="G88" s="6">
        <f t="shared" si="8"/>
        <v>0.40333333333333332</v>
      </c>
      <c r="H88" s="6">
        <f t="shared" si="9"/>
        <v>2.0816659994661316E-2</v>
      </c>
      <c r="O88" s="6"/>
    </row>
    <row r="89" spans="1:18" ht="15" x14ac:dyDescent="0.3">
      <c r="B89" s="47"/>
      <c r="C89" s="24" t="s">
        <v>211</v>
      </c>
      <c r="D89" s="1">
        <v>0.1</v>
      </c>
      <c r="E89" s="1">
        <v>0.12</v>
      </c>
      <c r="F89" s="1">
        <v>9.8000000000000004E-2</v>
      </c>
      <c r="G89" s="6">
        <f t="shared" si="8"/>
        <v>0.106</v>
      </c>
      <c r="H89" s="6">
        <f t="shared" si="9"/>
        <v>1.2165525060596434E-2</v>
      </c>
      <c r="O89" s="6"/>
    </row>
    <row r="90" spans="1:18" x14ac:dyDescent="0.25">
      <c r="B90" s="47"/>
      <c r="C90" s="5" t="s">
        <v>210</v>
      </c>
      <c r="D90" s="1">
        <v>0.12</v>
      </c>
      <c r="E90" s="1">
        <v>0.15</v>
      </c>
      <c r="F90" s="1">
        <v>8.5000000000000006E-2</v>
      </c>
      <c r="G90" s="6">
        <f t="shared" si="8"/>
        <v>0.11833333333333335</v>
      </c>
      <c r="H90" s="6">
        <f t="shared" si="9"/>
        <v>3.2532035493238527E-2</v>
      </c>
    </row>
    <row r="91" spans="1:18" x14ac:dyDescent="0.25">
      <c r="B91" s="47" t="s">
        <v>65</v>
      </c>
      <c r="C91" s="5" t="s">
        <v>36</v>
      </c>
      <c r="D91" s="1">
        <v>0.37</v>
      </c>
      <c r="E91" s="1">
        <v>0.32</v>
      </c>
      <c r="F91" s="1">
        <v>0.46</v>
      </c>
      <c r="G91" s="6">
        <f t="shared" si="8"/>
        <v>0.3833333333333333</v>
      </c>
      <c r="H91" s="6">
        <f t="shared" si="9"/>
        <v>7.0945988845976277E-2</v>
      </c>
    </row>
    <row r="92" spans="1:18" ht="15" x14ac:dyDescent="0.3">
      <c r="B92" s="47"/>
      <c r="C92" s="24" t="s">
        <v>211</v>
      </c>
      <c r="D92" s="1">
        <v>7.8E-2</v>
      </c>
      <c r="E92" s="1">
        <v>0.1</v>
      </c>
      <c r="F92" s="1">
        <v>0.14000000000000001</v>
      </c>
      <c r="G92" s="6">
        <f t="shared" si="8"/>
        <v>0.106</v>
      </c>
      <c r="H92" s="6">
        <f t="shared" si="9"/>
        <v>3.1432467291003463E-2</v>
      </c>
    </row>
    <row r="93" spans="1:18" x14ac:dyDescent="0.25">
      <c r="B93" s="47"/>
      <c r="C93" s="5" t="s">
        <v>210</v>
      </c>
      <c r="D93" s="1">
        <v>7.5999999999999998E-2</v>
      </c>
      <c r="E93" s="1">
        <v>0.12</v>
      </c>
      <c r="F93" s="1">
        <v>0.15</v>
      </c>
      <c r="G93" s="6">
        <f t="shared" si="8"/>
        <v>0.11533333333333333</v>
      </c>
      <c r="H93" s="6">
        <f t="shared" si="9"/>
        <v>3.7220066272554322E-2</v>
      </c>
    </row>
  </sheetData>
  <mergeCells count="6">
    <mergeCell ref="B91:B93"/>
    <mergeCell ref="B8:B15"/>
    <mergeCell ref="B16:B23"/>
    <mergeCell ref="B24:B31"/>
    <mergeCell ref="B85:B87"/>
    <mergeCell ref="B88:B90"/>
  </mergeCells>
  <phoneticPr fontId="2" type="noConversion"/>
  <pageMargins left="0.7" right="0.7" top="0.75" bottom="0.75" header="0.3" footer="0.3"/>
  <pageSetup paperSize="9" orientation="portrait" horizontalDpi="1200" verticalDpi="12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workbookViewId="0">
      <selection activeCell="A3" sqref="A3"/>
    </sheetView>
  </sheetViews>
  <sheetFormatPr defaultRowHeight="14.4" x14ac:dyDescent="0.25"/>
  <cols>
    <col min="1" max="1" width="10.5546875" customWidth="1"/>
  </cols>
  <sheetData>
    <row r="1" spans="1:4" x14ac:dyDescent="0.25">
      <c r="A1" s="7" t="s">
        <v>0</v>
      </c>
    </row>
    <row r="3" spans="1:4" x14ac:dyDescent="0.25">
      <c r="A3" t="s">
        <v>267</v>
      </c>
    </row>
    <row r="5" spans="1:4" x14ac:dyDescent="0.25">
      <c r="B5" t="s">
        <v>263</v>
      </c>
      <c r="C5" t="s">
        <v>112</v>
      </c>
      <c r="D5" t="s">
        <v>82</v>
      </c>
    </row>
    <row r="6" spans="1:4" x14ac:dyDescent="0.25">
      <c r="A6" s="44" t="s">
        <v>264</v>
      </c>
      <c r="B6" s="1">
        <v>0</v>
      </c>
      <c r="C6" s="1">
        <v>1</v>
      </c>
      <c r="D6" s="1">
        <v>1</v>
      </c>
    </row>
    <row r="7" spans="1:4" x14ac:dyDescent="0.25">
      <c r="A7" s="44"/>
      <c r="B7" s="1">
        <v>30</v>
      </c>
      <c r="C7" s="1">
        <v>0.97</v>
      </c>
      <c r="D7" s="1">
        <v>0.94</v>
      </c>
    </row>
    <row r="8" spans="1:4" x14ac:dyDescent="0.25">
      <c r="A8" s="44"/>
      <c r="B8" s="1">
        <v>60</v>
      </c>
      <c r="C8" s="1">
        <v>0.98</v>
      </c>
      <c r="D8" s="1">
        <v>0.96</v>
      </c>
    </row>
    <row r="9" spans="1:4" x14ac:dyDescent="0.25">
      <c r="A9" s="44"/>
      <c r="B9" s="1">
        <v>120</v>
      </c>
      <c r="C9" s="1">
        <v>1.02</v>
      </c>
      <c r="D9" s="1">
        <v>0.97</v>
      </c>
    </row>
    <row r="10" spans="1:4" x14ac:dyDescent="0.25">
      <c r="A10" s="44"/>
      <c r="B10" s="1">
        <v>240</v>
      </c>
      <c r="C10" s="1">
        <v>0.93</v>
      </c>
      <c r="D10" s="1">
        <v>0.94</v>
      </c>
    </row>
    <row r="12" spans="1:4" x14ac:dyDescent="0.25">
      <c r="B12" s="30" t="s">
        <v>263</v>
      </c>
      <c r="C12" s="30" t="s">
        <v>112</v>
      </c>
      <c r="D12" s="30" t="s">
        <v>82</v>
      </c>
    </row>
    <row r="13" spans="1:4" x14ac:dyDescent="0.25">
      <c r="A13" s="44" t="s">
        <v>265</v>
      </c>
      <c r="B13" s="1">
        <v>0</v>
      </c>
      <c r="C13" s="1">
        <v>1</v>
      </c>
      <c r="D13" s="1">
        <v>1</v>
      </c>
    </row>
    <row r="14" spans="1:4" x14ac:dyDescent="0.25">
      <c r="A14" s="44"/>
      <c r="B14" s="1">
        <v>30</v>
      </c>
      <c r="C14" s="1">
        <v>0.98</v>
      </c>
      <c r="D14" s="1">
        <v>1.01</v>
      </c>
    </row>
    <row r="15" spans="1:4" x14ac:dyDescent="0.25">
      <c r="A15" s="44"/>
      <c r="B15" s="1">
        <v>60</v>
      </c>
      <c r="C15" s="1">
        <v>1.02</v>
      </c>
      <c r="D15" s="1">
        <v>0.98</v>
      </c>
    </row>
    <row r="16" spans="1:4" x14ac:dyDescent="0.25">
      <c r="A16" s="44"/>
      <c r="B16" s="1">
        <v>120</v>
      </c>
      <c r="C16" s="1">
        <v>1.03</v>
      </c>
      <c r="D16" s="1">
        <v>1.02</v>
      </c>
    </row>
    <row r="17" spans="1:4" x14ac:dyDescent="0.25">
      <c r="A17" s="44"/>
      <c r="B17" s="1">
        <v>240</v>
      </c>
      <c r="C17" s="1">
        <v>0.97</v>
      </c>
      <c r="D17" s="1">
        <v>1.04</v>
      </c>
    </row>
    <row r="19" spans="1:4" x14ac:dyDescent="0.25">
      <c r="B19" s="30" t="s">
        <v>263</v>
      </c>
      <c r="C19" s="30" t="s">
        <v>112</v>
      </c>
      <c r="D19" s="30" t="s">
        <v>82</v>
      </c>
    </row>
    <row r="20" spans="1:4" x14ac:dyDescent="0.25">
      <c r="A20" s="44" t="s">
        <v>48</v>
      </c>
      <c r="B20" s="1">
        <v>0</v>
      </c>
      <c r="C20" s="1">
        <v>1</v>
      </c>
      <c r="D20" s="1">
        <v>1</v>
      </c>
    </row>
    <row r="21" spans="1:4" x14ac:dyDescent="0.25">
      <c r="A21" s="44"/>
      <c r="B21" s="1">
        <v>15</v>
      </c>
      <c r="C21" s="1">
        <v>0.52</v>
      </c>
      <c r="D21" s="1">
        <v>0.41</v>
      </c>
    </row>
    <row r="22" spans="1:4" x14ac:dyDescent="0.25">
      <c r="A22" s="44"/>
      <c r="B22" s="1">
        <v>30</v>
      </c>
      <c r="C22" s="1">
        <v>0.33</v>
      </c>
      <c r="D22" s="1">
        <v>0.24</v>
      </c>
    </row>
    <row r="23" spans="1:4" x14ac:dyDescent="0.25">
      <c r="A23" s="44"/>
      <c r="B23" s="1">
        <v>45</v>
      </c>
      <c r="C23" s="1">
        <v>0.1</v>
      </c>
      <c r="D23" s="1">
        <v>7.0000000000000007E-2</v>
      </c>
    </row>
    <row r="24" spans="1:4" x14ac:dyDescent="0.25">
      <c r="A24" s="44"/>
      <c r="B24" s="1">
        <v>60</v>
      </c>
      <c r="C24" s="1">
        <v>0</v>
      </c>
      <c r="D24" s="1">
        <v>0</v>
      </c>
    </row>
    <row r="27" spans="1:4" x14ac:dyDescent="0.25">
      <c r="B27" s="30" t="s">
        <v>263</v>
      </c>
      <c r="C27" s="30" t="s">
        <v>112</v>
      </c>
      <c r="D27" s="30" t="s">
        <v>82</v>
      </c>
    </row>
    <row r="28" spans="1:4" x14ac:dyDescent="0.25">
      <c r="A28" s="49" t="s">
        <v>266</v>
      </c>
      <c r="B28" s="1">
        <v>0</v>
      </c>
      <c r="C28" s="1">
        <v>1</v>
      </c>
      <c r="D28" s="1">
        <v>1</v>
      </c>
    </row>
    <row r="29" spans="1:4" x14ac:dyDescent="0.25">
      <c r="A29" s="44"/>
      <c r="B29" s="1">
        <v>30</v>
      </c>
      <c r="C29" s="1">
        <v>0.97</v>
      </c>
      <c r="D29" s="1">
        <v>1.01</v>
      </c>
    </row>
    <row r="30" spans="1:4" x14ac:dyDescent="0.25">
      <c r="A30" s="44"/>
      <c r="B30" s="1">
        <v>60</v>
      </c>
      <c r="C30" s="1">
        <v>1.01</v>
      </c>
      <c r="D30" s="1">
        <v>0.97</v>
      </c>
    </row>
    <row r="31" spans="1:4" x14ac:dyDescent="0.25">
      <c r="A31" s="44"/>
      <c r="B31" s="1">
        <v>120</v>
      </c>
      <c r="C31" s="1">
        <v>1.03</v>
      </c>
      <c r="D31" s="1">
        <v>0.98</v>
      </c>
    </row>
    <row r="32" spans="1:4" x14ac:dyDescent="0.25">
      <c r="A32" s="44"/>
      <c r="B32" s="1">
        <v>240</v>
      </c>
      <c r="C32" s="1">
        <v>1.02</v>
      </c>
      <c r="D32" s="1">
        <v>0.97</v>
      </c>
    </row>
  </sheetData>
  <mergeCells count="4">
    <mergeCell ref="A6:A10"/>
    <mergeCell ref="A13:A17"/>
    <mergeCell ref="A20:A24"/>
    <mergeCell ref="A28:A32"/>
  </mergeCells>
  <phoneticPr fontId="2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9"/>
  <sheetViews>
    <sheetView topLeftCell="A73" workbookViewId="0">
      <selection activeCell="C113" sqref="C113"/>
    </sheetView>
  </sheetViews>
  <sheetFormatPr defaultRowHeight="14.4" x14ac:dyDescent="0.25"/>
  <sheetData>
    <row r="1" spans="1:8" x14ac:dyDescent="0.25">
      <c r="A1" s="4" t="s">
        <v>0</v>
      </c>
    </row>
    <row r="4" spans="1:8" x14ac:dyDescent="0.25">
      <c r="A4" t="s">
        <v>224</v>
      </c>
    </row>
    <row r="6" spans="1:8" x14ac:dyDescent="0.25">
      <c r="C6" s="2" t="s">
        <v>12</v>
      </c>
      <c r="D6" s="2" t="s">
        <v>13</v>
      </c>
      <c r="E6" s="2" t="s">
        <v>14</v>
      </c>
      <c r="F6" s="2" t="s">
        <v>4</v>
      </c>
      <c r="G6" s="2" t="s">
        <v>5</v>
      </c>
      <c r="H6" s="3"/>
    </row>
    <row r="7" spans="1:8" x14ac:dyDescent="0.25">
      <c r="A7" s="43" t="s">
        <v>19</v>
      </c>
      <c r="B7" s="5" t="s">
        <v>15</v>
      </c>
      <c r="C7" s="1">
        <v>1</v>
      </c>
      <c r="D7" s="1">
        <v>1</v>
      </c>
      <c r="E7" s="1">
        <v>1</v>
      </c>
      <c r="F7">
        <f t="shared" ref="F7:F30" si="0">AVERAGE(C7:E7)</f>
        <v>1</v>
      </c>
      <c r="G7">
        <f t="shared" ref="G7:G30" si="1">STDEV(C7:E7)</f>
        <v>0</v>
      </c>
    </row>
    <row r="8" spans="1:8" x14ac:dyDescent="0.25">
      <c r="A8" s="43"/>
      <c r="B8" s="5" t="s">
        <v>16</v>
      </c>
      <c r="C8" s="1">
        <v>3.9750000000000001</v>
      </c>
      <c r="D8" s="1">
        <v>3.6749999999999998</v>
      </c>
      <c r="E8" s="1">
        <v>3.5350000000000001</v>
      </c>
      <c r="F8" s="2">
        <f t="shared" si="0"/>
        <v>3.7283333333333335</v>
      </c>
      <c r="G8" s="2">
        <f t="shared" si="1"/>
        <v>0.22479620400116487</v>
      </c>
    </row>
    <row r="9" spans="1:8" x14ac:dyDescent="0.25">
      <c r="A9" s="43"/>
      <c r="B9" s="5" t="s">
        <v>17</v>
      </c>
      <c r="C9" s="1">
        <v>0.96099999999999997</v>
      </c>
      <c r="D9" s="1">
        <v>0.84099999999999997</v>
      </c>
      <c r="E9" s="1">
        <v>0.78100000000000003</v>
      </c>
      <c r="F9" s="2">
        <f t="shared" si="0"/>
        <v>0.8610000000000001</v>
      </c>
      <c r="G9" s="2">
        <f t="shared" si="1"/>
        <v>9.1651513899116771E-2</v>
      </c>
    </row>
    <row r="10" spans="1:8" x14ac:dyDescent="0.25">
      <c r="A10" s="43"/>
      <c r="B10" s="5" t="s">
        <v>18</v>
      </c>
      <c r="C10" s="1">
        <v>0.64700000000000002</v>
      </c>
      <c r="D10" s="1">
        <v>0.47699999999999998</v>
      </c>
      <c r="E10" s="1">
        <v>0.84699999999999998</v>
      </c>
      <c r="F10" s="2">
        <f t="shared" si="0"/>
        <v>0.65700000000000003</v>
      </c>
      <c r="G10" s="2">
        <f t="shared" si="1"/>
        <v>0.18520259177452134</v>
      </c>
    </row>
    <row r="11" spans="1:8" x14ac:dyDescent="0.25">
      <c r="A11" s="43" t="s">
        <v>22</v>
      </c>
      <c r="B11" s="5" t="s">
        <v>15</v>
      </c>
      <c r="C11" s="1">
        <v>1</v>
      </c>
      <c r="D11" s="1">
        <v>1</v>
      </c>
      <c r="E11" s="1">
        <v>1</v>
      </c>
      <c r="F11" s="2">
        <f t="shared" si="0"/>
        <v>1</v>
      </c>
      <c r="G11" s="2">
        <f t="shared" si="1"/>
        <v>0</v>
      </c>
    </row>
    <row r="12" spans="1:8" x14ac:dyDescent="0.25">
      <c r="A12" s="43"/>
      <c r="B12" s="5" t="s">
        <v>16</v>
      </c>
      <c r="C12" s="1">
        <v>4.3040000000000003</v>
      </c>
      <c r="D12" s="1">
        <v>3.8439999999999999</v>
      </c>
      <c r="E12" s="1">
        <v>3.8039999999999998</v>
      </c>
      <c r="F12" s="2">
        <f t="shared" si="0"/>
        <v>3.984</v>
      </c>
      <c r="G12" s="2">
        <f t="shared" si="1"/>
        <v>0.27784887978899636</v>
      </c>
    </row>
    <row r="13" spans="1:8" x14ac:dyDescent="0.25">
      <c r="A13" s="43"/>
      <c r="B13" s="5" t="s">
        <v>17</v>
      </c>
      <c r="C13" s="1">
        <v>1.0209999999999999</v>
      </c>
      <c r="D13" s="1">
        <v>0.90100000000000002</v>
      </c>
      <c r="E13" s="1">
        <v>0.77100000000000002</v>
      </c>
      <c r="F13" s="2">
        <f t="shared" si="0"/>
        <v>0.89766666666666672</v>
      </c>
      <c r="G13" s="2">
        <f t="shared" si="1"/>
        <v>0.1250333288900739</v>
      </c>
    </row>
    <row r="14" spans="1:8" x14ac:dyDescent="0.25">
      <c r="A14" s="43"/>
      <c r="B14" s="5" t="s">
        <v>18</v>
      </c>
      <c r="C14" s="1">
        <v>1.0089999999999999</v>
      </c>
      <c r="D14" s="1">
        <v>0.93899999999999995</v>
      </c>
      <c r="E14" s="1">
        <v>0.73899999999999999</v>
      </c>
      <c r="F14" s="2">
        <f t="shared" si="0"/>
        <v>0.89566666666666661</v>
      </c>
      <c r="G14" s="2">
        <f t="shared" si="1"/>
        <v>0.14011899704655822</v>
      </c>
    </row>
    <row r="15" spans="1:8" x14ac:dyDescent="0.25">
      <c r="A15" s="43" t="s">
        <v>20</v>
      </c>
      <c r="B15" s="5" t="s">
        <v>15</v>
      </c>
      <c r="C15" s="1">
        <v>1</v>
      </c>
      <c r="D15" s="1">
        <v>1</v>
      </c>
      <c r="E15" s="1">
        <v>1</v>
      </c>
      <c r="F15" s="2">
        <f t="shared" si="0"/>
        <v>1</v>
      </c>
      <c r="G15" s="2">
        <f t="shared" si="1"/>
        <v>0</v>
      </c>
      <c r="H15" s="1"/>
    </row>
    <row r="16" spans="1:8" x14ac:dyDescent="0.25">
      <c r="A16" s="43"/>
      <c r="B16" s="5" t="s">
        <v>16</v>
      </c>
      <c r="C16" s="1">
        <v>2.61</v>
      </c>
      <c r="D16" s="1">
        <v>2.69</v>
      </c>
      <c r="E16" s="1">
        <v>2.3149999999999999</v>
      </c>
      <c r="F16" s="2">
        <f t="shared" si="0"/>
        <v>2.5383333333333336</v>
      </c>
      <c r="G16" s="2">
        <f t="shared" si="1"/>
        <v>0.19750527419118033</v>
      </c>
    </row>
    <row r="17" spans="1:7" x14ac:dyDescent="0.25">
      <c r="A17" s="43"/>
      <c r="B17" s="5" t="s">
        <v>17</v>
      </c>
      <c r="C17" s="1">
        <v>0.93100000000000005</v>
      </c>
      <c r="D17" s="1">
        <v>0.73099999999999998</v>
      </c>
      <c r="E17" s="1">
        <v>0.68100000000000005</v>
      </c>
      <c r="F17" s="2">
        <f t="shared" si="0"/>
        <v>0.78100000000000003</v>
      </c>
      <c r="G17" s="2">
        <f t="shared" si="1"/>
        <v>0.13228756555322979</v>
      </c>
    </row>
    <row r="18" spans="1:7" x14ac:dyDescent="0.25">
      <c r="A18" s="43"/>
      <c r="B18" s="5" t="s">
        <v>18</v>
      </c>
      <c r="C18" s="1">
        <v>0.997</v>
      </c>
      <c r="D18" s="1">
        <v>0.87</v>
      </c>
      <c r="E18" s="1">
        <v>0.86</v>
      </c>
      <c r="F18" s="2">
        <f t="shared" si="0"/>
        <v>0.90899999999999992</v>
      </c>
      <c r="G18" s="2">
        <f t="shared" si="1"/>
        <v>7.6374079372520096E-2</v>
      </c>
    </row>
    <row r="19" spans="1:7" x14ac:dyDescent="0.25">
      <c r="A19" s="43" t="s">
        <v>23</v>
      </c>
      <c r="B19" s="5" t="s">
        <v>15</v>
      </c>
      <c r="C19" s="1">
        <v>1</v>
      </c>
      <c r="D19" s="1">
        <v>1</v>
      </c>
      <c r="E19" s="1">
        <v>1</v>
      </c>
      <c r="F19" s="2">
        <f t="shared" si="0"/>
        <v>1</v>
      </c>
      <c r="G19" s="2">
        <f t="shared" si="1"/>
        <v>0</v>
      </c>
    </row>
    <row r="20" spans="1:7" x14ac:dyDescent="0.25">
      <c r="A20" s="43"/>
      <c r="B20" s="5" t="s">
        <v>16</v>
      </c>
      <c r="C20" s="1">
        <v>2.67</v>
      </c>
      <c r="D20" s="1">
        <v>2.91</v>
      </c>
      <c r="E20" s="1">
        <v>2.0339999999999998</v>
      </c>
      <c r="F20" s="2">
        <f t="shared" si="0"/>
        <v>2.5379999999999998</v>
      </c>
      <c r="G20" s="2">
        <f t="shared" si="1"/>
        <v>0.4526720667326406</v>
      </c>
    </row>
    <row r="21" spans="1:7" x14ac:dyDescent="0.25">
      <c r="A21" s="43"/>
      <c r="B21" s="5" t="s">
        <v>17</v>
      </c>
      <c r="C21" s="1">
        <v>0.90100000000000002</v>
      </c>
      <c r="D21" s="1">
        <v>0.72099999999999997</v>
      </c>
      <c r="E21" s="1">
        <v>1.0209999999999999</v>
      </c>
      <c r="F21" s="2">
        <f t="shared" si="0"/>
        <v>0.88099999999999989</v>
      </c>
      <c r="G21" s="2">
        <f t="shared" si="1"/>
        <v>0.15099668870541477</v>
      </c>
    </row>
    <row r="22" spans="1:7" x14ac:dyDescent="0.25">
      <c r="A22" s="43"/>
      <c r="B22" s="5" t="s">
        <v>18</v>
      </c>
      <c r="C22" s="1">
        <v>0.90900000000000003</v>
      </c>
      <c r="D22" s="1">
        <v>0.84</v>
      </c>
      <c r="E22" s="1">
        <v>0.96</v>
      </c>
      <c r="F22" s="2">
        <f t="shared" si="0"/>
        <v>0.90300000000000002</v>
      </c>
      <c r="G22" s="2">
        <f t="shared" si="1"/>
        <v>6.0224579699654196E-2</v>
      </c>
    </row>
    <row r="23" spans="1:7" x14ac:dyDescent="0.25">
      <c r="A23" s="43" t="s">
        <v>21</v>
      </c>
      <c r="B23" s="5" t="s">
        <v>15</v>
      </c>
      <c r="C23" s="1">
        <v>1</v>
      </c>
      <c r="D23" s="1">
        <v>1</v>
      </c>
      <c r="E23" s="1">
        <v>1</v>
      </c>
      <c r="F23" s="2">
        <f t="shared" si="0"/>
        <v>1</v>
      </c>
      <c r="G23" s="2">
        <f t="shared" si="1"/>
        <v>0</v>
      </c>
    </row>
    <row r="24" spans="1:7" x14ac:dyDescent="0.25">
      <c r="A24" s="43"/>
      <c r="B24" s="5" t="s">
        <v>16</v>
      </c>
      <c r="C24" s="1">
        <v>3.02</v>
      </c>
      <c r="D24" s="1">
        <v>3.15</v>
      </c>
      <c r="E24" s="1">
        <v>2.9</v>
      </c>
      <c r="F24" s="2">
        <f t="shared" si="0"/>
        <v>3.0233333333333334</v>
      </c>
      <c r="G24" s="2">
        <f t="shared" si="1"/>
        <v>0.12503332889007368</v>
      </c>
    </row>
    <row r="25" spans="1:7" x14ac:dyDescent="0.25">
      <c r="A25" s="43"/>
      <c r="B25" s="5" t="s">
        <v>17</v>
      </c>
      <c r="C25" s="1">
        <v>0.89</v>
      </c>
      <c r="D25" s="1">
        <v>0.77</v>
      </c>
      <c r="E25" s="1">
        <v>0.95</v>
      </c>
      <c r="F25" s="2">
        <f t="shared" si="0"/>
        <v>0.87000000000000011</v>
      </c>
      <c r="G25" s="2">
        <f t="shared" si="1"/>
        <v>9.1651513899116771E-2</v>
      </c>
    </row>
    <row r="26" spans="1:7" x14ac:dyDescent="0.25">
      <c r="A26" s="43"/>
      <c r="B26" s="5" t="s">
        <v>18</v>
      </c>
      <c r="C26" s="1">
        <v>0.9</v>
      </c>
      <c r="D26" s="1">
        <v>0.96</v>
      </c>
      <c r="E26" s="1">
        <v>1.1100000000000001</v>
      </c>
      <c r="F26" s="2">
        <f t="shared" si="0"/>
        <v>0.98999999999999988</v>
      </c>
      <c r="G26" s="2">
        <f t="shared" si="1"/>
        <v>0.10816653826391973</v>
      </c>
    </row>
    <row r="27" spans="1:7" x14ac:dyDescent="0.25">
      <c r="A27" s="43" t="s">
        <v>24</v>
      </c>
      <c r="B27" s="5" t="s">
        <v>15</v>
      </c>
      <c r="C27" s="1">
        <v>1</v>
      </c>
      <c r="D27" s="1">
        <v>1</v>
      </c>
      <c r="E27" s="1">
        <v>1</v>
      </c>
      <c r="F27" s="2">
        <f t="shared" si="0"/>
        <v>1</v>
      </c>
      <c r="G27" s="2">
        <f t="shared" si="1"/>
        <v>0</v>
      </c>
    </row>
    <row r="28" spans="1:7" x14ac:dyDescent="0.25">
      <c r="A28" s="43"/>
      <c r="B28" s="5" t="s">
        <v>16</v>
      </c>
      <c r="C28" s="1">
        <v>3.45</v>
      </c>
      <c r="D28" s="1">
        <v>3.26</v>
      </c>
      <c r="E28" s="1">
        <v>2.74</v>
      </c>
      <c r="F28" s="2">
        <f t="shared" si="0"/>
        <v>3.15</v>
      </c>
      <c r="G28" s="2">
        <f t="shared" si="1"/>
        <v>0.36755951898978206</v>
      </c>
    </row>
    <row r="29" spans="1:7" x14ac:dyDescent="0.25">
      <c r="A29" s="43"/>
      <c r="B29" s="5" t="s">
        <v>17</v>
      </c>
      <c r="C29" s="1">
        <v>0.95</v>
      </c>
      <c r="D29" s="1">
        <v>0.93</v>
      </c>
      <c r="E29" s="1">
        <v>0.8</v>
      </c>
      <c r="F29" s="2">
        <f t="shared" si="0"/>
        <v>0.8933333333333332</v>
      </c>
      <c r="G29" s="2">
        <f t="shared" si="1"/>
        <v>8.144527815247074E-2</v>
      </c>
    </row>
    <row r="30" spans="1:7" x14ac:dyDescent="0.25">
      <c r="A30" s="43"/>
      <c r="B30" s="5" t="s">
        <v>18</v>
      </c>
      <c r="C30" s="1">
        <v>1.1060000000000001</v>
      </c>
      <c r="D30" s="1">
        <v>0.98</v>
      </c>
      <c r="E30" s="1">
        <v>0.95599999999999996</v>
      </c>
      <c r="F30" s="2">
        <f t="shared" si="0"/>
        <v>1.014</v>
      </c>
      <c r="G30" s="2">
        <f t="shared" si="1"/>
        <v>8.0572948313934814E-2</v>
      </c>
    </row>
    <row r="35" spans="1:8" x14ac:dyDescent="0.25">
      <c r="A35" s="2" t="s">
        <v>43</v>
      </c>
      <c r="B35" t="s">
        <v>29</v>
      </c>
    </row>
    <row r="36" spans="1:8" x14ac:dyDescent="0.25">
      <c r="B36" t="s">
        <v>25</v>
      </c>
      <c r="C36" s="2" t="s">
        <v>12</v>
      </c>
      <c r="D36" s="2" t="s">
        <v>13</v>
      </c>
      <c r="E36" s="2" t="s">
        <v>14</v>
      </c>
      <c r="F36" s="2" t="s">
        <v>4</v>
      </c>
      <c r="G36" s="2" t="s">
        <v>5</v>
      </c>
      <c r="H36" s="3"/>
    </row>
    <row r="37" spans="1:8" x14ac:dyDescent="0.25">
      <c r="A37" s="44" t="s">
        <v>26</v>
      </c>
      <c r="B37" s="1">
        <v>0</v>
      </c>
      <c r="C37" s="1">
        <v>1</v>
      </c>
      <c r="D37" s="1">
        <v>1</v>
      </c>
      <c r="E37" s="1">
        <v>1</v>
      </c>
      <c r="F37">
        <f t="shared" ref="F37:F60" si="2">AVERAGE(C37:E37)</f>
        <v>1</v>
      </c>
      <c r="G37">
        <f t="shared" ref="G37:G60" si="3">STDEV(C37:E37)</f>
        <v>0</v>
      </c>
    </row>
    <row r="38" spans="1:8" x14ac:dyDescent="0.25">
      <c r="A38" s="44"/>
      <c r="B38" s="1">
        <v>0.25</v>
      </c>
      <c r="C38" s="1">
        <v>0.42</v>
      </c>
      <c r="D38" s="1">
        <v>0.51</v>
      </c>
      <c r="E38" s="1">
        <v>0.56000000000000005</v>
      </c>
      <c r="F38" s="2">
        <f t="shared" si="2"/>
        <v>0.49666666666666665</v>
      </c>
      <c r="G38" s="2">
        <f t="shared" si="3"/>
        <v>7.0945988845975874E-2</v>
      </c>
    </row>
    <row r="39" spans="1:8" x14ac:dyDescent="0.25">
      <c r="A39" s="44"/>
      <c r="B39" s="1">
        <v>1</v>
      </c>
      <c r="C39" s="1">
        <v>0.61</v>
      </c>
      <c r="D39" s="1">
        <v>0.55000000000000004</v>
      </c>
      <c r="E39" s="1">
        <v>0.54</v>
      </c>
      <c r="F39" s="2">
        <f t="shared" si="2"/>
        <v>0.56666666666666676</v>
      </c>
      <c r="G39" s="2">
        <f t="shared" si="3"/>
        <v>3.7859388972001792E-2</v>
      </c>
    </row>
    <row r="40" spans="1:8" x14ac:dyDescent="0.25">
      <c r="A40" s="44"/>
      <c r="B40" s="1">
        <v>2</v>
      </c>
      <c r="C40" s="1">
        <v>0.78</v>
      </c>
      <c r="D40" s="1">
        <v>0.72</v>
      </c>
      <c r="E40" s="1">
        <v>0.69</v>
      </c>
      <c r="F40" s="2">
        <f t="shared" si="2"/>
        <v>0.73</v>
      </c>
      <c r="G40" s="2">
        <f t="shared" si="3"/>
        <v>4.5825756949558441E-2</v>
      </c>
    </row>
    <row r="41" spans="1:8" x14ac:dyDescent="0.25">
      <c r="A41" s="44"/>
      <c r="B41" s="1">
        <v>3</v>
      </c>
      <c r="C41" s="1">
        <v>0.87</v>
      </c>
      <c r="D41" s="1">
        <v>0.79</v>
      </c>
      <c r="E41" s="1">
        <v>0.92</v>
      </c>
      <c r="F41" s="2">
        <f t="shared" si="2"/>
        <v>0.86</v>
      </c>
      <c r="G41" s="2">
        <f t="shared" si="3"/>
        <v>6.5574385243020006E-2</v>
      </c>
    </row>
    <row r="42" spans="1:8" x14ac:dyDescent="0.25">
      <c r="A42" s="44"/>
      <c r="B42" s="1">
        <v>4</v>
      </c>
      <c r="C42" s="1">
        <v>1.1000000000000001</v>
      </c>
      <c r="D42" s="1">
        <v>0.98</v>
      </c>
      <c r="E42" s="1">
        <v>0.95</v>
      </c>
      <c r="F42" s="2">
        <f t="shared" si="2"/>
        <v>1.01</v>
      </c>
      <c r="G42" s="2">
        <f t="shared" si="3"/>
        <v>7.9372539331937789E-2</v>
      </c>
    </row>
    <row r="43" spans="1:8" x14ac:dyDescent="0.25">
      <c r="A43" s="44"/>
      <c r="B43" s="1">
        <v>5</v>
      </c>
      <c r="C43" s="1">
        <v>1.56</v>
      </c>
      <c r="D43" s="1">
        <v>1.48</v>
      </c>
      <c r="E43" s="1">
        <v>1.62</v>
      </c>
      <c r="F43" s="2">
        <f t="shared" si="2"/>
        <v>1.5533333333333335</v>
      </c>
      <c r="G43" s="2">
        <f t="shared" si="3"/>
        <v>7.0237691685684986E-2</v>
      </c>
    </row>
    <row r="44" spans="1:8" x14ac:dyDescent="0.25">
      <c r="A44" s="44"/>
      <c r="B44" s="1">
        <v>6</v>
      </c>
      <c r="C44" s="1">
        <v>2.4900000000000002</v>
      </c>
      <c r="D44" s="1">
        <v>2.2400000000000002</v>
      </c>
      <c r="E44" s="1">
        <v>2.64</v>
      </c>
      <c r="F44" s="2">
        <f t="shared" si="2"/>
        <v>2.456666666666667</v>
      </c>
      <c r="G44" s="2">
        <f t="shared" si="3"/>
        <v>0.20207259421636897</v>
      </c>
    </row>
    <row r="45" spans="1:8" x14ac:dyDescent="0.25">
      <c r="A45" s="44" t="s">
        <v>27</v>
      </c>
      <c r="B45" s="1">
        <v>0</v>
      </c>
      <c r="C45" s="1">
        <v>0.98</v>
      </c>
      <c r="D45" s="1">
        <v>1.02</v>
      </c>
      <c r="E45" s="1">
        <v>0.87</v>
      </c>
      <c r="F45" s="2">
        <f t="shared" si="2"/>
        <v>0.95666666666666667</v>
      </c>
      <c r="G45" s="2">
        <f t="shared" si="3"/>
        <v>7.7674534651540297E-2</v>
      </c>
    </row>
    <row r="46" spans="1:8" x14ac:dyDescent="0.25">
      <c r="A46" s="44"/>
      <c r="B46" s="1">
        <v>0.25</v>
      </c>
      <c r="C46" s="1">
        <v>0.48</v>
      </c>
      <c r="D46" s="1">
        <v>0.54</v>
      </c>
      <c r="E46" s="1">
        <v>0.38</v>
      </c>
      <c r="F46" s="2">
        <f t="shared" si="2"/>
        <v>0.46666666666666662</v>
      </c>
      <c r="G46" s="2">
        <f t="shared" si="3"/>
        <v>8.0829037686547964E-2</v>
      </c>
    </row>
    <row r="47" spans="1:8" x14ac:dyDescent="0.25">
      <c r="A47" s="44"/>
      <c r="B47" s="1">
        <v>1</v>
      </c>
      <c r="C47" s="1">
        <v>0.45</v>
      </c>
      <c r="D47" s="1">
        <v>0.42</v>
      </c>
      <c r="E47" s="1">
        <v>0.47</v>
      </c>
      <c r="F47" s="2">
        <f t="shared" si="2"/>
        <v>0.4466666666666666</v>
      </c>
      <c r="G47" s="2">
        <f t="shared" si="3"/>
        <v>2.5166114784235829E-2</v>
      </c>
    </row>
    <row r="48" spans="1:8" x14ac:dyDescent="0.25">
      <c r="A48" s="44"/>
      <c r="B48" s="1">
        <v>2</v>
      </c>
      <c r="C48" s="1">
        <v>0.49</v>
      </c>
      <c r="D48" s="1">
        <v>0.42</v>
      </c>
      <c r="E48" s="1">
        <v>0.55000000000000004</v>
      </c>
      <c r="F48" s="2">
        <f t="shared" si="2"/>
        <v>0.48666666666666664</v>
      </c>
      <c r="G48" s="2">
        <f t="shared" si="3"/>
        <v>6.5064070986477804E-2</v>
      </c>
    </row>
    <row r="49" spans="1:8" x14ac:dyDescent="0.25">
      <c r="A49" s="44"/>
      <c r="B49" s="1">
        <v>3</v>
      </c>
      <c r="C49" s="1">
        <v>0.52</v>
      </c>
      <c r="D49" s="1">
        <v>0.55000000000000004</v>
      </c>
      <c r="E49" s="1">
        <v>0.48</v>
      </c>
      <c r="F49" s="2">
        <f t="shared" si="2"/>
        <v>0.51666666666666672</v>
      </c>
      <c r="G49" s="2">
        <f t="shared" si="3"/>
        <v>3.5118845842842493E-2</v>
      </c>
    </row>
    <row r="50" spans="1:8" x14ac:dyDescent="0.25">
      <c r="A50" s="44"/>
      <c r="B50" s="1">
        <v>4</v>
      </c>
      <c r="C50" s="1">
        <v>0.62</v>
      </c>
      <c r="D50" s="1">
        <v>0.54</v>
      </c>
      <c r="E50" s="1">
        <v>0.66</v>
      </c>
      <c r="F50" s="2">
        <f t="shared" si="2"/>
        <v>0.6066666666666668</v>
      </c>
      <c r="G50" s="2">
        <f t="shared" si="3"/>
        <v>6.1101009266077859E-2</v>
      </c>
    </row>
    <row r="51" spans="1:8" x14ac:dyDescent="0.25">
      <c r="A51" s="44"/>
      <c r="B51" s="1">
        <v>5</v>
      </c>
      <c r="C51" s="1">
        <v>0.79</v>
      </c>
      <c r="D51" s="1">
        <v>0.72</v>
      </c>
      <c r="E51" s="1">
        <v>0.76</v>
      </c>
      <c r="F51" s="2">
        <f t="shared" si="2"/>
        <v>0.75666666666666671</v>
      </c>
      <c r="G51" s="2">
        <f t="shared" si="3"/>
        <v>3.5118845842842493E-2</v>
      </c>
    </row>
    <row r="52" spans="1:8" x14ac:dyDescent="0.25">
      <c r="A52" s="44"/>
      <c r="B52" s="1">
        <v>6</v>
      </c>
      <c r="C52" s="1">
        <v>0.96</v>
      </c>
      <c r="D52" s="1">
        <v>0.84</v>
      </c>
      <c r="E52" s="1">
        <v>1.0900000000000001</v>
      </c>
      <c r="F52" s="2">
        <f t="shared" si="2"/>
        <v>0.96333333333333326</v>
      </c>
      <c r="G52" s="2">
        <f t="shared" si="3"/>
        <v>0.1250333288900739</v>
      </c>
    </row>
    <row r="53" spans="1:8" x14ac:dyDescent="0.25">
      <c r="A53" s="44" t="s">
        <v>28</v>
      </c>
      <c r="B53" s="1">
        <v>0</v>
      </c>
      <c r="C53" s="1">
        <v>0.96</v>
      </c>
      <c r="D53" s="1">
        <v>1.01</v>
      </c>
      <c r="E53" s="1">
        <v>1.03</v>
      </c>
      <c r="F53" s="2">
        <f t="shared" si="2"/>
        <v>1</v>
      </c>
      <c r="G53" s="2">
        <f t="shared" si="3"/>
        <v>3.6055512754639925E-2</v>
      </c>
    </row>
    <row r="54" spans="1:8" x14ac:dyDescent="0.25">
      <c r="A54" s="44"/>
      <c r="B54" s="1">
        <v>0.25</v>
      </c>
      <c r="C54" s="1">
        <v>0.46</v>
      </c>
      <c r="D54" s="1">
        <v>0.53</v>
      </c>
      <c r="E54" s="1">
        <v>0.42</v>
      </c>
      <c r="F54" s="2">
        <f t="shared" si="2"/>
        <v>0.47</v>
      </c>
      <c r="G54" s="2">
        <f t="shared" si="3"/>
        <v>5.5677643628300237E-2</v>
      </c>
    </row>
    <row r="55" spans="1:8" x14ac:dyDescent="0.25">
      <c r="A55" s="44"/>
      <c r="B55" s="1">
        <v>1</v>
      </c>
      <c r="C55" s="1">
        <v>0.51</v>
      </c>
      <c r="D55" s="1">
        <v>0.47</v>
      </c>
      <c r="E55" s="1">
        <v>0.53</v>
      </c>
      <c r="F55" s="2">
        <f t="shared" si="2"/>
        <v>0.5033333333333333</v>
      </c>
      <c r="G55" s="2">
        <f t="shared" si="3"/>
        <v>3.0550504633038961E-2</v>
      </c>
    </row>
    <row r="56" spans="1:8" x14ac:dyDescent="0.25">
      <c r="A56" s="44"/>
      <c r="B56" s="1">
        <v>2</v>
      </c>
      <c r="C56" s="1">
        <v>0.53</v>
      </c>
      <c r="D56" s="1">
        <v>0.56000000000000005</v>
      </c>
      <c r="E56" s="1">
        <v>0.47</v>
      </c>
      <c r="F56" s="2">
        <f t="shared" si="2"/>
        <v>0.52</v>
      </c>
      <c r="G56" s="2">
        <f t="shared" si="3"/>
        <v>4.5825756949558441E-2</v>
      </c>
    </row>
    <row r="57" spans="1:8" x14ac:dyDescent="0.25">
      <c r="A57" s="44"/>
      <c r="B57" s="1">
        <v>3</v>
      </c>
      <c r="C57" s="1">
        <v>0.59</v>
      </c>
      <c r="D57" s="1">
        <v>0.64</v>
      </c>
      <c r="E57" s="1">
        <v>0.51</v>
      </c>
      <c r="F57" s="2">
        <f t="shared" si="2"/>
        <v>0.57999999999999996</v>
      </c>
      <c r="G57" s="2">
        <f t="shared" si="3"/>
        <v>6.5574385243020006E-2</v>
      </c>
    </row>
    <row r="58" spans="1:8" x14ac:dyDescent="0.25">
      <c r="A58" s="44"/>
      <c r="B58" s="1">
        <v>4</v>
      </c>
      <c r="C58" s="1">
        <v>0.72</v>
      </c>
      <c r="D58" s="1">
        <v>0.54</v>
      </c>
      <c r="E58" s="1">
        <v>0.62</v>
      </c>
      <c r="F58" s="2">
        <f t="shared" si="2"/>
        <v>0.62666666666666659</v>
      </c>
      <c r="G58" s="2">
        <f t="shared" si="3"/>
        <v>9.0184995056458453E-2</v>
      </c>
    </row>
    <row r="59" spans="1:8" x14ac:dyDescent="0.25">
      <c r="A59" s="44"/>
      <c r="B59" s="1">
        <v>5</v>
      </c>
      <c r="C59" s="1">
        <v>0.85</v>
      </c>
      <c r="D59" s="1">
        <v>0.75</v>
      </c>
      <c r="E59" s="1">
        <v>0.91</v>
      </c>
      <c r="F59" s="2">
        <f t="shared" si="2"/>
        <v>0.83666666666666678</v>
      </c>
      <c r="G59" s="2">
        <f t="shared" si="3"/>
        <v>8.0829037686547617E-2</v>
      </c>
    </row>
    <row r="60" spans="1:8" x14ac:dyDescent="0.25">
      <c r="A60" s="44"/>
      <c r="B60" s="1">
        <v>6</v>
      </c>
      <c r="C60" s="1">
        <v>1.03</v>
      </c>
      <c r="D60" s="1">
        <v>1.03</v>
      </c>
      <c r="E60" s="1">
        <v>0.97</v>
      </c>
      <c r="F60" s="2">
        <f t="shared" si="2"/>
        <v>1.01</v>
      </c>
      <c r="G60" s="2">
        <f t="shared" si="3"/>
        <v>3.4641016151377581E-2</v>
      </c>
    </row>
    <row r="63" spans="1:8" x14ac:dyDescent="0.25">
      <c r="B63" t="s">
        <v>30</v>
      </c>
    </row>
    <row r="64" spans="1:8" x14ac:dyDescent="0.25">
      <c r="A64" s="2"/>
      <c r="B64" s="2" t="s">
        <v>25</v>
      </c>
      <c r="C64" s="2" t="s">
        <v>12</v>
      </c>
      <c r="D64" s="2" t="s">
        <v>13</v>
      </c>
      <c r="E64" s="2" t="s">
        <v>14</v>
      </c>
      <c r="F64" s="2" t="s">
        <v>4</v>
      </c>
      <c r="G64" s="2" t="s">
        <v>5</v>
      </c>
      <c r="H64" s="3"/>
    </row>
    <row r="65" spans="1:8" x14ac:dyDescent="0.25">
      <c r="A65" s="44" t="s">
        <v>26</v>
      </c>
      <c r="B65" s="1">
        <v>0</v>
      </c>
      <c r="C65" s="1">
        <v>1</v>
      </c>
      <c r="D65" s="1">
        <v>1.02</v>
      </c>
      <c r="E65" s="1">
        <v>0.98</v>
      </c>
      <c r="F65" s="2">
        <f t="shared" ref="F65:F88" si="4">AVERAGE(C65:E65)</f>
        <v>1</v>
      </c>
      <c r="G65" s="2">
        <f t="shared" ref="G65:G88" si="5">STDEV(C65:E65)</f>
        <v>2.0000000000000018E-2</v>
      </c>
      <c r="H65" s="2"/>
    </row>
    <row r="66" spans="1:8" x14ac:dyDescent="0.25">
      <c r="A66" s="44"/>
      <c r="B66" s="1">
        <v>0.25</v>
      </c>
      <c r="C66" s="1">
        <v>1.55</v>
      </c>
      <c r="D66" s="1">
        <v>1.43</v>
      </c>
      <c r="E66" s="1">
        <v>1.69</v>
      </c>
      <c r="F66" s="2">
        <f t="shared" si="4"/>
        <v>1.5566666666666666</v>
      </c>
      <c r="G66" s="2">
        <f t="shared" si="5"/>
        <v>0.13012814197295425</v>
      </c>
      <c r="H66" s="2"/>
    </row>
    <row r="67" spans="1:8" x14ac:dyDescent="0.25">
      <c r="A67" s="44"/>
      <c r="B67" s="1">
        <v>1</v>
      </c>
      <c r="C67" s="1">
        <v>1.69</v>
      </c>
      <c r="D67" s="1">
        <v>1.54</v>
      </c>
      <c r="E67" s="1">
        <v>1.69</v>
      </c>
      <c r="F67" s="2">
        <f t="shared" si="4"/>
        <v>1.64</v>
      </c>
      <c r="G67" s="2">
        <f t="shared" si="5"/>
        <v>8.660254037844381E-2</v>
      </c>
      <c r="H67" s="2"/>
    </row>
    <row r="68" spans="1:8" x14ac:dyDescent="0.25">
      <c r="A68" s="44"/>
      <c r="B68" s="1">
        <v>2</v>
      </c>
      <c r="C68" s="1">
        <v>1.71</v>
      </c>
      <c r="D68" s="1">
        <v>1.52</v>
      </c>
      <c r="E68" s="1">
        <v>1.93</v>
      </c>
      <c r="F68" s="2">
        <f t="shared" si="4"/>
        <v>1.72</v>
      </c>
      <c r="G68" s="2">
        <f t="shared" si="5"/>
        <v>0.20518284528683187</v>
      </c>
      <c r="H68" s="2"/>
    </row>
    <row r="69" spans="1:8" x14ac:dyDescent="0.25">
      <c r="A69" s="44"/>
      <c r="B69" s="1">
        <v>3</v>
      </c>
      <c r="C69" s="1">
        <v>1.98</v>
      </c>
      <c r="D69" s="1">
        <v>1.79</v>
      </c>
      <c r="E69" s="1">
        <v>2.12</v>
      </c>
      <c r="F69" s="2">
        <f t="shared" si="4"/>
        <v>1.9633333333333336</v>
      </c>
      <c r="G69" s="2">
        <f t="shared" si="5"/>
        <v>0.16563010998406463</v>
      </c>
      <c r="H69" s="2"/>
    </row>
    <row r="70" spans="1:8" x14ac:dyDescent="0.25">
      <c r="A70" s="44"/>
      <c r="B70" s="1">
        <v>4</v>
      </c>
      <c r="C70" s="1">
        <v>2.48</v>
      </c>
      <c r="D70" s="1">
        <v>2.54</v>
      </c>
      <c r="E70" s="1">
        <v>2.75</v>
      </c>
      <c r="F70" s="2">
        <f t="shared" si="4"/>
        <v>2.59</v>
      </c>
      <c r="G70" s="2">
        <f t="shared" si="5"/>
        <v>0.14177446878757824</v>
      </c>
      <c r="H70" s="2"/>
    </row>
    <row r="71" spans="1:8" x14ac:dyDescent="0.25">
      <c r="A71" s="44"/>
      <c r="B71" s="1">
        <v>5</v>
      </c>
      <c r="C71" s="1">
        <v>1.65</v>
      </c>
      <c r="D71" s="1">
        <v>1.43</v>
      </c>
      <c r="E71" s="1">
        <v>1.87</v>
      </c>
      <c r="F71" s="2">
        <f t="shared" si="4"/>
        <v>1.6500000000000001</v>
      </c>
      <c r="G71" s="2">
        <f t="shared" si="5"/>
        <v>0.22</v>
      </c>
      <c r="H71" s="2"/>
    </row>
    <row r="72" spans="1:8" x14ac:dyDescent="0.25">
      <c r="A72" s="44"/>
      <c r="B72" s="1">
        <v>6</v>
      </c>
      <c r="C72" s="1">
        <v>1.1100000000000001</v>
      </c>
      <c r="D72" s="1">
        <v>0.95</v>
      </c>
      <c r="E72" s="1">
        <v>1.3</v>
      </c>
      <c r="F72" s="2">
        <f t="shared" si="4"/>
        <v>1.1200000000000001</v>
      </c>
      <c r="G72" s="2">
        <f t="shared" si="5"/>
        <v>0.17521415467935153</v>
      </c>
      <c r="H72" s="2"/>
    </row>
    <row r="73" spans="1:8" x14ac:dyDescent="0.25">
      <c r="A73" s="44" t="s">
        <v>27</v>
      </c>
      <c r="B73" s="1">
        <v>0</v>
      </c>
      <c r="C73" s="1">
        <v>0.83</v>
      </c>
      <c r="D73" s="1">
        <v>0.81</v>
      </c>
      <c r="E73" s="1">
        <v>1.1399999999999999</v>
      </c>
      <c r="F73" s="2">
        <f t="shared" si="4"/>
        <v>0.92666666666666675</v>
      </c>
      <c r="G73" s="2">
        <f t="shared" si="5"/>
        <v>0.18502252115170498</v>
      </c>
      <c r="H73" s="2"/>
    </row>
    <row r="74" spans="1:8" x14ac:dyDescent="0.25">
      <c r="A74" s="44"/>
      <c r="B74" s="1">
        <v>0.25</v>
      </c>
      <c r="C74" s="1">
        <v>1.42</v>
      </c>
      <c r="D74" s="1">
        <v>1.44</v>
      </c>
      <c r="E74" s="1">
        <v>1.86</v>
      </c>
      <c r="F74" s="2">
        <f t="shared" si="4"/>
        <v>1.5733333333333333</v>
      </c>
      <c r="G74" s="2">
        <f t="shared" si="5"/>
        <v>0.2484619353811236</v>
      </c>
      <c r="H74" s="2"/>
    </row>
    <row r="75" spans="1:8" x14ac:dyDescent="0.25">
      <c r="A75" s="44"/>
      <c r="B75" s="1">
        <v>1</v>
      </c>
      <c r="C75" s="1">
        <v>1.97</v>
      </c>
      <c r="D75" s="1">
        <v>1.94</v>
      </c>
      <c r="E75" s="1">
        <v>2.2999999999999998</v>
      </c>
      <c r="F75" s="2">
        <f t="shared" si="4"/>
        <v>2.0699999999999998</v>
      </c>
      <c r="G75" s="2">
        <f t="shared" si="5"/>
        <v>0.19974984355438169</v>
      </c>
      <c r="H75" s="2"/>
    </row>
    <row r="76" spans="1:8" x14ac:dyDescent="0.25">
      <c r="A76" s="44"/>
      <c r="B76" s="1">
        <v>2</v>
      </c>
      <c r="C76" s="1">
        <v>2.64</v>
      </c>
      <c r="D76" s="1">
        <v>2.69</v>
      </c>
      <c r="E76" s="1">
        <v>3.02</v>
      </c>
      <c r="F76" s="2">
        <f t="shared" si="4"/>
        <v>2.7833333333333332</v>
      </c>
      <c r="G76" s="2">
        <f t="shared" si="5"/>
        <v>0.20647840887931437</v>
      </c>
      <c r="H76" s="2"/>
    </row>
    <row r="77" spans="1:8" x14ac:dyDescent="0.25">
      <c r="A77" s="44"/>
      <c r="B77" s="1">
        <v>3</v>
      </c>
      <c r="C77" s="1">
        <v>3.93</v>
      </c>
      <c r="D77" s="1">
        <v>3.85</v>
      </c>
      <c r="E77" s="1">
        <v>4.3899999999999997</v>
      </c>
      <c r="F77" s="2">
        <f t="shared" si="4"/>
        <v>4.0566666666666666</v>
      </c>
      <c r="G77" s="2">
        <f t="shared" si="5"/>
        <v>0.29143323992525832</v>
      </c>
      <c r="H77" s="2"/>
    </row>
    <row r="78" spans="1:8" x14ac:dyDescent="0.25">
      <c r="A78" s="44"/>
      <c r="B78" s="1">
        <v>4</v>
      </c>
      <c r="C78" s="1">
        <v>5.39</v>
      </c>
      <c r="D78" s="1">
        <v>5.4</v>
      </c>
      <c r="E78" s="1">
        <v>5.8</v>
      </c>
      <c r="F78" s="2">
        <f t="shared" si="4"/>
        <v>5.53</v>
      </c>
      <c r="G78" s="2">
        <f t="shared" si="5"/>
        <v>0.23388031127052988</v>
      </c>
      <c r="H78" s="2"/>
    </row>
    <row r="79" spans="1:8" x14ac:dyDescent="0.25">
      <c r="A79" s="44"/>
      <c r="B79" s="1">
        <v>5</v>
      </c>
      <c r="C79" s="1">
        <v>4.9400000000000004</v>
      </c>
      <c r="D79" s="1">
        <v>4.91</v>
      </c>
      <c r="E79" s="1">
        <v>5.34</v>
      </c>
      <c r="F79" s="2">
        <f t="shared" si="4"/>
        <v>5.0633333333333335</v>
      </c>
      <c r="G79" s="2">
        <f t="shared" si="5"/>
        <v>0.24006943440041095</v>
      </c>
      <c r="H79" s="2"/>
    </row>
    <row r="80" spans="1:8" x14ac:dyDescent="0.25">
      <c r="A80" s="44"/>
      <c r="B80" s="1">
        <v>6</v>
      </c>
      <c r="C80" s="1">
        <v>4.4800000000000004</v>
      </c>
      <c r="D80" s="1">
        <v>4.4800000000000004</v>
      </c>
      <c r="E80" s="1">
        <v>4.83</v>
      </c>
      <c r="F80" s="2">
        <f t="shared" si="4"/>
        <v>4.5966666666666667</v>
      </c>
      <c r="G80" s="2">
        <f t="shared" si="5"/>
        <v>0.20207259421636881</v>
      </c>
      <c r="H80" s="2"/>
    </row>
    <row r="81" spans="1:8" x14ac:dyDescent="0.25">
      <c r="A81" s="44" t="s">
        <v>28</v>
      </c>
      <c r="B81" s="1">
        <v>0</v>
      </c>
      <c r="C81" s="1">
        <v>0.85</v>
      </c>
      <c r="D81" s="1">
        <v>0.87</v>
      </c>
      <c r="E81" s="1">
        <v>1.1599999999999999</v>
      </c>
      <c r="F81" s="2">
        <f t="shared" si="4"/>
        <v>0.96</v>
      </c>
      <c r="G81" s="2">
        <f t="shared" si="5"/>
        <v>0.17349351572897542</v>
      </c>
      <c r="H81" s="2"/>
    </row>
    <row r="82" spans="1:8" x14ac:dyDescent="0.25">
      <c r="A82" s="44"/>
      <c r="B82" s="1">
        <v>0.25</v>
      </c>
      <c r="C82" s="1">
        <v>1.39</v>
      </c>
      <c r="D82" s="1">
        <v>1.54</v>
      </c>
      <c r="E82" s="1">
        <v>1.65</v>
      </c>
      <c r="F82" s="2">
        <f t="shared" si="4"/>
        <v>1.5266666666666666</v>
      </c>
      <c r="G82" s="2">
        <f t="shared" si="5"/>
        <v>0.13051181300301262</v>
      </c>
      <c r="H82" s="2"/>
    </row>
    <row r="83" spans="1:8" x14ac:dyDescent="0.25">
      <c r="A83" s="44"/>
      <c r="B83" s="1">
        <v>1</v>
      </c>
      <c r="C83" s="1">
        <v>1.89</v>
      </c>
      <c r="D83" s="1">
        <v>2.12</v>
      </c>
      <c r="E83" s="1">
        <v>2.06</v>
      </c>
      <c r="F83" s="2">
        <f t="shared" si="4"/>
        <v>2.0233333333333334</v>
      </c>
      <c r="G83" s="2">
        <f t="shared" si="5"/>
        <v>0.11930353445448864</v>
      </c>
      <c r="H83" s="2"/>
    </row>
    <row r="84" spans="1:8" x14ac:dyDescent="0.25">
      <c r="A84" s="44"/>
      <c r="B84" s="1">
        <v>2</v>
      </c>
      <c r="C84" s="1">
        <v>2.4500000000000002</v>
      </c>
      <c r="D84" s="1">
        <v>2.74</v>
      </c>
      <c r="E84" s="1">
        <v>3.01</v>
      </c>
      <c r="F84" s="2">
        <f t="shared" si="4"/>
        <v>2.7333333333333329</v>
      </c>
      <c r="G84" s="2">
        <f t="shared" si="5"/>
        <v>0.28005951748393276</v>
      </c>
      <c r="H84" s="2"/>
    </row>
    <row r="85" spans="1:8" x14ac:dyDescent="0.25">
      <c r="A85" s="44"/>
      <c r="B85" s="1">
        <v>3</v>
      </c>
      <c r="C85" s="1">
        <v>3.81</v>
      </c>
      <c r="D85" s="1">
        <v>3.49</v>
      </c>
      <c r="E85" s="1">
        <v>4.05</v>
      </c>
      <c r="F85" s="2">
        <f t="shared" si="4"/>
        <v>3.7833333333333337</v>
      </c>
      <c r="G85" s="2">
        <f t="shared" si="5"/>
        <v>0.2809507667427395</v>
      </c>
      <c r="H85" s="2"/>
    </row>
    <row r="86" spans="1:8" x14ac:dyDescent="0.25">
      <c r="A86" s="44"/>
      <c r="B86" s="1">
        <v>4</v>
      </c>
      <c r="C86" s="1">
        <v>5.72</v>
      </c>
      <c r="D86" s="1">
        <v>5.76</v>
      </c>
      <c r="E86" s="1">
        <v>6.12</v>
      </c>
      <c r="F86" s="2">
        <f t="shared" si="4"/>
        <v>5.8666666666666671</v>
      </c>
      <c r="G86" s="2">
        <f t="shared" si="5"/>
        <v>0.22030282189144429</v>
      </c>
      <c r="H86" s="2"/>
    </row>
    <row r="87" spans="1:8" x14ac:dyDescent="0.25">
      <c r="A87" s="44"/>
      <c r="B87" s="1">
        <v>5</v>
      </c>
      <c r="C87" s="1">
        <v>4.9800000000000004</v>
      </c>
      <c r="D87" s="1">
        <v>5.0199999999999996</v>
      </c>
      <c r="E87" s="1">
        <v>5.4</v>
      </c>
      <c r="F87" s="2">
        <f t="shared" si="4"/>
        <v>5.1333333333333337</v>
      </c>
      <c r="G87" s="2">
        <f t="shared" si="5"/>
        <v>0.23180451534284963</v>
      </c>
      <c r="H87" s="2"/>
    </row>
    <row r="88" spans="1:8" x14ac:dyDescent="0.25">
      <c r="A88" s="44"/>
      <c r="B88" s="1">
        <v>6</v>
      </c>
      <c r="C88" s="1">
        <v>4.4400000000000004</v>
      </c>
      <c r="D88" s="1">
        <v>4.62</v>
      </c>
      <c r="E88" s="1">
        <v>4.68</v>
      </c>
      <c r="F88" s="2">
        <f t="shared" si="4"/>
        <v>4.58</v>
      </c>
      <c r="G88" s="2">
        <f t="shared" si="5"/>
        <v>0.12489995996796766</v>
      </c>
      <c r="H88" s="2"/>
    </row>
    <row r="92" spans="1:8" x14ac:dyDescent="0.25">
      <c r="A92" t="s">
        <v>225</v>
      </c>
    </row>
    <row r="93" spans="1:8" x14ac:dyDescent="0.25">
      <c r="C93" s="2" t="s">
        <v>12</v>
      </c>
      <c r="D93" s="2" t="s">
        <v>13</v>
      </c>
      <c r="E93" s="2" t="s">
        <v>14</v>
      </c>
      <c r="F93" s="2" t="s">
        <v>4</v>
      </c>
      <c r="G93" s="2" t="s">
        <v>5</v>
      </c>
      <c r="H93" s="3"/>
    </row>
    <row r="94" spans="1:8" x14ac:dyDescent="0.25">
      <c r="A94" s="45" t="s">
        <v>31</v>
      </c>
      <c r="B94" s="5" t="s">
        <v>33</v>
      </c>
      <c r="C94" s="1">
        <v>41.2</v>
      </c>
      <c r="D94" s="1">
        <v>40.299999999999997</v>
      </c>
      <c r="E94" s="1">
        <v>34.200000000000003</v>
      </c>
      <c r="F94">
        <f t="shared" ref="F94:F99" si="6">AVERAGE(C94:E94)</f>
        <v>38.56666666666667</v>
      </c>
      <c r="G94">
        <f t="shared" ref="G94:G99" si="7">STDEV(C94:E94)</f>
        <v>3.8083242158898871</v>
      </c>
    </row>
    <row r="95" spans="1:8" x14ac:dyDescent="0.25">
      <c r="A95" s="45"/>
      <c r="B95" s="5" t="s">
        <v>17</v>
      </c>
      <c r="C95" s="1">
        <v>84</v>
      </c>
      <c r="D95" s="1">
        <v>86</v>
      </c>
      <c r="E95" s="1">
        <v>82.4</v>
      </c>
      <c r="F95" s="2">
        <f t="shared" si="6"/>
        <v>84.13333333333334</v>
      </c>
      <c r="G95" s="2">
        <f t="shared" si="7"/>
        <v>1.803699901129155</v>
      </c>
    </row>
    <row r="96" spans="1:8" x14ac:dyDescent="0.25">
      <c r="A96" s="45"/>
      <c r="B96" s="5" t="s">
        <v>18</v>
      </c>
      <c r="C96" s="1">
        <v>76</v>
      </c>
      <c r="D96" s="1">
        <v>89.2</v>
      </c>
      <c r="E96" s="1">
        <v>79.400000000000006</v>
      </c>
      <c r="F96" s="2">
        <f t="shared" si="6"/>
        <v>81.533333333333331</v>
      </c>
      <c r="G96" s="2">
        <f t="shared" si="7"/>
        <v>6.8537094579018554</v>
      </c>
    </row>
    <row r="97" spans="1:7" x14ac:dyDescent="0.25">
      <c r="A97" s="45" t="s">
        <v>32</v>
      </c>
      <c r="B97" s="5" t="s">
        <v>33</v>
      </c>
      <c r="C97" s="1">
        <v>35</v>
      </c>
      <c r="D97" s="1">
        <v>32</v>
      </c>
      <c r="E97" s="1">
        <v>29.6</v>
      </c>
      <c r="F97" s="2">
        <f t="shared" si="6"/>
        <v>32.199999999999996</v>
      </c>
      <c r="G97" s="2">
        <f t="shared" si="7"/>
        <v>2.705549851693736</v>
      </c>
    </row>
    <row r="98" spans="1:7" x14ac:dyDescent="0.25">
      <c r="A98" s="45"/>
      <c r="B98" s="5" t="s">
        <v>17</v>
      </c>
      <c r="C98" s="1">
        <v>87.3</v>
      </c>
      <c r="D98" s="1">
        <v>80.400000000000006</v>
      </c>
      <c r="E98" s="1">
        <v>73</v>
      </c>
      <c r="F98" s="2">
        <f t="shared" si="6"/>
        <v>80.233333333333334</v>
      </c>
      <c r="G98" s="2">
        <f t="shared" si="7"/>
        <v>7.1514567280613059</v>
      </c>
    </row>
    <row r="99" spans="1:7" x14ac:dyDescent="0.25">
      <c r="A99" s="45"/>
      <c r="B99" s="5" t="s">
        <v>18</v>
      </c>
      <c r="C99" s="1">
        <v>83</v>
      </c>
      <c r="D99" s="1">
        <v>73.400000000000006</v>
      </c>
      <c r="E99" s="1">
        <v>69.599999999999994</v>
      </c>
      <c r="F99" s="2">
        <f t="shared" si="6"/>
        <v>75.333333333333329</v>
      </c>
      <c r="G99" s="2">
        <f t="shared" si="7"/>
        <v>6.906036007242748</v>
      </c>
    </row>
  </sheetData>
  <mergeCells count="14">
    <mergeCell ref="A81:A88"/>
    <mergeCell ref="A94:A96"/>
    <mergeCell ref="A97:A99"/>
    <mergeCell ref="A37:A44"/>
    <mergeCell ref="A45:A52"/>
    <mergeCell ref="A53:A60"/>
    <mergeCell ref="A65:A72"/>
    <mergeCell ref="A73:A80"/>
    <mergeCell ref="A19:A22"/>
    <mergeCell ref="A27:A30"/>
    <mergeCell ref="A7:A10"/>
    <mergeCell ref="A15:A18"/>
    <mergeCell ref="A23:A26"/>
    <mergeCell ref="A11:A14"/>
  </mergeCells>
  <phoneticPr fontId="2" type="noConversion"/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2"/>
  <sheetViews>
    <sheetView topLeftCell="A67" zoomScaleNormal="100" workbookViewId="0">
      <selection activeCell="A35" sqref="A35"/>
    </sheetView>
  </sheetViews>
  <sheetFormatPr defaultRowHeight="14.4" x14ac:dyDescent="0.25"/>
  <cols>
    <col min="2" max="2" width="14" bestFit="1" customWidth="1"/>
  </cols>
  <sheetData>
    <row r="1" spans="1:8" x14ac:dyDescent="0.25">
      <c r="A1" s="7" t="s">
        <v>0</v>
      </c>
    </row>
    <row r="2" spans="1:8" x14ac:dyDescent="0.25">
      <c r="A2" t="s">
        <v>57</v>
      </c>
    </row>
    <row r="5" spans="1:8" x14ac:dyDescent="0.25">
      <c r="C5" s="6" t="s">
        <v>12</v>
      </c>
      <c r="D5" s="6" t="s">
        <v>13</v>
      </c>
      <c r="E5" s="6" t="s">
        <v>14</v>
      </c>
      <c r="F5" s="6" t="s">
        <v>4</v>
      </c>
      <c r="G5" s="6" t="s">
        <v>5</v>
      </c>
      <c r="H5" s="3"/>
    </row>
    <row r="6" spans="1:8" x14ac:dyDescent="0.25">
      <c r="B6" s="6" t="s">
        <v>36</v>
      </c>
      <c r="C6">
        <v>1</v>
      </c>
      <c r="D6">
        <v>1</v>
      </c>
      <c r="E6">
        <v>1</v>
      </c>
      <c r="F6">
        <f>AVERAGE(C6:E6)</f>
        <v>1</v>
      </c>
      <c r="G6">
        <f>STDEV(C6:E6)</f>
        <v>0</v>
      </c>
    </row>
    <row r="7" spans="1:8" x14ac:dyDescent="0.25">
      <c r="B7" s="6" t="s">
        <v>37</v>
      </c>
      <c r="C7">
        <v>0.8</v>
      </c>
      <c r="D7">
        <v>0.78</v>
      </c>
      <c r="E7">
        <v>0.94</v>
      </c>
      <c r="F7" s="6">
        <f t="shared" ref="F7:F14" si="0">AVERAGE(C7:E7)</f>
        <v>0.84</v>
      </c>
      <c r="G7" s="6">
        <f t="shared" ref="G7:G14" si="1">STDEV(C7:E7)</f>
        <v>8.7177978870813411E-2</v>
      </c>
    </row>
    <row r="8" spans="1:8" x14ac:dyDescent="0.25">
      <c r="B8" t="s">
        <v>34</v>
      </c>
      <c r="C8">
        <v>0.24</v>
      </c>
      <c r="D8">
        <v>0.28000000000000003</v>
      </c>
      <c r="E8">
        <v>0.31</v>
      </c>
      <c r="F8" s="6">
        <f t="shared" si="0"/>
        <v>0.27666666666666667</v>
      </c>
      <c r="G8" s="6">
        <f t="shared" si="1"/>
        <v>3.5118845842842507E-2</v>
      </c>
    </row>
    <row r="9" spans="1:8" x14ac:dyDescent="0.25">
      <c r="B9" t="s">
        <v>35</v>
      </c>
      <c r="C9">
        <v>0.39</v>
      </c>
      <c r="D9">
        <v>0.32</v>
      </c>
      <c r="E9">
        <v>0.28999999999999998</v>
      </c>
      <c r="F9" s="6">
        <f t="shared" si="0"/>
        <v>0.33333333333333331</v>
      </c>
      <c r="G9" s="6">
        <f t="shared" si="1"/>
        <v>5.1316014394468992E-2</v>
      </c>
    </row>
    <row r="10" spans="1:8" x14ac:dyDescent="0.25">
      <c r="B10" t="s">
        <v>38</v>
      </c>
      <c r="C10">
        <v>1.21</v>
      </c>
      <c r="D10">
        <v>1.1399999999999999</v>
      </c>
      <c r="E10">
        <v>1.0900000000000001</v>
      </c>
      <c r="F10" s="6">
        <f t="shared" si="0"/>
        <v>1.1466666666666665</v>
      </c>
      <c r="G10" s="6">
        <f t="shared" si="1"/>
        <v>6.027713773341703E-2</v>
      </c>
    </row>
    <row r="11" spans="1:8" ht="15" x14ac:dyDescent="0.3">
      <c r="B11" t="s">
        <v>39</v>
      </c>
      <c r="C11">
        <v>0.89</v>
      </c>
      <c r="D11">
        <v>0.94</v>
      </c>
      <c r="E11">
        <v>1.05</v>
      </c>
      <c r="F11" s="6">
        <f t="shared" si="0"/>
        <v>0.96</v>
      </c>
      <c r="G11" s="6">
        <f t="shared" si="1"/>
        <v>8.1853527718724534E-2</v>
      </c>
    </row>
    <row r="12" spans="1:8" x14ac:dyDescent="0.25">
      <c r="B12" t="s">
        <v>40</v>
      </c>
      <c r="C12">
        <v>1.36</v>
      </c>
      <c r="D12">
        <v>1.1200000000000001</v>
      </c>
      <c r="E12">
        <v>1.08</v>
      </c>
      <c r="F12" s="6">
        <f t="shared" si="0"/>
        <v>1.1866666666666668</v>
      </c>
      <c r="G12" s="6">
        <f t="shared" si="1"/>
        <v>0.15143755588800628</v>
      </c>
    </row>
    <row r="13" spans="1:8" x14ac:dyDescent="0.25">
      <c r="B13" t="s">
        <v>41</v>
      </c>
      <c r="C13">
        <v>1.02</v>
      </c>
      <c r="D13">
        <v>0.98</v>
      </c>
      <c r="E13">
        <v>1.04</v>
      </c>
      <c r="F13" s="6">
        <f t="shared" si="0"/>
        <v>1.0133333333333334</v>
      </c>
      <c r="G13" s="6">
        <f t="shared" si="1"/>
        <v>3.0550504633038961E-2</v>
      </c>
    </row>
    <row r="14" spans="1:8" x14ac:dyDescent="0.25">
      <c r="B14" t="s">
        <v>42</v>
      </c>
      <c r="C14">
        <v>0.94</v>
      </c>
      <c r="D14">
        <v>1.1399999999999999</v>
      </c>
      <c r="E14">
        <v>1.03</v>
      </c>
      <c r="F14" s="6">
        <f t="shared" si="0"/>
        <v>1.0366666666666668</v>
      </c>
      <c r="G14" s="6">
        <f t="shared" si="1"/>
        <v>0.10016652800877811</v>
      </c>
    </row>
    <row r="19" spans="1:9" x14ac:dyDescent="0.25">
      <c r="A19" t="s">
        <v>226</v>
      </c>
    </row>
    <row r="21" spans="1:9" x14ac:dyDescent="0.25">
      <c r="C21" s="6" t="s">
        <v>12</v>
      </c>
      <c r="D21" s="6" t="s">
        <v>13</v>
      </c>
      <c r="E21" s="6" t="s">
        <v>14</v>
      </c>
      <c r="F21" s="6" t="s">
        <v>4</v>
      </c>
      <c r="G21" s="6" t="s">
        <v>5</v>
      </c>
      <c r="H21" s="3"/>
      <c r="I21" s="6"/>
    </row>
    <row r="22" spans="1:9" x14ac:dyDescent="0.25">
      <c r="B22" s="6" t="s">
        <v>36</v>
      </c>
      <c r="C22" s="1">
        <v>0.57999999999999996</v>
      </c>
      <c r="D22" s="1">
        <v>0.52</v>
      </c>
      <c r="E22" s="1">
        <v>0.64</v>
      </c>
      <c r="F22">
        <f>AVERAGE(C22:E22)</f>
        <v>0.58000000000000007</v>
      </c>
      <c r="G22">
        <f>STDEV(C22:E22)</f>
        <v>0.06</v>
      </c>
    </row>
    <row r="23" spans="1:9" x14ac:dyDescent="0.25">
      <c r="B23" s="6" t="s">
        <v>37</v>
      </c>
      <c r="C23" s="1">
        <v>0.59</v>
      </c>
      <c r="D23" s="1">
        <v>0.54</v>
      </c>
      <c r="E23" s="1">
        <v>0.49</v>
      </c>
      <c r="F23" s="6">
        <f t="shared" ref="F23:F30" si="2">AVERAGE(C23:E23)</f>
        <v>0.53999999999999992</v>
      </c>
      <c r="G23" s="6">
        <f t="shared" ref="G23:G30" si="3">STDEV(C23:E23)</f>
        <v>4.9999999999999989E-2</v>
      </c>
    </row>
    <row r="24" spans="1:9" x14ac:dyDescent="0.25">
      <c r="B24" s="6" t="s">
        <v>34</v>
      </c>
      <c r="C24" s="1">
        <v>0.15</v>
      </c>
      <c r="D24" s="1">
        <v>0.14000000000000001</v>
      </c>
      <c r="E24" s="1">
        <v>0.21</v>
      </c>
      <c r="F24" s="6">
        <f t="shared" si="2"/>
        <v>0.16666666666666666</v>
      </c>
      <c r="G24" s="6">
        <f t="shared" si="3"/>
        <v>3.7859388972001848E-2</v>
      </c>
    </row>
    <row r="25" spans="1:9" x14ac:dyDescent="0.25">
      <c r="B25" s="6" t="s">
        <v>35</v>
      </c>
      <c r="C25" s="1">
        <v>0.52</v>
      </c>
      <c r="D25" s="1">
        <v>0.47</v>
      </c>
      <c r="E25" s="1">
        <v>0.45</v>
      </c>
      <c r="F25" s="6">
        <f t="shared" si="2"/>
        <v>0.48</v>
      </c>
      <c r="G25" s="6">
        <f t="shared" si="3"/>
        <v>3.6055512754639904E-2</v>
      </c>
    </row>
    <row r="26" spans="1:9" x14ac:dyDescent="0.25">
      <c r="B26" s="6" t="s">
        <v>38</v>
      </c>
      <c r="C26" s="1">
        <v>0.52400000000000002</v>
      </c>
      <c r="D26" s="1">
        <v>0.61</v>
      </c>
      <c r="E26" s="1">
        <v>0.49</v>
      </c>
      <c r="F26" s="6">
        <f t="shared" si="2"/>
        <v>0.54133333333333333</v>
      </c>
      <c r="G26" s="6">
        <f t="shared" si="3"/>
        <v>6.1849279165834527E-2</v>
      </c>
    </row>
    <row r="27" spans="1:9" ht="15" x14ac:dyDescent="0.3">
      <c r="B27" s="6" t="s">
        <v>39</v>
      </c>
      <c r="C27" s="1">
        <v>0.67</v>
      </c>
      <c r="D27" s="1">
        <v>0.61</v>
      </c>
      <c r="E27" s="1">
        <v>0.59</v>
      </c>
      <c r="F27" s="6">
        <f t="shared" si="2"/>
        <v>0.62333333333333341</v>
      </c>
      <c r="G27" s="6">
        <f t="shared" si="3"/>
        <v>4.1633319989322688E-2</v>
      </c>
    </row>
    <row r="28" spans="1:9" x14ac:dyDescent="0.25">
      <c r="B28" s="6" t="s">
        <v>40</v>
      </c>
      <c r="C28" s="1">
        <v>0.54</v>
      </c>
      <c r="D28" s="1">
        <v>0.51</v>
      </c>
      <c r="E28" s="1">
        <v>0.49</v>
      </c>
      <c r="F28" s="6">
        <f t="shared" si="2"/>
        <v>0.51333333333333331</v>
      </c>
      <c r="G28" s="6">
        <f t="shared" si="3"/>
        <v>2.5166114784235857E-2</v>
      </c>
    </row>
    <row r="29" spans="1:9" x14ac:dyDescent="0.25">
      <c r="B29" s="6" t="s">
        <v>41</v>
      </c>
      <c r="C29" s="1">
        <v>0.56999999999999995</v>
      </c>
      <c r="D29" s="1">
        <v>0.49</v>
      </c>
      <c r="E29" s="1">
        <v>0.67</v>
      </c>
      <c r="F29" s="6">
        <f t="shared" si="2"/>
        <v>0.57666666666666666</v>
      </c>
      <c r="G29" s="6">
        <f t="shared" si="3"/>
        <v>9.0184995056457842E-2</v>
      </c>
    </row>
    <row r="30" spans="1:9" x14ac:dyDescent="0.25">
      <c r="B30" s="6" t="s">
        <v>42</v>
      </c>
      <c r="C30" s="1">
        <v>0.57999999999999996</v>
      </c>
      <c r="D30" s="1">
        <v>0.54</v>
      </c>
      <c r="E30" s="1">
        <v>0.46</v>
      </c>
      <c r="F30" s="6">
        <f t="shared" si="2"/>
        <v>0.52666666666666673</v>
      </c>
      <c r="G30" s="6">
        <f t="shared" si="3"/>
        <v>6.1101009266077845E-2</v>
      </c>
    </row>
    <row r="35" spans="1:15" x14ac:dyDescent="0.25">
      <c r="A35" t="s">
        <v>227</v>
      </c>
    </row>
    <row r="36" spans="1:15" x14ac:dyDescent="0.25">
      <c r="B36" t="s">
        <v>44</v>
      </c>
    </row>
    <row r="37" spans="1:15" x14ac:dyDescent="0.25">
      <c r="A37" s="6"/>
      <c r="B37" s="6" t="s">
        <v>25</v>
      </c>
      <c r="C37" s="6" t="s">
        <v>12</v>
      </c>
      <c r="D37" s="6" t="s">
        <v>13</v>
      </c>
      <c r="E37" s="6" t="s">
        <v>14</v>
      </c>
      <c r="F37" s="6" t="s">
        <v>4</v>
      </c>
      <c r="G37" s="6" t="s">
        <v>5</v>
      </c>
      <c r="H37" s="3"/>
    </row>
    <row r="38" spans="1:15" x14ac:dyDescent="0.25">
      <c r="A38" s="44" t="s">
        <v>49</v>
      </c>
      <c r="B38" s="1">
        <v>0</v>
      </c>
      <c r="C38" s="1">
        <v>1</v>
      </c>
      <c r="D38" s="1">
        <v>0.75</v>
      </c>
      <c r="E38" s="1">
        <v>1.25</v>
      </c>
      <c r="F38" s="6">
        <f t="shared" ref="F38:F77" si="4">AVERAGE(C38:E38)</f>
        <v>1</v>
      </c>
      <c r="G38" s="6">
        <f t="shared" ref="G38:G77" si="5">STDEV(C38:E38)</f>
        <v>0.25</v>
      </c>
      <c r="H38" s="6"/>
      <c r="M38" s="1"/>
      <c r="N38" s="1"/>
      <c r="O38" s="1"/>
    </row>
    <row r="39" spans="1:15" x14ac:dyDescent="0.25">
      <c r="A39" s="44"/>
      <c r="B39" s="1">
        <v>0.25</v>
      </c>
      <c r="C39" s="1">
        <v>0.52</v>
      </c>
      <c r="D39" s="1">
        <v>0.56000000000000005</v>
      </c>
      <c r="E39" s="1">
        <v>0.44</v>
      </c>
      <c r="F39" s="6">
        <f t="shared" si="4"/>
        <v>0.50666666666666671</v>
      </c>
      <c r="G39" s="6">
        <f t="shared" si="5"/>
        <v>6.1101009266077887E-2</v>
      </c>
      <c r="H39" s="6"/>
      <c r="M39" s="1"/>
      <c r="N39" s="1"/>
      <c r="O39" s="1"/>
    </row>
    <row r="40" spans="1:15" x14ac:dyDescent="0.25">
      <c r="A40" s="44"/>
      <c r="B40" s="1">
        <v>1</v>
      </c>
      <c r="C40" s="1">
        <v>0.62</v>
      </c>
      <c r="D40" s="1">
        <v>0.33</v>
      </c>
      <c r="E40" s="1">
        <v>0.88</v>
      </c>
      <c r="F40" s="6">
        <f t="shared" si="4"/>
        <v>0.61</v>
      </c>
      <c r="G40" s="6">
        <f t="shared" si="5"/>
        <v>0.27513632984395209</v>
      </c>
      <c r="H40" s="6"/>
      <c r="M40" s="1"/>
      <c r="N40" s="1"/>
      <c r="O40" s="1"/>
    </row>
    <row r="41" spans="1:15" x14ac:dyDescent="0.25">
      <c r="A41" s="44"/>
      <c r="B41" s="1">
        <v>2</v>
      </c>
      <c r="C41" s="1">
        <v>0.77</v>
      </c>
      <c r="D41" s="1">
        <v>0.55000000000000004</v>
      </c>
      <c r="E41" s="1">
        <v>0.97</v>
      </c>
      <c r="F41" s="6">
        <f t="shared" si="4"/>
        <v>0.76333333333333331</v>
      </c>
      <c r="G41" s="6">
        <f t="shared" si="5"/>
        <v>0.21007935008784953</v>
      </c>
      <c r="H41" s="6"/>
      <c r="M41" s="1"/>
      <c r="N41" s="1"/>
      <c r="O41" s="1"/>
    </row>
    <row r="42" spans="1:15" x14ac:dyDescent="0.25">
      <c r="A42" s="44"/>
      <c r="B42" s="1">
        <v>3</v>
      </c>
      <c r="C42" s="1">
        <v>0.92</v>
      </c>
      <c r="D42" s="1">
        <v>0.94</v>
      </c>
      <c r="E42" s="1">
        <v>1.21</v>
      </c>
      <c r="F42" s="6">
        <f t="shared" si="4"/>
        <v>1.0233333333333332</v>
      </c>
      <c r="G42" s="6">
        <f t="shared" si="5"/>
        <v>0.16196707484341788</v>
      </c>
      <c r="H42" s="6"/>
      <c r="M42" s="1"/>
      <c r="N42" s="1"/>
      <c r="O42" s="1"/>
    </row>
    <row r="43" spans="1:15" x14ac:dyDescent="0.25">
      <c r="A43" s="44"/>
      <c r="B43" s="1">
        <v>4</v>
      </c>
      <c r="C43" s="1">
        <v>1.06</v>
      </c>
      <c r="D43" s="1">
        <v>1.1499999999999999</v>
      </c>
      <c r="E43" s="1">
        <v>1.24</v>
      </c>
      <c r="F43" s="6">
        <f t="shared" si="4"/>
        <v>1.1500000000000001</v>
      </c>
      <c r="G43" s="6">
        <f t="shared" si="5"/>
        <v>8.9999999999999983E-2</v>
      </c>
      <c r="H43" s="6"/>
      <c r="M43" s="1"/>
      <c r="N43" s="1"/>
      <c r="O43" s="1"/>
    </row>
    <row r="44" spans="1:15" x14ac:dyDescent="0.25">
      <c r="A44" s="44"/>
      <c r="B44" s="1">
        <v>5</v>
      </c>
      <c r="C44" s="1">
        <v>1.54</v>
      </c>
      <c r="D44" s="1">
        <v>1.61</v>
      </c>
      <c r="E44" s="1">
        <v>2.06</v>
      </c>
      <c r="F44" s="6">
        <f t="shared" si="4"/>
        <v>1.736666666666667</v>
      </c>
      <c r="G44" s="6">
        <f t="shared" si="5"/>
        <v>0.28219378684395569</v>
      </c>
      <c r="H44" s="6"/>
      <c r="M44" s="1"/>
      <c r="N44" s="1"/>
      <c r="O44" s="1"/>
    </row>
    <row r="45" spans="1:15" x14ac:dyDescent="0.25">
      <c r="A45" s="44"/>
      <c r="B45" s="1">
        <v>6</v>
      </c>
      <c r="C45" s="1">
        <v>2.37</v>
      </c>
      <c r="D45" s="1">
        <v>2.65</v>
      </c>
      <c r="E45" s="1">
        <v>3.21</v>
      </c>
      <c r="F45" s="6">
        <f t="shared" si="4"/>
        <v>2.7433333333333336</v>
      </c>
      <c r="G45" s="6">
        <f t="shared" si="5"/>
        <v>0.42770706486254434</v>
      </c>
      <c r="H45" s="6"/>
      <c r="M45" s="1"/>
      <c r="N45" s="1"/>
      <c r="O45" s="1"/>
    </row>
    <row r="46" spans="1:15" x14ac:dyDescent="0.25">
      <c r="A46" s="44" t="s">
        <v>48</v>
      </c>
      <c r="B46" s="1">
        <v>0</v>
      </c>
      <c r="C46" s="1">
        <v>1.03</v>
      </c>
      <c r="D46" s="1">
        <v>0.75</v>
      </c>
      <c r="E46" s="1">
        <v>1.25</v>
      </c>
      <c r="F46" s="6">
        <f t="shared" si="4"/>
        <v>1.01</v>
      </c>
      <c r="G46" s="6">
        <f t="shared" si="5"/>
        <v>0.2505992817228333</v>
      </c>
      <c r="M46" s="1"/>
      <c r="N46" s="1"/>
      <c r="O46" s="1"/>
    </row>
    <row r="47" spans="1:15" x14ac:dyDescent="0.25">
      <c r="A47" s="44"/>
      <c r="B47" s="1">
        <v>0.25</v>
      </c>
      <c r="C47" s="1">
        <v>0.51</v>
      </c>
      <c r="D47" s="1">
        <v>0.36</v>
      </c>
      <c r="E47" s="1">
        <v>0.69</v>
      </c>
      <c r="F47" s="6">
        <f t="shared" si="4"/>
        <v>0.52</v>
      </c>
      <c r="G47" s="6">
        <f t="shared" si="5"/>
        <v>0.16522711641858287</v>
      </c>
      <c r="H47" s="6"/>
      <c r="M47" s="1"/>
      <c r="N47" s="1"/>
      <c r="O47" s="1"/>
    </row>
    <row r="48" spans="1:15" x14ac:dyDescent="0.25">
      <c r="A48" s="44"/>
      <c r="B48" s="1">
        <v>1</v>
      </c>
      <c r="C48" s="1">
        <v>0.97</v>
      </c>
      <c r="D48" s="1">
        <v>0.82</v>
      </c>
      <c r="E48" s="1">
        <v>1.1399999999999999</v>
      </c>
      <c r="F48" s="6">
        <f t="shared" si="4"/>
        <v>0.97666666666666657</v>
      </c>
      <c r="G48" s="6">
        <f t="shared" si="5"/>
        <v>0.16010413278030527</v>
      </c>
      <c r="H48" s="6"/>
      <c r="M48" s="1"/>
      <c r="N48" s="1"/>
      <c r="O48" s="1"/>
    </row>
    <row r="49" spans="1:15" x14ac:dyDescent="0.25">
      <c r="A49" s="44"/>
      <c r="B49" s="1">
        <v>2</v>
      </c>
      <c r="C49" s="1">
        <v>1.66</v>
      </c>
      <c r="D49" s="1">
        <v>1.31</v>
      </c>
      <c r="E49" s="1">
        <v>1.99</v>
      </c>
      <c r="F49" s="6">
        <f t="shared" si="4"/>
        <v>1.6533333333333333</v>
      </c>
      <c r="G49" s="6">
        <f t="shared" si="5"/>
        <v>0.34004901607464366</v>
      </c>
      <c r="H49" s="6"/>
      <c r="M49" s="1"/>
      <c r="N49" s="1"/>
      <c r="O49" s="1"/>
    </row>
    <row r="50" spans="1:15" x14ac:dyDescent="0.25">
      <c r="A50" s="44"/>
      <c r="B50" s="1">
        <v>3</v>
      </c>
      <c r="C50" s="1">
        <v>2.5</v>
      </c>
      <c r="D50" s="1">
        <v>2.29</v>
      </c>
      <c r="E50" s="1">
        <v>2.69</v>
      </c>
      <c r="F50" s="6">
        <f t="shared" si="4"/>
        <v>2.4933333333333336</v>
      </c>
      <c r="G50" s="6">
        <f t="shared" si="5"/>
        <v>0.2000833159794522</v>
      </c>
      <c r="H50" s="6"/>
      <c r="M50" s="1"/>
      <c r="N50" s="1"/>
      <c r="O50" s="1"/>
    </row>
    <row r="51" spans="1:15" x14ac:dyDescent="0.25">
      <c r="A51" s="44"/>
      <c r="B51" s="1">
        <v>4</v>
      </c>
      <c r="C51" s="1">
        <v>4.3600000000000003</v>
      </c>
      <c r="D51" s="1">
        <v>3.87</v>
      </c>
      <c r="E51" s="1">
        <v>4.1399999999999997</v>
      </c>
      <c r="F51" s="6">
        <f t="shared" si="4"/>
        <v>4.123333333333334</v>
      </c>
      <c r="G51" s="6">
        <f t="shared" si="5"/>
        <v>0.24542480178933299</v>
      </c>
      <c r="H51" s="6"/>
      <c r="M51" s="1"/>
      <c r="N51" s="1"/>
      <c r="O51" s="1"/>
    </row>
    <row r="52" spans="1:15" x14ac:dyDescent="0.25">
      <c r="A52" s="44"/>
      <c r="B52" s="1">
        <v>5</v>
      </c>
      <c r="C52" s="1">
        <v>4.84</v>
      </c>
      <c r="D52" s="1">
        <v>4.49</v>
      </c>
      <c r="E52" s="1">
        <v>5.23</v>
      </c>
      <c r="F52" s="6">
        <f t="shared" si="4"/>
        <v>4.8533333333333335</v>
      </c>
      <c r="G52" s="6">
        <f t="shared" si="5"/>
        <v>0.37018013633004865</v>
      </c>
      <c r="H52" s="6"/>
      <c r="M52" s="1"/>
      <c r="N52" s="1"/>
      <c r="O52" s="1"/>
    </row>
    <row r="53" spans="1:15" x14ac:dyDescent="0.25">
      <c r="A53" s="44"/>
      <c r="B53" s="1">
        <v>6</v>
      </c>
      <c r="C53" s="1">
        <v>5.41</v>
      </c>
      <c r="D53" s="1">
        <v>5.05</v>
      </c>
      <c r="E53" s="1">
        <v>5.91</v>
      </c>
      <c r="F53" s="6">
        <f t="shared" si="4"/>
        <v>5.456666666666667</v>
      </c>
      <c r="G53" s="6">
        <f t="shared" si="5"/>
        <v>0.43189504897988062</v>
      </c>
      <c r="H53" s="6"/>
      <c r="M53" s="1"/>
      <c r="N53" s="1"/>
      <c r="O53" s="1"/>
    </row>
    <row r="54" spans="1:15" x14ac:dyDescent="0.25">
      <c r="A54" s="44" t="s">
        <v>26</v>
      </c>
      <c r="B54" s="1">
        <v>0</v>
      </c>
      <c r="C54" s="1">
        <v>0.92</v>
      </c>
      <c r="D54" s="1">
        <v>0.7</v>
      </c>
      <c r="E54" s="1">
        <v>1.28</v>
      </c>
      <c r="F54" s="6">
        <f t="shared" si="4"/>
        <v>0.96666666666666679</v>
      </c>
      <c r="G54" s="6">
        <f t="shared" si="5"/>
        <v>0.29280255007996941</v>
      </c>
      <c r="H54" s="6"/>
      <c r="M54" s="1"/>
      <c r="N54" s="1"/>
      <c r="O54" s="1"/>
    </row>
    <row r="55" spans="1:15" x14ac:dyDescent="0.25">
      <c r="A55" s="44"/>
      <c r="B55" s="1">
        <v>0.25</v>
      </c>
      <c r="C55" s="1">
        <v>0.46</v>
      </c>
      <c r="D55" s="1">
        <v>0.47</v>
      </c>
      <c r="E55" s="1">
        <v>0.39</v>
      </c>
      <c r="F55" s="6">
        <f t="shared" si="4"/>
        <v>0.43999999999999995</v>
      </c>
      <c r="G55" s="6">
        <f t="shared" si="5"/>
        <v>4.3588989435406726E-2</v>
      </c>
      <c r="H55" s="6"/>
      <c r="M55" s="1"/>
      <c r="N55" s="1"/>
      <c r="O55" s="1"/>
    </row>
    <row r="56" spans="1:15" x14ac:dyDescent="0.25">
      <c r="A56" s="44"/>
      <c r="B56" s="1">
        <v>1</v>
      </c>
      <c r="C56" s="1">
        <v>0.59</v>
      </c>
      <c r="D56" s="1">
        <v>0.48</v>
      </c>
      <c r="E56" s="1">
        <v>0.89</v>
      </c>
      <c r="F56" s="6">
        <f t="shared" si="4"/>
        <v>0.65333333333333332</v>
      </c>
      <c r="G56" s="6">
        <f t="shared" si="5"/>
        <v>0.21221058723196015</v>
      </c>
      <c r="H56" s="6"/>
      <c r="M56" s="1"/>
      <c r="N56" s="1"/>
      <c r="O56" s="1"/>
    </row>
    <row r="57" spans="1:15" x14ac:dyDescent="0.25">
      <c r="A57" s="44"/>
      <c r="B57" s="1">
        <v>2</v>
      </c>
      <c r="C57" s="1">
        <v>0.8</v>
      </c>
      <c r="D57" s="1">
        <v>0.74</v>
      </c>
      <c r="E57" s="1">
        <v>1.1000000000000001</v>
      </c>
      <c r="F57" s="6">
        <f t="shared" si="4"/>
        <v>0.88</v>
      </c>
      <c r="G57" s="6">
        <f t="shared" si="5"/>
        <v>0.19287301521985942</v>
      </c>
      <c r="H57" s="6"/>
      <c r="M57" s="1"/>
      <c r="N57" s="1"/>
      <c r="O57" s="1"/>
    </row>
    <row r="58" spans="1:15" x14ac:dyDescent="0.25">
      <c r="A58" s="44"/>
      <c r="B58" s="1">
        <v>3</v>
      </c>
      <c r="C58" s="1">
        <v>0.92</v>
      </c>
      <c r="D58" s="1">
        <v>1.2969999999999999</v>
      </c>
      <c r="E58" s="1">
        <v>0.92</v>
      </c>
      <c r="F58" s="6">
        <f t="shared" si="4"/>
        <v>1.0456666666666667</v>
      </c>
      <c r="G58" s="6">
        <f t="shared" si="5"/>
        <v>0.21766105148448869</v>
      </c>
      <c r="H58" s="6"/>
      <c r="M58" s="1"/>
      <c r="N58" s="1"/>
      <c r="O58" s="1"/>
    </row>
    <row r="59" spans="1:15" x14ac:dyDescent="0.25">
      <c r="A59" s="44"/>
      <c r="B59" s="1">
        <v>4</v>
      </c>
      <c r="C59" s="1">
        <v>1.1499999999999999</v>
      </c>
      <c r="D59" s="1">
        <v>1.57</v>
      </c>
      <c r="E59" s="1">
        <v>1.1399999999999999</v>
      </c>
      <c r="F59" s="6">
        <f t="shared" si="4"/>
        <v>1.2866666666666664</v>
      </c>
      <c r="G59" s="6">
        <f t="shared" si="5"/>
        <v>0.24542480178933429</v>
      </c>
      <c r="H59" s="6"/>
      <c r="M59" s="1"/>
      <c r="N59" s="1"/>
      <c r="O59" s="1"/>
    </row>
    <row r="60" spans="1:15" x14ac:dyDescent="0.25">
      <c r="A60" s="44"/>
      <c r="B60" s="1">
        <v>5</v>
      </c>
      <c r="C60" s="1">
        <v>1.32</v>
      </c>
      <c r="D60" s="1">
        <v>1.34</v>
      </c>
      <c r="E60" s="1">
        <v>1.97</v>
      </c>
      <c r="F60" s="6">
        <f t="shared" si="4"/>
        <v>1.5433333333333332</v>
      </c>
      <c r="G60" s="6">
        <f t="shared" si="5"/>
        <v>0.36963946398258674</v>
      </c>
      <c r="H60" s="6"/>
      <c r="M60" s="1"/>
      <c r="N60" s="1"/>
      <c r="O60" s="1"/>
    </row>
    <row r="61" spans="1:15" x14ac:dyDescent="0.25">
      <c r="A61" s="44"/>
      <c r="B61" s="1">
        <v>6</v>
      </c>
      <c r="C61" s="1">
        <v>2.31</v>
      </c>
      <c r="D61" s="1">
        <v>2.21</v>
      </c>
      <c r="E61" s="1">
        <v>2.57</v>
      </c>
      <c r="F61" s="6">
        <f t="shared" si="4"/>
        <v>2.3633333333333333</v>
      </c>
      <c r="G61" s="6">
        <f t="shared" si="5"/>
        <v>0.18583146486355132</v>
      </c>
      <c r="H61" s="6"/>
      <c r="M61" s="1"/>
      <c r="N61" s="1"/>
      <c r="O61" s="1"/>
    </row>
    <row r="62" spans="1:15" x14ac:dyDescent="0.25">
      <c r="A62" s="46" t="s">
        <v>45</v>
      </c>
      <c r="B62" s="1">
        <v>0</v>
      </c>
      <c r="C62" s="1">
        <v>1.01</v>
      </c>
      <c r="D62" s="1">
        <v>0.57999999999999996</v>
      </c>
      <c r="E62" s="1">
        <v>0.91</v>
      </c>
      <c r="F62" s="6">
        <f t="shared" si="4"/>
        <v>0.83333333333333337</v>
      </c>
      <c r="G62" s="6">
        <f t="shared" si="5"/>
        <v>0.22501851775650222</v>
      </c>
      <c r="H62" s="6"/>
      <c r="M62" s="1"/>
      <c r="N62" s="1"/>
      <c r="O62" s="1"/>
    </row>
    <row r="63" spans="1:15" x14ac:dyDescent="0.25">
      <c r="A63" s="46"/>
      <c r="B63" s="1">
        <v>0.25</v>
      </c>
      <c r="C63" s="1">
        <v>0.56000000000000005</v>
      </c>
      <c r="D63" s="1">
        <v>0.44</v>
      </c>
      <c r="E63" s="1">
        <v>0.46</v>
      </c>
      <c r="F63" s="6">
        <f t="shared" si="4"/>
        <v>0.48666666666666664</v>
      </c>
      <c r="G63" s="6">
        <f t="shared" si="5"/>
        <v>6.4291005073287139E-2</v>
      </c>
      <c r="H63" s="6"/>
      <c r="M63" s="1"/>
      <c r="N63" s="1"/>
      <c r="O63" s="1"/>
    </row>
    <row r="64" spans="1:15" x14ac:dyDescent="0.25">
      <c r="A64" s="46"/>
      <c r="B64" s="1">
        <v>1</v>
      </c>
      <c r="C64" s="1">
        <v>0.56000000000000005</v>
      </c>
      <c r="D64" s="1">
        <v>0.12</v>
      </c>
      <c r="E64" s="1">
        <v>0.46</v>
      </c>
      <c r="F64" s="6">
        <f t="shared" si="4"/>
        <v>0.38000000000000006</v>
      </c>
      <c r="G64" s="6">
        <f t="shared" si="5"/>
        <v>0.2306512518934159</v>
      </c>
      <c r="H64" s="6"/>
      <c r="M64" s="1"/>
      <c r="N64" s="1"/>
      <c r="O64" s="1"/>
    </row>
    <row r="65" spans="1:15" x14ac:dyDescent="0.25">
      <c r="A65" s="46"/>
      <c r="B65" s="1">
        <v>2</v>
      </c>
      <c r="C65" s="1">
        <v>0.48</v>
      </c>
      <c r="D65" s="1">
        <v>0.31</v>
      </c>
      <c r="E65" s="1">
        <v>0.38</v>
      </c>
      <c r="F65" s="6">
        <f t="shared" si="4"/>
        <v>0.38999999999999996</v>
      </c>
      <c r="G65" s="6">
        <f t="shared" si="5"/>
        <v>8.544003745317548E-2</v>
      </c>
      <c r="H65" s="6"/>
      <c r="M65" s="1"/>
      <c r="N65" s="1"/>
      <c r="O65" s="1"/>
    </row>
    <row r="66" spans="1:15" x14ac:dyDescent="0.25">
      <c r="A66" s="46"/>
      <c r="B66" s="1">
        <v>3</v>
      </c>
      <c r="C66" s="1">
        <v>0.63</v>
      </c>
      <c r="D66" s="1">
        <v>0.25</v>
      </c>
      <c r="E66" s="1">
        <v>0.53</v>
      </c>
      <c r="F66" s="6">
        <f t="shared" si="4"/>
        <v>0.47000000000000003</v>
      </c>
      <c r="G66" s="6">
        <f t="shared" si="5"/>
        <v>0.19697715603592195</v>
      </c>
      <c r="H66" s="6"/>
      <c r="M66" s="1"/>
      <c r="N66" s="1"/>
      <c r="O66" s="1"/>
    </row>
    <row r="67" spans="1:15" x14ac:dyDescent="0.25">
      <c r="A67" s="46"/>
      <c r="B67" s="1">
        <v>4</v>
      </c>
      <c r="C67" s="1">
        <v>0.63</v>
      </c>
      <c r="D67" s="1">
        <v>0.34</v>
      </c>
      <c r="E67" s="1">
        <v>0.53</v>
      </c>
      <c r="F67" s="6">
        <f t="shared" si="4"/>
        <v>0.5</v>
      </c>
      <c r="G67" s="6">
        <f t="shared" si="5"/>
        <v>0.14730919862656253</v>
      </c>
      <c r="H67" s="6"/>
      <c r="M67" s="1"/>
      <c r="N67" s="1"/>
      <c r="O67" s="1"/>
    </row>
    <row r="68" spans="1:15" x14ac:dyDescent="0.25">
      <c r="A68" s="46"/>
      <c r="B68" s="1">
        <v>5</v>
      </c>
      <c r="C68" s="1">
        <v>0.72</v>
      </c>
      <c r="D68" s="1">
        <v>0.57999999999999996</v>
      </c>
      <c r="E68" s="1">
        <v>0.62</v>
      </c>
      <c r="F68" s="6">
        <f t="shared" si="4"/>
        <v>0.64</v>
      </c>
      <c r="G68" s="6">
        <f t="shared" si="5"/>
        <v>7.2111025509279794E-2</v>
      </c>
      <c r="H68" s="6"/>
      <c r="M68" s="1"/>
      <c r="N68" s="1"/>
      <c r="O68" s="1"/>
    </row>
    <row r="69" spans="1:15" x14ac:dyDescent="0.25">
      <c r="A69" s="46"/>
      <c r="B69" s="1">
        <v>6</v>
      </c>
      <c r="C69" s="1">
        <v>0.89</v>
      </c>
      <c r="D69" s="1">
        <v>0.65</v>
      </c>
      <c r="E69" s="1">
        <v>0.7</v>
      </c>
      <c r="F69" s="6">
        <f t="shared" si="4"/>
        <v>0.7466666666666667</v>
      </c>
      <c r="G69" s="6">
        <f t="shared" si="5"/>
        <v>0.12662279942148347</v>
      </c>
      <c r="H69" s="6"/>
      <c r="M69" s="1"/>
      <c r="N69" s="1"/>
      <c r="O69" s="1"/>
    </row>
    <row r="70" spans="1:15" x14ac:dyDescent="0.25">
      <c r="A70" s="46" t="s">
        <v>46</v>
      </c>
      <c r="B70" s="1">
        <v>0</v>
      </c>
      <c r="C70" s="1">
        <v>0.86</v>
      </c>
      <c r="D70" s="1">
        <v>0.88</v>
      </c>
      <c r="E70" s="1">
        <v>0.93</v>
      </c>
      <c r="F70" s="6">
        <f t="shared" si="4"/>
        <v>0.89</v>
      </c>
      <c r="G70" s="6">
        <f t="shared" si="5"/>
        <v>3.6055512754639925E-2</v>
      </c>
      <c r="H70" s="6"/>
      <c r="M70" s="1"/>
      <c r="N70" s="1"/>
      <c r="O70" s="1"/>
    </row>
    <row r="71" spans="1:15" x14ac:dyDescent="0.25">
      <c r="A71" s="46"/>
      <c r="B71" s="1">
        <v>0.25</v>
      </c>
      <c r="C71" s="1">
        <v>0.48</v>
      </c>
      <c r="D71" s="1">
        <v>0.43</v>
      </c>
      <c r="E71" s="1">
        <v>0.45</v>
      </c>
      <c r="F71" s="6">
        <f t="shared" si="4"/>
        <v>0.45333333333333331</v>
      </c>
      <c r="G71" s="6">
        <f t="shared" si="5"/>
        <v>2.5166114784235822E-2</v>
      </c>
      <c r="H71" s="6"/>
      <c r="M71" s="1"/>
      <c r="N71" s="1"/>
      <c r="O71" s="1"/>
    </row>
    <row r="72" spans="1:15" x14ac:dyDescent="0.25">
      <c r="A72" s="46"/>
      <c r="B72" s="1">
        <v>1</v>
      </c>
      <c r="C72" s="1">
        <v>0.42</v>
      </c>
      <c r="D72" s="1">
        <v>0.25</v>
      </c>
      <c r="E72" s="1">
        <v>0.23</v>
      </c>
      <c r="F72" s="6">
        <f t="shared" si="4"/>
        <v>0.3</v>
      </c>
      <c r="G72" s="6">
        <f t="shared" si="5"/>
        <v>0.10440306508910546</v>
      </c>
      <c r="H72" s="6"/>
      <c r="M72" s="1"/>
      <c r="N72" s="1"/>
      <c r="O72" s="1"/>
    </row>
    <row r="73" spans="1:15" x14ac:dyDescent="0.25">
      <c r="A73" s="46"/>
      <c r="B73" s="1">
        <v>2</v>
      </c>
      <c r="C73" s="1">
        <v>0.44</v>
      </c>
      <c r="D73" s="1">
        <v>0.24</v>
      </c>
      <c r="E73" s="1">
        <v>0.15</v>
      </c>
      <c r="F73" s="6">
        <f t="shared" si="4"/>
        <v>0.27666666666666667</v>
      </c>
      <c r="G73" s="6">
        <f t="shared" si="5"/>
        <v>0.1484362938547488</v>
      </c>
      <c r="H73" s="6"/>
      <c r="M73" s="1"/>
      <c r="N73" s="1"/>
      <c r="O73" s="1"/>
    </row>
    <row r="74" spans="1:15" x14ac:dyDescent="0.25">
      <c r="A74" s="46"/>
      <c r="B74" s="1">
        <v>3</v>
      </c>
      <c r="C74" s="1">
        <v>0.51</v>
      </c>
      <c r="D74" s="1">
        <v>0.21</v>
      </c>
      <c r="E74" s="1">
        <v>0.15</v>
      </c>
      <c r="F74" s="6">
        <f t="shared" si="4"/>
        <v>0.28999999999999998</v>
      </c>
      <c r="G74" s="6">
        <f t="shared" si="5"/>
        <v>0.19287301521985906</v>
      </c>
      <c r="H74" s="6"/>
      <c r="M74" s="1"/>
      <c r="N74" s="1"/>
      <c r="O74" s="1"/>
    </row>
    <row r="75" spans="1:15" x14ac:dyDescent="0.25">
      <c r="A75" s="46"/>
      <c r="B75" s="1">
        <v>4</v>
      </c>
      <c r="C75" s="1">
        <v>0.53</v>
      </c>
      <c r="D75" s="1">
        <v>0.36</v>
      </c>
      <c r="E75" s="1">
        <v>0.19</v>
      </c>
      <c r="F75" s="6">
        <f t="shared" si="4"/>
        <v>0.36000000000000004</v>
      </c>
      <c r="G75" s="6">
        <f t="shared" si="5"/>
        <v>0.17000000000000004</v>
      </c>
      <c r="H75" s="6"/>
      <c r="M75" s="1"/>
      <c r="N75" s="1"/>
      <c r="O75" s="1"/>
    </row>
    <row r="76" spans="1:15" x14ac:dyDescent="0.25">
      <c r="A76" s="46"/>
      <c r="B76" s="1">
        <v>5</v>
      </c>
      <c r="C76" s="1">
        <v>0.67</v>
      </c>
      <c r="D76" s="1">
        <v>0.51</v>
      </c>
      <c r="E76" s="1">
        <v>0.33</v>
      </c>
      <c r="F76" s="6">
        <f t="shared" si="4"/>
        <v>0.50333333333333341</v>
      </c>
      <c r="G76" s="6">
        <f t="shared" si="5"/>
        <v>0.17009801096230726</v>
      </c>
      <c r="H76" s="6"/>
      <c r="M76" s="1"/>
      <c r="N76" s="1"/>
      <c r="O76" s="1"/>
    </row>
    <row r="77" spans="1:15" x14ac:dyDescent="0.25">
      <c r="A77" s="46"/>
      <c r="B77" s="1">
        <v>6</v>
      </c>
      <c r="C77" s="1">
        <v>1.01</v>
      </c>
      <c r="D77" s="1">
        <v>0.68</v>
      </c>
      <c r="E77" s="1">
        <v>0.91</v>
      </c>
      <c r="F77" s="6">
        <f t="shared" si="4"/>
        <v>0.8666666666666667</v>
      </c>
      <c r="G77" s="6">
        <f t="shared" si="5"/>
        <v>0.1692138686199606</v>
      </c>
      <c r="H77" s="6"/>
      <c r="M77" s="1"/>
      <c r="N77" s="1"/>
      <c r="O77" s="1"/>
    </row>
    <row r="84" spans="1:16" x14ac:dyDescent="0.25">
      <c r="A84" s="6"/>
      <c r="B84" s="6" t="s">
        <v>50</v>
      </c>
      <c r="C84" s="6"/>
      <c r="D84" s="6"/>
      <c r="E84" s="6"/>
      <c r="F84" s="6"/>
      <c r="G84" s="6"/>
      <c r="H84" s="6"/>
    </row>
    <row r="85" spans="1:16" x14ac:dyDescent="0.25">
      <c r="A85" s="6"/>
      <c r="B85" s="6" t="s">
        <v>25</v>
      </c>
      <c r="C85" s="6" t="s">
        <v>12</v>
      </c>
      <c r="D85" s="6" t="s">
        <v>13</v>
      </c>
      <c r="E85" s="6" t="s">
        <v>14</v>
      </c>
      <c r="F85" s="6" t="s">
        <v>4</v>
      </c>
      <c r="G85" s="6" t="s">
        <v>5</v>
      </c>
      <c r="H85" s="3"/>
    </row>
    <row r="86" spans="1:16" x14ac:dyDescent="0.25">
      <c r="A86" s="44" t="s">
        <v>49</v>
      </c>
      <c r="B86" s="1">
        <v>0</v>
      </c>
      <c r="C86" s="1">
        <v>1</v>
      </c>
      <c r="D86" s="1">
        <v>0.8</v>
      </c>
      <c r="E86" s="1">
        <v>1.2</v>
      </c>
      <c r="F86" s="6">
        <f t="shared" ref="F86:F125" si="6">AVERAGE(C86:E86)</f>
        <v>1</v>
      </c>
      <c r="G86" s="6">
        <f t="shared" ref="G86:G125" si="7">STDEV(C86:E86)</f>
        <v>0.20000000000000009</v>
      </c>
      <c r="H86" s="6"/>
    </row>
    <row r="87" spans="1:16" x14ac:dyDescent="0.25">
      <c r="A87" s="44"/>
      <c r="B87" s="1">
        <v>0.25</v>
      </c>
      <c r="C87" s="1">
        <v>1.64</v>
      </c>
      <c r="D87" s="1">
        <v>1.39</v>
      </c>
      <c r="E87" s="1">
        <v>1.87</v>
      </c>
      <c r="F87" s="6">
        <f t="shared" si="6"/>
        <v>1.6333333333333335</v>
      </c>
      <c r="G87" s="6">
        <f t="shared" si="7"/>
        <v>0.24006943440040768</v>
      </c>
      <c r="H87" s="6"/>
    </row>
    <row r="88" spans="1:16" x14ac:dyDescent="0.25">
      <c r="A88" s="44"/>
      <c r="B88" s="1">
        <v>1</v>
      </c>
      <c r="C88" s="1">
        <v>1.61</v>
      </c>
      <c r="D88" s="1">
        <v>1.37</v>
      </c>
      <c r="E88" s="1">
        <v>1.89</v>
      </c>
      <c r="F88" s="6">
        <f t="shared" si="6"/>
        <v>1.6233333333333333</v>
      </c>
      <c r="G88" s="6">
        <f t="shared" si="7"/>
        <v>0.26025628394590777</v>
      </c>
      <c r="H88" s="6"/>
    </row>
    <row r="89" spans="1:16" x14ac:dyDescent="0.25">
      <c r="A89" s="44"/>
      <c r="B89" s="1">
        <v>2</v>
      </c>
      <c r="C89" s="1">
        <v>1.8</v>
      </c>
      <c r="D89" s="1">
        <v>1.56</v>
      </c>
      <c r="E89" s="1">
        <v>2.1</v>
      </c>
      <c r="F89" s="6">
        <f t="shared" si="6"/>
        <v>1.8200000000000003</v>
      </c>
      <c r="G89" s="6">
        <f t="shared" si="7"/>
        <v>0.27055498516937188</v>
      </c>
      <c r="H89" s="6"/>
    </row>
    <row r="90" spans="1:16" x14ac:dyDescent="0.25">
      <c r="A90" s="44"/>
      <c r="B90" s="1">
        <v>3</v>
      </c>
      <c r="C90" s="1">
        <v>1.95</v>
      </c>
      <c r="D90" s="1">
        <v>1.73</v>
      </c>
      <c r="E90" s="1">
        <v>2.2599999999999998</v>
      </c>
      <c r="F90" s="6">
        <f t="shared" si="6"/>
        <v>1.9799999999999998</v>
      </c>
      <c r="G90" s="6">
        <f t="shared" si="7"/>
        <v>0.26627053911388854</v>
      </c>
      <c r="H90" s="6"/>
    </row>
    <row r="91" spans="1:16" x14ac:dyDescent="0.25">
      <c r="A91" s="44"/>
      <c r="B91" s="1">
        <v>4</v>
      </c>
      <c r="C91" s="1">
        <v>2.5</v>
      </c>
      <c r="D91" s="1">
        <v>2.23</v>
      </c>
      <c r="E91" s="1">
        <v>2.63</v>
      </c>
      <c r="F91" s="6">
        <f t="shared" si="6"/>
        <v>2.4533333333333336</v>
      </c>
      <c r="G91" s="6">
        <f t="shared" si="7"/>
        <v>0.20404247923737184</v>
      </c>
      <c r="H91" s="6"/>
    </row>
    <row r="92" spans="1:16" x14ac:dyDescent="0.25">
      <c r="A92" s="44"/>
      <c r="B92" s="1">
        <v>5</v>
      </c>
      <c r="C92" s="1">
        <v>1.96</v>
      </c>
      <c r="D92" s="1">
        <v>1.67</v>
      </c>
      <c r="E92" s="1">
        <v>2.3199999999999998</v>
      </c>
      <c r="F92" s="6">
        <f t="shared" si="6"/>
        <v>1.9833333333333332</v>
      </c>
      <c r="G92" s="6">
        <f t="shared" si="7"/>
        <v>0.32562759915789435</v>
      </c>
      <c r="H92" s="6"/>
    </row>
    <row r="93" spans="1:16" x14ac:dyDescent="0.25">
      <c r="A93" s="44"/>
      <c r="B93" s="1">
        <v>6</v>
      </c>
      <c r="C93" s="1">
        <v>1.1399999999999999</v>
      </c>
      <c r="D93" s="1">
        <v>1.1200000000000001</v>
      </c>
      <c r="E93" s="1">
        <v>1.44</v>
      </c>
      <c r="F93" s="6">
        <f t="shared" si="6"/>
        <v>1.2333333333333332</v>
      </c>
      <c r="G93" s="6">
        <f t="shared" si="7"/>
        <v>0.17925772879665131</v>
      </c>
      <c r="H93" s="6"/>
      <c r="N93" s="1"/>
      <c r="O93" s="1"/>
      <c r="P93" s="1"/>
    </row>
    <row r="94" spans="1:16" x14ac:dyDescent="0.25">
      <c r="A94" s="44" t="s">
        <v>48</v>
      </c>
      <c r="B94" s="1">
        <v>0</v>
      </c>
      <c r="C94" s="1">
        <v>0.97</v>
      </c>
      <c r="D94" s="1">
        <v>0.96</v>
      </c>
      <c r="E94" s="1">
        <v>1.03</v>
      </c>
      <c r="F94" s="6">
        <f t="shared" si="6"/>
        <v>0.98666666666666669</v>
      </c>
      <c r="G94" s="6">
        <f t="shared" si="7"/>
        <v>3.7859388972001862E-2</v>
      </c>
      <c r="H94" s="6"/>
      <c r="N94" s="1"/>
      <c r="O94" s="1"/>
      <c r="P94" s="1"/>
    </row>
    <row r="95" spans="1:16" x14ac:dyDescent="0.25">
      <c r="A95" s="44"/>
      <c r="B95" s="1">
        <v>0.25</v>
      </c>
      <c r="C95" s="1">
        <v>1.71</v>
      </c>
      <c r="D95" s="1">
        <v>1.53</v>
      </c>
      <c r="E95" s="1">
        <v>1.63</v>
      </c>
      <c r="F95" s="6">
        <f t="shared" si="6"/>
        <v>1.6233333333333333</v>
      </c>
      <c r="G95" s="6">
        <f t="shared" si="7"/>
        <v>9.0184995056457856E-2</v>
      </c>
      <c r="H95" s="6"/>
      <c r="N95" s="1"/>
      <c r="O95" s="1"/>
      <c r="P95" s="1"/>
    </row>
    <row r="96" spans="1:16" x14ac:dyDescent="0.25">
      <c r="A96" s="44"/>
      <c r="B96" s="1">
        <v>1</v>
      </c>
      <c r="C96" s="1">
        <v>1.24</v>
      </c>
      <c r="D96" s="1">
        <v>1.24</v>
      </c>
      <c r="E96" s="1">
        <v>1.42</v>
      </c>
      <c r="F96" s="6">
        <f t="shared" si="6"/>
        <v>1.3</v>
      </c>
      <c r="G96" s="6">
        <f t="shared" si="7"/>
        <v>0.1039230484541326</v>
      </c>
      <c r="H96" s="6"/>
      <c r="N96" s="1"/>
      <c r="O96" s="1"/>
      <c r="P96" s="1"/>
    </row>
    <row r="97" spans="1:16" x14ac:dyDescent="0.25">
      <c r="A97" s="44"/>
      <c r="B97" s="1">
        <v>2</v>
      </c>
      <c r="C97" s="1">
        <v>1.1399999999999999</v>
      </c>
      <c r="D97" s="1">
        <v>0.86</v>
      </c>
      <c r="E97" s="1">
        <v>1.22</v>
      </c>
      <c r="F97" s="6">
        <f t="shared" si="6"/>
        <v>1.0733333333333333</v>
      </c>
      <c r="G97" s="6">
        <f t="shared" si="7"/>
        <v>0.1890326250501051</v>
      </c>
      <c r="H97" s="6"/>
      <c r="N97" s="1"/>
      <c r="O97" s="1"/>
      <c r="P97" s="1"/>
    </row>
    <row r="98" spans="1:16" x14ac:dyDescent="0.25">
      <c r="A98" s="44"/>
      <c r="B98" s="1">
        <v>3</v>
      </c>
      <c r="C98" s="1">
        <v>1.1599999999999999</v>
      </c>
      <c r="D98" s="1">
        <v>0.99</v>
      </c>
      <c r="E98" s="1">
        <v>1.31</v>
      </c>
      <c r="F98" s="6">
        <f t="shared" si="6"/>
        <v>1.1533333333333333</v>
      </c>
      <c r="G98" s="6">
        <f t="shared" si="7"/>
        <v>0.16010413278030458</v>
      </c>
      <c r="H98" s="6"/>
      <c r="N98" s="1"/>
      <c r="O98" s="1"/>
      <c r="P98" s="1"/>
    </row>
    <row r="99" spans="1:16" x14ac:dyDescent="0.25">
      <c r="A99" s="44"/>
      <c r="B99" s="1">
        <v>4</v>
      </c>
      <c r="C99" s="1">
        <v>1.24</v>
      </c>
      <c r="D99" s="1">
        <v>1.1000000000000001</v>
      </c>
      <c r="E99" s="1">
        <v>0.93</v>
      </c>
      <c r="F99" s="6">
        <f t="shared" si="6"/>
        <v>1.0900000000000001</v>
      </c>
      <c r="G99" s="6">
        <f t="shared" si="7"/>
        <v>0.15524174696260098</v>
      </c>
      <c r="H99" s="6"/>
      <c r="N99" s="1"/>
      <c r="O99" s="1"/>
      <c r="P99" s="1"/>
    </row>
    <row r="100" spans="1:16" x14ac:dyDescent="0.25">
      <c r="A100" s="44"/>
      <c r="B100" s="1">
        <v>5</v>
      </c>
      <c r="C100" s="1">
        <v>1</v>
      </c>
      <c r="D100" s="1">
        <v>1.1299999999999999</v>
      </c>
      <c r="E100" s="1">
        <v>0.88</v>
      </c>
      <c r="F100" s="6">
        <f t="shared" si="6"/>
        <v>1.0033333333333332</v>
      </c>
      <c r="G100" s="6">
        <f t="shared" si="7"/>
        <v>0.1250333288900739</v>
      </c>
      <c r="H100" s="6"/>
      <c r="N100" s="1"/>
      <c r="O100" s="1"/>
      <c r="P100" s="1"/>
    </row>
    <row r="101" spans="1:16" x14ac:dyDescent="0.25">
      <c r="A101" s="44"/>
      <c r="B101" s="1">
        <v>6</v>
      </c>
      <c r="C101" s="1">
        <v>0.48</v>
      </c>
      <c r="D101" s="1">
        <v>0.65</v>
      </c>
      <c r="E101" s="1">
        <v>0.39</v>
      </c>
      <c r="F101" s="6">
        <f t="shared" si="6"/>
        <v>0.50666666666666671</v>
      </c>
      <c r="G101" s="6">
        <f t="shared" si="7"/>
        <v>0.13203534880225581</v>
      </c>
      <c r="H101" s="6"/>
      <c r="N101" s="1"/>
      <c r="O101" s="1"/>
      <c r="P101" s="1"/>
    </row>
    <row r="102" spans="1:16" x14ac:dyDescent="0.25">
      <c r="A102" s="44" t="s">
        <v>26</v>
      </c>
      <c r="B102" s="1">
        <v>0</v>
      </c>
      <c r="C102" s="1">
        <v>1.03</v>
      </c>
      <c r="D102" s="1">
        <v>0.78</v>
      </c>
      <c r="E102" s="1">
        <v>1.22</v>
      </c>
      <c r="F102" s="6">
        <f t="shared" si="6"/>
        <v>1.01</v>
      </c>
      <c r="G102" s="6">
        <f t="shared" si="7"/>
        <v>0.22068076490713903</v>
      </c>
      <c r="H102" s="6"/>
      <c r="N102" s="1"/>
      <c r="O102" s="1"/>
      <c r="P102" s="1"/>
    </row>
    <row r="103" spans="1:16" x14ac:dyDescent="0.25">
      <c r="A103" s="44"/>
      <c r="B103" s="1">
        <v>0.25</v>
      </c>
      <c r="C103" s="1">
        <v>1.76</v>
      </c>
      <c r="D103" s="1">
        <v>1.39</v>
      </c>
      <c r="E103" s="1">
        <v>1.68</v>
      </c>
      <c r="F103" s="6">
        <f t="shared" si="6"/>
        <v>1.61</v>
      </c>
      <c r="G103" s="6">
        <f t="shared" si="7"/>
        <v>0.19467922333931789</v>
      </c>
      <c r="H103" s="6"/>
      <c r="N103" s="1"/>
      <c r="O103" s="1"/>
      <c r="P103" s="1"/>
    </row>
    <row r="104" spans="1:16" x14ac:dyDescent="0.25">
      <c r="A104" s="44"/>
      <c r="B104" s="1">
        <v>1</v>
      </c>
      <c r="C104" s="1">
        <v>1.72</v>
      </c>
      <c r="D104" s="1">
        <v>1.49</v>
      </c>
      <c r="E104" s="1">
        <v>1.94</v>
      </c>
      <c r="F104" s="6">
        <f t="shared" si="6"/>
        <v>1.7166666666666668</v>
      </c>
      <c r="G104" s="6">
        <f t="shared" si="7"/>
        <v>0.22501851775650125</v>
      </c>
      <c r="H104" s="6"/>
      <c r="N104" s="1"/>
      <c r="O104" s="1"/>
      <c r="P104" s="1"/>
    </row>
    <row r="105" spans="1:16" x14ac:dyDescent="0.25">
      <c r="A105" s="44"/>
      <c r="B105" s="1">
        <v>2</v>
      </c>
      <c r="C105" s="1">
        <v>1.76</v>
      </c>
      <c r="D105" s="1">
        <v>1.49</v>
      </c>
      <c r="E105" s="1">
        <v>1.99</v>
      </c>
      <c r="F105" s="6">
        <f t="shared" si="6"/>
        <v>1.7466666666666668</v>
      </c>
      <c r="G105" s="6">
        <f t="shared" si="7"/>
        <v>0.25026652459594617</v>
      </c>
      <c r="H105" s="6"/>
      <c r="N105" s="1"/>
      <c r="O105" s="1"/>
      <c r="P105" s="1"/>
    </row>
    <row r="106" spans="1:16" x14ac:dyDescent="0.25">
      <c r="A106" s="44"/>
      <c r="B106" s="1">
        <v>3</v>
      </c>
      <c r="C106" s="1">
        <v>1.98</v>
      </c>
      <c r="D106" s="1">
        <v>1.62</v>
      </c>
      <c r="E106" s="1">
        <v>2.33</v>
      </c>
      <c r="F106" s="6">
        <f t="shared" si="6"/>
        <v>1.9766666666666666</v>
      </c>
      <c r="G106" s="6">
        <f t="shared" si="7"/>
        <v>0.35501173689518317</v>
      </c>
      <c r="H106" s="6"/>
      <c r="N106" s="1"/>
      <c r="O106" s="1"/>
      <c r="P106" s="1"/>
    </row>
    <row r="107" spans="1:16" x14ac:dyDescent="0.25">
      <c r="A107" s="44"/>
      <c r="B107" s="1">
        <v>4</v>
      </c>
      <c r="C107" s="1">
        <v>2.39</v>
      </c>
      <c r="D107" s="1">
        <v>2.25</v>
      </c>
      <c r="E107" s="1">
        <v>2.4900000000000002</v>
      </c>
      <c r="F107" s="6">
        <f t="shared" si="6"/>
        <v>2.3766666666666669</v>
      </c>
      <c r="G107" s="6">
        <f t="shared" si="7"/>
        <v>0.12055427546683427</v>
      </c>
      <c r="H107" s="6"/>
      <c r="N107" s="1"/>
      <c r="O107" s="1"/>
      <c r="P107" s="1"/>
    </row>
    <row r="108" spans="1:16" x14ac:dyDescent="0.25">
      <c r="A108" s="44"/>
      <c r="B108" s="1">
        <v>5</v>
      </c>
      <c r="C108" s="1">
        <v>1.8</v>
      </c>
      <c r="D108" s="1">
        <v>1.41</v>
      </c>
      <c r="E108" s="1">
        <v>1.91</v>
      </c>
      <c r="F108" s="6">
        <f t="shared" si="6"/>
        <v>1.7066666666666668</v>
      </c>
      <c r="G108" s="6">
        <f t="shared" si="7"/>
        <v>0.26274195198584599</v>
      </c>
      <c r="H108" s="6"/>
      <c r="N108" s="1"/>
      <c r="O108" s="1"/>
      <c r="P108" s="1"/>
    </row>
    <row r="109" spans="1:16" x14ac:dyDescent="0.25">
      <c r="A109" s="44"/>
      <c r="B109" s="1">
        <v>6</v>
      </c>
      <c r="C109" s="1">
        <v>1.0900000000000001</v>
      </c>
      <c r="D109" s="1">
        <v>1.03</v>
      </c>
      <c r="E109" s="1">
        <v>1.34</v>
      </c>
      <c r="F109" s="6">
        <f t="shared" si="6"/>
        <v>1.1533333333333333</v>
      </c>
      <c r="G109" s="6">
        <f t="shared" si="7"/>
        <v>0.16441816606851473</v>
      </c>
      <c r="H109" s="6"/>
      <c r="N109" s="1"/>
      <c r="O109" s="1"/>
      <c r="P109" s="1"/>
    </row>
    <row r="110" spans="1:16" x14ac:dyDescent="0.25">
      <c r="A110" s="46" t="s">
        <v>45</v>
      </c>
      <c r="B110" s="1">
        <v>0</v>
      </c>
      <c r="C110" s="1">
        <v>1.1399999999999999</v>
      </c>
      <c r="D110" s="1">
        <v>0.84</v>
      </c>
      <c r="E110" s="1">
        <v>1.3</v>
      </c>
      <c r="F110" s="6">
        <f t="shared" si="6"/>
        <v>1.0933333333333335</v>
      </c>
      <c r="G110" s="6">
        <f t="shared" si="7"/>
        <v>0.23352373184182562</v>
      </c>
      <c r="H110" s="6"/>
      <c r="N110" s="1"/>
      <c r="O110" s="1"/>
      <c r="P110" s="1"/>
    </row>
    <row r="111" spans="1:16" x14ac:dyDescent="0.25">
      <c r="A111" s="46"/>
      <c r="B111" s="1">
        <v>0.25</v>
      </c>
      <c r="C111" s="1">
        <v>1.64</v>
      </c>
      <c r="D111" s="1">
        <v>1.32</v>
      </c>
      <c r="E111" s="1">
        <v>1.87</v>
      </c>
      <c r="F111" s="6">
        <f t="shared" si="6"/>
        <v>1.61</v>
      </c>
      <c r="G111" s="6">
        <f t="shared" si="7"/>
        <v>0.27622454633866311</v>
      </c>
      <c r="H111" s="6"/>
      <c r="N111" s="1"/>
      <c r="O111" s="1"/>
      <c r="P111" s="1"/>
    </row>
    <row r="112" spans="1:16" x14ac:dyDescent="0.25">
      <c r="A112" s="46"/>
      <c r="B112" s="1">
        <v>1</v>
      </c>
      <c r="C112" s="1">
        <v>2.13</v>
      </c>
      <c r="D112" s="1">
        <v>1.96</v>
      </c>
      <c r="E112" s="1">
        <v>2.29</v>
      </c>
      <c r="F112" s="6">
        <f t="shared" si="6"/>
        <v>2.1266666666666665</v>
      </c>
      <c r="G112" s="6">
        <f t="shared" si="7"/>
        <v>0.1650252505931542</v>
      </c>
      <c r="H112" s="6"/>
      <c r="N112" s="1"/>
      <c r="O112" s="1"/>
      <c r="P112" s="1"/>
    </row>
    <row r="113" spans="1:16" x14ac:dyDescent="0.25">
      <c r="A113" s="46"/>
      <c r="B113" s="1">
        <v>2</v>
      </c>
      <c r="C113" s="1">
        <v>2.98</v>
      </c>
      <c r="D113" s="1">
        <v>2.92</v>
      </c>
      <c r="E113" s="1">
        <v>3.04</v>
      </c>
      <c r="F113" s="6">
        <f t="shared" si="6"/>
        <v>2.9800000000000004</v>
      </c>
      <c r="G113" s="6">
        <f t="shared" si="7"/>
        <v>6.0000000000000053E-2</v>
      </c>
      <c r="H113" s="6"/>
      <c r="N113" s="1"/>
      <c r="O113" s="1"/>
      <c r="P113" s="1"/>
    </row>
    <row r="114" spans="1:16" x14ac:dyDescent="0.25">
      <c r="A114" s="46"/>
      <c r="B114" s="1">
        <v>3</v>
      </c>
      <c r="C114" s="1">
        <v>3.87</v>
      </c>
      <c r="D114" s="1">
        <v>3.9</v>
      </c>
      <c r="E114" s="1">
        <v>4.12</v>
      </c>
      <c r="F114" s="6">
        <f t="shared" si="6"/>
        <v>3.9633333333333334</v>
      </c>
      <c r="G114" s="6">
        <f t="shared" si="7"/>
        <v>0.13650396819628852</v>
      </c>
      <c r="H114" s="6"/>
      <c r="N114" s="1"/>
      <c r="O114" s="1"/>
      <c r="P114" s="1"/>
    </row>
    <row r="115" spans="1:16" x14ac:dyDescent="0.25">
      <c r="A115" s="46"/>
      <c r="B115" s="1">
        <v>4</v>
      </c>
      <c r="C115" s="1">
        <v>5.87</v>
      </c>
      <c r="D115" s="1">
        <v>5.49</v>
      </c>
      <c r="E115" s="1">
        <v>6.04</v>
      </c>
      <c r="F115" s="6">
        <f t="shared" si="6"/>
        <v>5.8</v>
      </c>
      <c r="G115" s="6">
        <f t="shared" si="7"/>
        <v>0.28160255680657437</v>
      </c>
      <c r="H115" s="6"/>
      <c r="N115" s="1"/>
      <c r="O115" s="1"/>
      <c r="P115" s="1"/>
    </row>
    <row r="116" spans="1:16" x14ac:dyDescent="0.25">
      <c r="A116" s="46"/>
      <c r="B116" s="1">
        <v>5</v>
      </c>
      <c r="C116" s="1">
        <v>5.56</v>
      </c>
      <c r="D116" s="1">
        <v>5.1100000000000003</v>
      </c>
      <c r="E116" s="1">
        <v>5.49</v>
      </c>
      <c r="F116" s="6">
        <f t="shared" si="6"/>
        <v>5.3866666666666667</v>
      </c>
      <c r="G116" s="6">
        <f t="shared" si="7"/>
        <v>0.24214320831551975</v>
      </c>
      <c r="H116" s="6"/>
      <c r="N116" s="1"/>
      <c r="O116" s="1"/>
      <c r="P116" s="1"/>
    </row>
    <row r="117" spans="1:16" x14ac:dyDescent="0.25">
      <c r="A117" s="46"/>
      <c r="B117" s="1">
        <v>6</v>
      </c>
      <c r="C117" s="1">
        <v>4.43</v>
      </c>
      <c r="D117" s="1">
        <v>4.6399999999999997</v>
      </c>
      <c r="E117" s="1">
        <v>4.8899999999999997</v>
      </c>
      <c r="F117" s="6">
        <f t="shared" si="6"/>
        <v>4.6533333333333333</v>
      </c>
      <c r="G117" s="6">
        <f t="shared" si="7"/>
        <v>0.23028967265887831</v>
      </c>
      <c r="H117" s="6"/>
      <c r="N117" s="1"/>
      <c r="O117" s="1"/>
      <c r="P117" s="1"/>
    </row>
    <row r="118" spans="1:16" x14ac:dyDescent="0.25">
      <c r="A118" s="46" t="s">
        <v>46</v>
      </c>
      <c r="B118" s="1">
        <v>0</v>
      </c>
      <c r="C118" s="1">
        <v>1.05</v>
      </c>
      <c r="D118" s="1">
        <v>0.99</v>
      </c>
      <c r="E118" s="1">
        <v>1.02</v>
      </c>
      <c r="F118" s="6">
        <f t="shared" si="6"/>
        <v>1.02</v>
      </c>
      <c r="G118" s="6">
        <f t="shared" si="7"/>
        <v>3.0000000000000027E-2</v>
      </c>
      <c r="H118" s="6"/>
      <c r="N118" s="1"/>
      <c r="O118" s="1"/>
      <c r="P118" s="1"/>
    </row>
    <row r="119" spans="1:16" x14ac:dyDescent="0.25">
      <c r="A119" s="46"/>
      <c r="B119" s="1">
        <v>0.25</v>
      </c>
      <c r="C119" s="1">
        <v>1.54</v>
      </c>
      <c r="D119" s="1">
        <v>1.57</v>
      </c>
      <c r="E119" s="1">
        <v>1.53</v>
      </c>
      <c r="F119" s="6">
        <f t="shared" si="6"/>
        <v>1.5466666666666669</v>
      </c>
      <c r="G119" s="6">
        <f t="shared" si="7"/>
        <v>2.0816659994661344E-2</v>
      </c>
      <c r="H119" s="6"/>
      <c r="N119" s="1"/>
      <c r="O119" s="1"/>
      <c r="P119" s="1"/>
    </row>
    <row r="120" spans="1:16" x14ac:dyDescent="0.25">
      <c r="A120" s="46"/>
      <c r="B120" s="1">
        <v>1</v>
      </c>
      <c r="C120" s="1">
        <v>2.06</v>
      </c>
      <c r="D120" s="1">
        <v>2.17</v>
      </c>
      <c r="E120" s="1">
        <v>1.98</v>
      </c>
      <c r="F120" s="6">
        <f t="shared" si="6"/>
        <v>2.0700000000000003</v>
      </c>
      <c r="G120" s="6">
        <f t="shared" si="7"/>
        <v>9.5393920141694524E-2</v>
      </c>
      <c r="H120" s="6"/>
      <c r="N120" s="1"/>
      <c r="O120" s="1"/>
      <c r="P120" s="1"/>
    </row>
    <row r="121" spans="1:16" x14ac:dyDescent="0.25">
      <c r="A121" s="46"/>
      <c r="B121" s="1">
        <v>2</v>
      </c>
      <c r="C121" s="1">
        <v>2.95</v>
      </c>
      <c r="D121" s="1">
        <v>2.81</v>
      </c>
      <c r="E121" s="1">
        <v>2.75</v>
      </c>
      <c r="F121" s="6">
        <f t="shared" si="6"/>
        <v>2.8366666666666664</v>
      </c>
      <c r="G121" s="6">
        <f t="shared" si="7"/>
        <v>0.10263202878893778</v>
      </c>
      <c r="H121" s="6"/>
      <c r="N121" s="1"/>
      <c r="O121" s="1"/>
      <c r="P121" s="1"/>
    </row>
    <row r="122" spans="1:16" x14ac:dyDescent="0.25">
      <c r="A122" s="46"/>
      <c r="B122" s="1">
        <v>3</v>
      </c>
      <c r="C122" s="1">
        <v>3.87</v>
      </c>
      <c r="D122" s="1">
        <v>3.69</v>
      </c>
      <c r="E122" s="1">
        <v>4.0199999999999996</v>
      </c>
      <c r="F122" s="6">
        <f t="shared" si="6"/>
        <v>3.86</v>
      </c>
      <c r="G122" s="6">
        <f t="shared" si="7"/>
        <v>0.1652271164185829</v>
      </c>
      <c r="H122" s="6"/>
      <c r="N122" s="1"/>
      <c r="O122" s="1"/>
      <c r="P122" s="1"/>
    </row>
    <row r="123" spans="1:16" x14ac:dyDescent="0.25">
      <c r="A123" s="46"/>
      <c r="B123" s="1">
        <v>4</v>
      </c>
      <c r="C123" s="1">
        <v>5.43</v>
      </c>
      <c r="D123" s="1">
        <v>5.01</v>
      </c>
      <c r="E123" s="1">
        <v>5.23</v>
      </c>
      <c r="F123" s="6">
        <f t="shared" si="6"/>
        <v>5.2233333333333336</v>
      </c>
      <c r="G123" s="6">
        <f t="shared" si="7"/>
        <v>0.21007935008784973</v>
      </c>
      <c r="H123" s="6"/>
      <c r="N123" s="1"/>
      <c r="O123" s="1"/>
      <c r="P123" s="1"/>
    </row>
    <row r="124" spans="1:16" x14ac:dyDescent="0.25">
      <c r="A124" s="46"/>
      <c r="B124" s="1">
        <v>5</v>
      </c>
      <c r="C124" s="1">
        <v>5.14</v>
      </c>
      <c r="D124" s="1">
        <v>5.23</v>
      </c>
      <c r="E124" s="1">
        <v>4.9800000000000004</v>
      </c>
      <c r="F124" s="6">
        <f t="shared" si="6"/>
        <v>5.1166666666666671</v>
      </c>
      <c r="G124" s="6">
        <f t="shared" si="7"/>
        <v>0.1266227994214838</v>
      </c>
      <c r="H124" s="6"/>
      <c r="N124" s="1"/>
      <c r="O124" s="1"/>
      <c r="P124" s="1"/>
    </row>
    <row r="125" spans="1:16" x14ac:dyDescent="0.25">
      <c r="A125" s="46"/>
      <c r="B125" s="1">
        <v>6</v>
      </c>
      <c r="C125" s="1">
        <v>4.5999999999999996</v>
      </c>
      <c r="D125" s="1">
        <v>4.75</v>
      </c>
      <c r="E125" s="1">
        <v>4.57</v>
      </c>
      <c r="F125" s="6">
        <f t="shared" si="6"/>
        <v>4.6399999999999997</v>
      </c>
      <c r="G125" s="6">
        <f t="shared" si="7"/>
        <v>9.6436507609929514E-2</v>
      </c>
      <c r="H125" s="6"/>
      <c r="N125" s="1"/>
      <c r="O125" s="1"/>
      <c r="P125" s="1"/>
    </row>
    <row r="126" spans="1:16" x14ac:dyDescent="0.25">
      <c r="N126" s="1"/>
      <c r="O126" s="1"/>
      <c r="P126" s="1"/>
    </row>
    <row r="127" spans="1:16" x14ac:dyDescent="0.25">
      <c r="N127" s="1"/>
      <c r="O127" s="1"/>
      <c r="P127" s="1"/>
    </row>
    <row r="128" spans="1:16" x14ac:dyDescent="0.25">
      <c r="N128" s="1"/>
      <c r="O128" s="1"/>
      <c r="P128" s="1"/>
    </row>
    <row r="129" spans="14:16" x14ac:dyDescent="0.25">
      <c r="N129" s="1"/>
      <c r="O129" s="1"/>
      <c r="P129" s="1"/>
    </row>
    <row r="130" spans="14:16" x14ac:dyDescent="0.25">
      <c r="N130" s="1"/>
      <c r="O130" s="1"/>
      <c r="P130" s="1"/>
    </row>
    <row r="131" spans="14:16" x14ac:dyDescent="0.25">
      <c r="N131" s="1"/>
      <c r="O131" s="1"/>
      <c r="P131" s="1"/>
    </row>
    <row r="132" spans="14:16" x14ac:dyDescent="0.25">
      <c r="N132" s="1"/>
      <c r="O132" s="1"/>
      <c r="P132" s="1"/>
    </row>
  </sheetData>
  <mergeCells count="10">
    <mergeCell ref="A94:A101"/>
    <mergeCell ref="A102:A109"/>
    <mergeCell ref="A110:A117"/>
    <mergeCell ref="A118:A125"/>
    <mergeCell ref="A38:A45"/>
    <mergeCell ref="A62:A69"/>
    <mergeCell ref="A70:A77"/>
    <mergeCell ref="A46:A53"/>
    <mergeCell ref="A54:A61"/>
    <mergeCell ref="A86:A93"/>
  </mergeCells>
  <phoneticPr fontId="2" type="noConversion"/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"/>
  <sheetViews>
    <sheetView topLeftCell="A49" zoomScaleNormal="100" workbookViewId="0">
      <selection activeCell="A30" sqref="A30"/>
    </sheetView>
  </sheetViews>
  <sheetFormatPr defaultRowHeight="14.4" x14ac:dyDescent="0.25"/>
  <cols>
    <col min="2" max="2" width="16.109375" style="6" bestFit="1" customWidth="1"/>
    <col min="3" max="3" width="9.33203125" customWidth="1"/>
  </cols>
  <sheetData>
    <row r="1" spans="1:13" x14ac:dyDescent="0.25">
      <c r="A1" s="7" t="s">
        <v>0</v>
      </c>
      <c r="B1" s="7"/>
    </row>
    <row r="2" spans="1:13" x14ac:dyDescent="0.25">
      <c r="A2" s="6" t="s">
        <v>66</v>
      </c>
    </row>
    <row r="3" spans="1:13" x14ac:dyDescent="0.25">
      <c r="D3" s="6" t="s">
        <v>12</v>
      </c>
      <c r="E3" s="6" t="s">
        <v>13</v>
      </c>
      <c r="F3" s="6" t="s">
        <v>14</v>
      </c>
      <c r="G3" s="6" t="s">
        <v>4</v>
      </c>
      <c r="H3" s="6" t="s">
        <v>5</v>
      </c>
      <c r="I3" s="3"/>
      <c r="J3" s="6"/>
    </row>
    <row r="4" spans="1:13" x14ac:dyDescent="0.25">
      <c r="B4" s="44" t="s">
        <v>52</v>
      </c>
      <c r="C4" s="5" t="s">
        <v>51</v>
      </c>
      <c r="D4" s="1">
        <v>1</v>
      </c>
      <c r="E4" s="1">
        <v>1</v>
      </c>
      <c r="F4" s="1">
        <v>1</v>
      </c>
      <c r="G4">
        <f>AVERAGE(D4:F4)</f>
        <v>1</v>
      </c>
      <c r="H4">
        <f>STDEV(D4:F4)</f>
        <v>0</v>
      </c>
    </row>
    <row r="5" spans="1:13" ht="15" x14ac:dyDescent="0.3">
      <c r="B5" s="44"/>
      <c r="C5" s="5" t="s">
        <v>56</v>
      </c>
      <c r="D5" s="1">
        <v>2.29</v>
      </c>
      <c r="E5" s="1">
        <v>2.59</v>
      </c>
      <c r="F5" s="1">
        <v>3.25</v>
      </c>
      <c r="G5" s="6">
        <f t="shared" ref="G5:G27" si="0">AVERAGE(D5:F5)</f>
        <v>2.7099999999999995</v>
      </c>
      <c r="H5" s="6">
        <f t="shared" ref="H5:H27" si="1">STDEV(D5:F5)</f>
        <v>0.49112116631234798</v>
      </c>
    </row>
    <row r="6" spans="1:13" x14ac:dyDescent="0.25">
      <c r="B6" s="44"/>
      <c r="C6" s="5" t="s">
        <v>214</v>
      </c>
      <c r="D6" s="1">
        <v>5.59</v>
      </c>
      <c r="E6" s="1">
        <v>6.12</v>
      </c>
      <c r="F6" s="1">
        <v>5.78</v>
      </c>
      <c r="G6" s="6">
        <f t="shared" si="0"/>
        <v>5.830000000000001</v>
      </c>
      <c r="H6" s="6">
        <f t="shared" si="1"/>
        <v>0.26851443164195116</v>
      </c>
      <c r="L6" s="6"/>
      <c r="M6" s="6"/>
    </row>
    <row r="7" spans="1:13" x14ac:dyDescent="0.25">
      <c r="B7" s="44"/>
      <c r="C7" s="28" t="s">
        <v>215</v>
      </c>
      <c r="D7" s="1">
        <v>2.5499999999999998</v>
      </c>
      <c r="E7" s="1">
        <v>2.39</v>
      </c>
      <c r="F7" s="1">
        <v>2.4500000000000002</v>
      </c>
      <c r="G7" s="6">
        <f t="shared" si="0"/>
        <v>2.4633333333333334</v>
      </c>
      <c r="H7" s="6">
        <f t="shared" si="1"/>
        <v>8.0829037686547436E-2</v>
      </c>
    </row>
    <row r="8" spans="1:13" x14ac:dyDescent="0.25">
      <c r="B8" s="44"/>
      <c r="C8" s="5" t="s">
        <v>216</v>
      </c>
      <c r="D8" s="1">
        <v>1.01</v>
      </c>
      <c r="E8" s="1">
        <v>1.23</v>
      </c>
      <c r="F8" s="1">
        <v>1.1599999999999999</v>
      </c>
      <c r="G8" s="6">
        <f t="shared" si="0"/>
        <v>1.1333333333333335</v>
      </c>
      <c r="H8" s="6">
        <f t="shared" si="1"/>
        <v>0.11239810200058241</v>
      </c>
      <c r="L8" s="6"/>
      <c r="M8" s="6"/>
    </row>
    <row r="9" spans="1:13" x14ac:dyDescent="0.25">
      <c r="B9" s="44"/>
      <c r="C9" s="5" t="s">
        <v>217</v>
      </c>
      <c r="D9" s="1">
        <v>1.03</v>
      </c>
      <c r="E9" s="1">
        <v>1.21</v>
      </c>
      <c r="F9" s="1">
        <v>1.28</v>
      </c>
      <c r="G9" s="6">
        <f t="shared" si="0"/>
        <v>1.1733333333333336</v>
      </c>
      <c r="H9" s="6">
        <f t="shared" si="1"/>
        <v>0.12897028081435402</v>
      </c>
    </row>
    <row r="10" spans="1:13" x14ac:dyDescent="0.25">
      <c r="B10" s="44" t="s">
        <v>53</v>
      </c>
      <c r="C10" s="5" t="s">
        <v>51</v>
      </c>
      <c r="D10" s="1">
        <v>1</v>
      </c>
      <c r="E10" s="1">
        <v>1</v>
      </c>
      <c r="F10" s="1">
        <v>1</v>
      </c>
      <c r="G10" s="6">
        <f t="shared" si="0"/>
        <v>1</v>
      </c>
      <c r="H10" s="6">
        <f t="shared" si="1"/>
        <v>0</v>
      </c>
    </row>
    <row r="11" spans="1:13" ht="15" x14ac:dyDescent="0.3">
      <c r="B11" s="44"/>
      <c r="C11" s="5" t="s">
        <v>56</v>
      </c>
      <c r="D11" s="1">
        <v>2.98</v>
      </c>
      <c r="E11" s="1">
        <v>1.94</v>
      </c>
      <c r="F11" s="1">
        <v>2.68</v>
      </c>
      <c r="G11" s="6">
        <f t="shared" si="0"/>
        <v>2.5333333333333332</v>
      </c>
      <c r="H11" s="6">
        <f t="shared" si="1"/>
        <v>0.53528808443055487</v>
      </c>
    </row>
    <row r="12" spans="1:13" x14ac:dyDescent="0.25">
      <c r="B12" s="44"/>
      <c r="C12" s="5" t="s">
        <v>214</v>
      </c>
      <c r="D12" s="1">
        <v>6.59</v>
      </c>
      <c r="E12" s="1">
        <v>6.35</v>
      </c>
      <c r="F12" s="1">
        <v>5.15</v>
      </c>
      <c r="G12" s="6">
        <f t="shared" si="0"/>
        <v>6.03</v>
      </c>
      <c r="H12" s="6">
        <f t="shared" si="1"/>
        <v>0.77149206087943534</v>
      </c>
    </row>
    <row r="13" spans="1:13" x14ac:dyDescent="0.25">
      <c r="B13" s="44"/>
      <c r="C13" s="28" t="s">
        <v>215</v>
      </c>
      <c r="D13" s="1">
        <v>2.37</v>
      </c>
      <c r="E13" s="1">
        <v>2.33</v>
      </c>
      <c r="F13" s="1">
        <v>2.4300000000000002</v>
      </c>
      <c r="G13" s="6">
        <f t="shared" si="0"/>
        <v>2.3766666666666669</v>
      </c>
      <c r="H13" s="6">
        <f t="shared" si="1"/>
        <v>5.0332229568471713E-2</v>
      </c>
    </row>
    <row r="14" spans="1:13" x14ac:dyDescent="0.25">
      <c r="B14" s="44"/>
      <c r="C14" s="5" t="s">
        <v>216</v>
      </c>
      <c r="D14" s="1">
        <v>0.98</v>
      </c>
      <c r="E14" s="1">
        <v>0.9</v>
      </c>
      <c r="F14" s="1">
        <v>1.0900000000000001</v>
      </c>
      <c r="G14" s="6">
        <f t="shared" si="0"/>
        <v>0.98999999999999988</v>
      </c>
      <c r="H14" s="6">
        <f t="shared" si="1"/>
        <v>9.5393920141694608E-2</v>
      </c>
    </row>
    <row r="15" spans="1:13" x14ac:dyDescent="0.25">
      <c r="B15" s="44"/>
      <c r="C15" s="5" t="s">
        <v>217</v>
      </c>
      <c r="D15" s="1">
        <v>1</v>
      </c>
      <c r="E15" s="1">
        <v>1.19</v>
      </c>
      <c r="F15" s="1">
        <v>1.23</v>
      </c>
      <c r="G15" s="6">
        <f t="shared" si="0"/>
        <v>1.1399999999999999</v>
      </c>
      <c r="H15" s="6">
        <f t="shared" si="1"/>
        <v>0.12288205727444505</v>
      </c>
    </row>
    <row r="16" spans="1:13" x14ac:dyDescent="0.25">
      <c r="B16" s="44" t="s">
        <v>54</v>
      </c>
      <c r="C16" s="5" t="s">
        <v>51</v>
      </c>
      <c r="D16" s="1">
        <v>1</v>
      </c>
      <c r="E16" s="1">
        <v>1</v>
      </c>
      <c r="F16" s="1">
        <v>1</v>
      </c>
      <c r="G16" s="6">
        <f t="shared" si="0"/>
        <v>1</v>
      </c>
      <c r="H16" s="6">
        <f t="shared" si="1"/>
        <v>0</v>
      </c>
    </row>
    <row r="17" spans="1:13" ht="15" x14ac:dyDescent="0.3">
      <c r="B17" s="44"/>
      <c r="C17" s="5" t="s">
        <v>56</v>
      </c>
      <c r="D17" s="1">
        <v>0.42</v>
      </c>
      <c r="E17" s="1">
        <v>0.56999999999999995</v>
      </c>
      <c r="F17" s="1">
        <v>0.43</v>
      </c>
      <c r="G17" s="6">
        <f t="shared" si="0"/>
        <v>0.47333333333333333</v>
      </c>
      <c r="H17" s="6">
        <f t="shared" si="1"/>
        <v>8.386497083606051E-2</v>
      </c>
      <c r="L17" s="6"/>
      <c r="M17" s="6"/>
    </row>
    <row r="18" spans="1:13" x14ac:dyDescent="0.25">
      <c r="B18" s="44"/>
      <c r="C18" s="5" t="s">
        <v>214</v>
      </c>
      <c r="D18" s="1">
        <v>0.25</v>
      </c>
      <c r="E18" s="1">
        <v>0.2</v>
      </c>
      <c r="F18" s="1">
        <v>0.28999999999999998</v>
      </c>
      <c r="G18" s="6">
        <f t="shared" si="0"/>
        <v>0.24666666666666667</v>
      </c>
      <c r="H18" s="6">
        <f t="shared" si="1"/>
        <v>4.5092497528228921E-2</v>
      </c>
      <c r="L18" s="6"/>
      <c r="M18" s="6"/>
    </row>
    <row r="19" spans="1:13" x14ac:dyDescent="0.25">
      <c r="B19" s="44"/>
      <c r="C19" s="28" t="s">
        <v>215</v>
      </c>
      <c r="D19" s="1">
        <v>0.54</v>
      </c>
      <c r="E19" s="1">
        <v>0.61</v>
      </c>
      <c r="F19" s="1">
        <v>0.49</v>
      </c>
      <c r="G19" s="6">
        <f t="shared" si="0"/>
        <v>0.54666666666666663</v>
      </c>
      <c r="H19" s="6">
        <f t="shared" si="1"/>
        <v>6.0277137733417079E-2</v>
      </c>
      <c r="L19" s="6"/>
      <c r="M19" s="6"/>
    </row>
    <row r="20" spans="1:13" x14ac:dyDescent="0.25">
      <c r="B20" s="44"/>
      <c r="C20" s="5" t="s">
        <v>216</v>
      </c>
      <c r="D20" s="1">
        <v>1.05</v>
      </c>
      <c r="E20" s="1">
        <v>1.0900000000000001</v>
      </c>
      <c r="F20" s="1">
        <v>1.92</v>
      </c>
      <c r="G20" s="6">
        <f t="shared" si="0"/>
        <v>1.3533333333333335</v>
      </c>
      <c r="H20" s="6">
        <f t="shared" si="1"/>
        <v>0.491155101096724</v>
      </c>
      <c r="L20" s="6"/>
      <c r="M20" s="6"/>
    </row>
    <row r="21" spans="1:13" x14ac:dyDescent="0.25">
      <c r="B21" s="44"/>
      <c r="C21" s="5" t="s">
        <v>217</v>
      </c>
      <c r="D21" s="1">
        <v>1.1299999999999999</v>
      </c>
      <c r="E21" s="1">
        <v>1.34</v>
      </c>
      <c r="F21" s="1">
        <v>0.82</v>
      </c>
      <c r="G21" s="6">
        <f t="shared" si="0"/>
        <v>1.0966666666666665</v>
      </c>
      <c r="H21" s="6">
        <f t="shared" si="1"/>
        <v>0.26159765544311236</v>
      </c>
      <c r="L21" s="6"/>
      <c r="M21" s="6"/>
    </row>
    <row r="22" spans="1:13" x14ac:dyDescent="0.25">
      <c r="B22" s="44" t="s">
        <v>55</v>
      </c>
      <c r="C22" s="5" t="s">
        <v>51</v>
      </c>
      <c r="D22" s="1">
        <v>1</v>
      </c>
      <c r="E22" s="1">
        <v>1</v>
      </c>
      <c r="F22" s="1">
        <v>1</v>
      </c>
      <c r="G22" s="6">
        <f t="shared" si="0"/>
        <v>1</v>
      </c>
      <c r="H22" s="6">
        <f t="shared" si="1"/>
        <v>0</v>
      </c>
    </row>
    <row r="23" spans="1:13" ht="15" x14ac:dyDescent="0.3">
      <c r="B23" s="44"/>
      <c r="C23" s="5" t="s">
        <v>56</v>
      </c>
      <c r="D23" s="1">
        <v>0.5</v>
      </c>
      <c r="E23" s="1">
        <v>0.49</v>
      </c>
      <c r="F23" s="1">
        <v>0.41</v>
      </c>
      <c r="G23" s="6">
        <f t="shared" si="0"/>
        <v>0.46666666666666662</v>
      </c>
      <c r="H23" s="6">
        <f t="shared" si="1"/>
        <v>4.9328828623162485E-2</v>
      </c>
    </row>
    <row r="24" spans="1:13" x14ac:dyDescent="0.25">
      <c r="B24" s="44"/>
      <c r="C24" s="5" t="s">
        <v>214</v>
      </c>
      <c r="D24" s="1">
        <v>0.16</v>
      </c>
      <c r="E24" s="1">
        <v>0.08</v>
      </c>
      <c r="F24" s="1">
        <v>0.2</v>
      </c>
      <c r="G24" s="6">
        <f t="shared" si="0"/>
        <v>0.14666666666666667</v>
      </c>
      <c r="H24" s="6">
        <f t="shared" si="1"/>
        <v>6.1101009266077908E-2</v>
      </c>
    </row>
    <row r="25" spans="1:13" x14ac:dyDescent="0.25">
      <c r="B25" s="44"/>
      <c r="C25" s="28" t="s">
        <v>215</v>
      </c>
      <c r="D25" s="1">
        <v>0.45</v>
      </c>
      <c r="E25" s="1">
        <v>0.53</v>
      </c>
      <c r="F25" s="1">
        <v>0.61</v>
      </c>
      <c r="G25" s="6">
        <f t="shared" si="0"/>
        <v>0.52999999999999992</v>
      </c>
      <c r="H25" s="6">
        <f t="shared" si="1"/>
        <v>8.0000000000000793E-2</v>
      </c>
    </row>
    <row r="26" spans="1:13" x14ac:dyDescent="0.25">
      <c r="B26" s="44"/>
      <c r="C26" s="5" t="s">
        <v>216</v>
      </c>
      <c r="D26" s="1">
        <v>1.06</v>
      </c>
      <c r="E26" s="1">
        <v>0.87</v>
      </c>
      <c r="F26" s="1">
        <v>1.75</v>
      </c>
      <c r="G26" s="6">
        <f t="shared" si="0"/>
        <v>1.2266666666666668</v>
      </c>
      <c r="H26" s="6">
        <f t="shared" si="1"/>
        <v>0.46306946923040937</v>
      </c>
    </row>
    <row r="27" spans="1:13" x14ac:dyDescent="0.25">
      <c r="B27" s="44"/>
      <c r="C27" s="5" t="s">
        <v>217</v>
      </c>
      <c r="D27" s="1">
        <v>1.27</v>
      </c>
      <c r="E27" s="1">
        <v>1.03</v>
      </c>
      <c r="F27" s="1">
        <v>0.83</v>
      </c>
      <c r="G27" s="6">
        <f t="shared" si="0"/>
        <v>1.0433333333333332</v>
      </c>
      <c r="H27" s="6">
        <f t="shared" si="1"/>
        <v>0.22030282189144404</v>
      </c>
    </row>
    <row r="28" spans="1:13" x14ac:dyDescent="0.25">
      <c r="D28" s="1"/>
      <c r="E28" s="1"/>
      <c r="F28" s="1"/>
    </row>
    <row r="29" spans="1:13" x14ac:dyDescent="0.25">
      <c r="D29" s="1"/>
      <c r="E29" s="1"/>
      <c r="F29" s="1"/>
    </row>
    <row r="30" spans="1:13" x14ac:dyDescent="0.25">
      <c r="A30" s="6" t="s">
        <v>76</v>
      </c>
    </row>
    <row r="31" spans="1:13" x14ac:dyDescent="0.25">
      <c r="C31" s="6" t="s">
        <v>12</v>
      </c>
      <c r="D31" s="6" t="s">
        <v>13</v>
      </c>
      <c r="E31" s="6" t="s">
        <v>14</v>
      </c>
      <c r="F31" s="6" t="s">
        <v>4</v>
      </c>
      <c r="G31" s="6" t="s">
        <v>5</v>
      </c>
    </row>
    <row r="32" spans="1:13" x14ac:dyDescent="0.25">
      <c r="A32" s="47" t="s">
        <v>63</v>
      </c>
      <c r="B32" s="5" t="s">
        <v>58</v>
      </c>
      <c r="C32" s="1">
        <v>6.7000000000000004E-2</v>
      </c>
      <c r="D32" s="1">
        <v>5.8999999999999997E-2</v>
      </c>
      <c r="E32" s="1">
        <v>6.0999999999999999E-2</v>
      </c>
      <c r="F32">
        <f>AVERAGE(C32:E32)</f>
        <v>6.2333333333333331E-2</v>
      </c>
      <c r="G32">
        <f>STDEV(C32:E32)</f>
        <v>4.1633319989322695E-3</v>
      </c>
    </row>
    <row r="33" spans="1:7" x14ac:dyDescent="0.25">
      <c r="A33" s="47"/>
      <c r="B33" s="5" t="s">
        <v>47</v>
      </c>
      <c r="C33" s="1">
        <v>0.32</v>
      </c>
      <c r="D33" s="1">
        <v>0.25</v>
      </c>
      <c r="E33" s="1">
        <v>0.16</v>
      </c>
      <c r="F33" s="6">
        <f t="shared" ref="F33:F49" si="2">AVERAGE(C33:E33)</f>
        <v>0.24333333333333337</v>
      </c>
      <c r="G33" s="6">
        <f t="shared" ref="G33:G49" si="3">STDEV(C33:E33)</f>
        <v>8.0208062770106253E-2</v>
      </c>
    </row>
    <row r="34" spans="1:7" x14ac:dyDescent="0.25">
      <c r="A34" s="47"/>
      <c r="B34" s="5" t="s">
        <v>59</v>
      </c>
      <c r="C34" s="1">
        <v>1.54</v>
      </c>
      <c r="D34" s="1">
        <v>1.28</v>
      </c>
      <c r="E34" s="1">
        <v>1.35</v>
      </c>
      <c r="F34" s="6">
        <f t="shared" si="2"/>
        <v>1.39</v>
      </c>
      <c r="G34" s="6">
        <f t="shared" si="3"/>
        <v>0.13453624047073709</v>
      </c>
    </row>
    <row r="35" spans="1:7" x14ac:dyDescent="0.25">
      <c r="A35" s="47"/>
      <c r="B35" s="5" t="s">
        <v>60</v>
      </c>
      <c r="C35" s="1">
        <v>1.25</v>
      </c>
      <c r="D35" s="1">
        <v>1.36</v>
      </c>
      <c r="E35" s="1">
        <v>1.47</v>
      </c>
      <c r="F35" s="6">
        <f t="shared" si="2"/>
        <v>1.36</v>
      </c>
      <c r="G35" s="6">
        <f t="shared" si="3"/>
        <v>0.10999999999999999</v>
      </c>
    </row>
    <row r="36" spans="1:7" x14ac:dyDescent="0.25">
      <c r="A36" s="47"/>
      <c r="B36" s="5" t="s">
        <v>61</v>
      </c>
      <c r="C36" s="1">
        <v>0.13</v>
      </c>
      <c r="D36" s="1">
        <v>0.1</v>
      </c>
      <c r="E36" s="1">
        <v>0.11</v>
      </c>
      <c r="F36" s="6">
        <f t="shared" si="2"/>
        <v>0.11333333333333334</v>
      </c>
      <c r="G36" s="6">
        <f t="shared" si="3"/>
        <v>1.527525231651942E-2</v>
      </c>
    </row>
    <row r="37" spans="1:7" x14ac:dyDescent="0.25">
      <c r="A37" s="47"/>
      <c r="B37" s="5" t="s">
        <v>62</v>
      </c>
      <c r="C37" s="1">
        <v>0.15</v>
      </c>
      <c r="D37" s="1">
        <v>0.13</v>
      </c>
      <c r="E37" s="1">
        <v>9.8000000000000004E-2</v>
      </c>
      <c r="F37" s="6">
        <f t="shared" si="2"/>
        <v>0.126</v>
      </c>
      <c r="G37" s="6">
        <f t="shared" si="3"/>
        <v>2.6229754097208024E-2</v>
      </c>
    </row>
    <row r="38" spans="1:7" x14ac:dyDescent="0.25">
      <c r="A38" s="47" t="s">
        <v>64</v>
      </c>
      <c r="B38" s="5" t="s">
        <v>58</v>
      </c>
      <c r="C38" s="1">
        <v>6.7000000000000004E-2</v>
      </c>
      <c r="D38" s="1">
        <v>9.8000000000000004E-2</v>
      </c>
      <c r="E38" s="1">
        <v>8.6999999999999994E-2</v>
      </c>
      <c r="F38" s="6">
        <f t="shared" si="2"/>
        <v>8.4000000000000005E-2</v>
      </c>
      <c r="G38" s="6">
        <f t="shared" si="3"/>
        <v>1.5716233645501679E-2</v>
      </c>
    </row>
    <row r="39" spans="1:7" x14ac:dyDescent="0.25">
      <c r="A39" s="47"/>
      <c r="B39" s="5" t="s">
        <v>47</v>
      </c>
      <c r="C39" s="1">
        <v>0.21</v>
      </c>
      <c r="D39" s="1">
        <v>0.1</v>
      </c>
      <c r="E39" s="1">
        <v>0.24</v>
      </c>
      <c r="F39" s="6">
        <f t="shared" si="2"/>
        <v>0.18333333333333335</v>
      </c>
      <c r="G39" s="6">
        <f t="shared" si="3"/>
        <v>7.3711147958319873E-2</v>
      </c>
    </row>
    <row r="40" spans="1:7" x14ac:dyDescent="0.25">
      <c r="A40" s="47"/>
      <c r="B40" s="5" t="s">
        <v>59</v>
      </c>
      <c r="C40" s="1">
        <v>0.98</v>
      </c>
      <c r="D40" s="1">
        <v>0.78</v>
      </c>
      <c r="E40" s="1">
        <v>0.86</v>
      </c>
      <c r="F40" s="6">
        <f t="shared" si="2"/>
        <v>0.87333333333333341</v>
      </c>
      <c r="G40" s="6">
        <f t="shared" si="3"/>
        <v>0.10066445913694332</v>
      </c>
    </row>
    <row r="41" spans="1:7" x14ac:dyDescent="0.25">
      <c r="A41" s="47"/>
      <c r="B41" s="5" t="s">
        <v>60</v>
      </c>
      <c r="C41" s="1">
        <v>0.96</v>
      </c>
      <c r="D41" s="1">
        <v>1.02</v>
      </c>
      <c r="E41" s="1">
        <v>1.1499999999999999</v>
      </c>
      <c r="F41" s="6">
        <f t="shared" si="2"/>
        <v>1.0433333333333332</v>
      </c>
      <c r="G41" s="6">
        <f t="shared" si="3"/>
        <v>9.7125348562223074E-2</v>
      </c>
    </row>
    <row r="42" spans="1:7" x14ac:dyDescent="0.25">
      <c r="A42" s="47"/>
      <c r="B42" s="5" t="s">
        <v>61</v>
      </c>
      <c r="C42" s="1">
        <v>9.4E-2</v>
      </c>
      <c r="D42" s="1">
        <v>7.4999999999999997E-2</v>
      </c>
      <c r="E42" s="1">
        <v>8.5000000000000006E-2</v>
      </c>
      <c r="F42" s="6">
        <f t="shared" si="2"/>
        <v>8.4666666666666668E-2</v>
      </c>
      <c r="G42" s="6">
        <f t="shared" si="3"/>
        <v>9.5043849529221694E-3</v>
      </c>
    </row>
    <row r="43" spans="1:7" x14ac:dyDescent="0.25">
      <c r="A43" s="47"/>
      <c r="B43" s="5" t="s">
        <v>62</v>
      </c>
      <c r="C43" s="1">
        <v>6.7000000000000004E-2</v>
      </c>
      <c r="D43" s="1">
        <v>0.12</v>
      </c>
      <c r="E43" s="1">
        <v>8.2000000000000003E-2</v>
      </c>
      <c r="F43" s="6">
        <f t="shared" si="2"/>
        <v>8.9666666666666672E-2</v>
      </c>
      <c r="G43" s="6">
        <f t="shared" si="3"/>
        <v>2.7319101986217106E-2</v>
      </c>
    </row>
    <row r="44" spans="1:7" x14ac:dyDescent="0.25">
      <c r="A44" s="47" t="s">
        <v>65</v>
      </c>
      <c r="B44" s="5" t="s">
        <v>58</v>
      </c>
      <c r="C44" s="1">
        <v>6.7000000000000004E-2</v>
      </c>
      <c r="D44" s="1">
        <v>5.7000000000000002E-2</v>
      </c>
      <c r="E44" s="1">
        <v>5.8999999999999997E-2</v>
      </c>
      <c r="F44" s="6">
        <f t="shared" si="2"/>
        <v>6.0999999999999999E-2</v>
      </c>
      <c r="G44" s="6">
        <f t="shared" si="3"/>
        <v>5.2915026221291833E-3</v>
      </c>
    </row>
    <row r="45" spans="1:7" x14ac:dyDescent="0.25">
      <c r="A45" s="47"/>
      <c r="B45" s="5" t="s">
        <v>47</v>
      </c>
      <c r="C45" s="1">
        <v>0.12</v>
      </c>
      <c r="D45" s="1">
        <v>0.21</v>
      </c>
      <c r="E45" s="1">
        <v>0.14000000000000001</v>
      </c>
      <c r="F45" s="6">
        <f t="shared" si="2"/>
        <v>0.15666666666666665</v>
      </c>
      <c r="G45" s="6">
        <f t="shared" si="3"/>
        <v>4.7258156262526121E-2</v>
      </c>
    </row>
    <row r="46" spans="1:7" x14ac:dyDescent="0.25">
      <c r="A46" s="47"/>
      <c r="B46" s="5" t="s">
        <v>59</v>
      </c>
      <c r="C46" s="1">
        <v>1.1200000000000001</v>
      </c>
      <c r="D46" s="1">
        <v>1.02</v>
      </c>
      <c r="E46" s="1">
        <v>1.23</v>
      </c>
      <c r="F46" s="6">
        <f t="shared" si="2"/>
        <v>1.1233333333333333</v>
      </c>
      <c r="G46" s="6">
        <f t="shared" si="3"/>
        <v>0.10503967504392485</v>
      </c>
    </row>
    <row r="47" spans="1:7" x14ac:dyDescent="0.25">
      <c r="A47" s="47"/>
      <c r="B47" s="5" t="s">
        <v>60</v>
      </c>
      <c r="C47" s="1">
        <v>1.02</v>
      </c>
      <c r="D47" s="1">
        <v>1.31</v>
      </c>
      <c r="E47" s="1">
        <v>1.19</v>
      </c>
      <c r="F47" s="6">
        <f t="shared" si="2"/>
        <v>1.1733333333333333</v>
      </c>
      <c r="G47" s="6">
        <f t="shared" si="3"/>
        <v>0.14571661996262966</v>
      </c>
    </row>
    <row r="48" spans="1:7" x14ac:dyDescent="0.25">
      <c r="A48" s="47"/>
      <c r="B48" s="5" t="s">
        <v>61</v>
      </c>
      <c r="C48" s="1">
        <v>7.4999999999999997E-2</v>
      </c>
      <c r="D48" s="1">
        <v>8.4000000000000005E-2</v>
      </c>
      <c r="E48" s="1">
        <v>9.5000000000000001E-2</v>
      </c>
      <c r="F48" s="6">
        <f t="shared" si="2"/>
        <v>8.4666666666666668E-2</v>
      </c>
      <c r="G48" s="6">
        <f t="shared" si="3"/>
        <v>1.0016652800877815E-2</v>
      </c>
    </row>
    <row r="49" spans="1:7" x14ac:dyDescent="0.25">
      <c r="A49" s="47"/>
      <c r="B49" s="5" t="s">
        <v>62</v>
      </c>
      <c r="C49" s="1">
        <v>9.4E-2</v>
      </c>
      <c r="D49" s="1">
        <v>0.13</v>
      </c>
      <c r="E49" s="1">
        <v>8.4000000000000005E-2</v>
      </c>
      <c r="F49" s="6">
        <f t="shared" si="2"/>
        <v>0.10266666666666667</v>
      </c>
      <c r="G49" s="6">
        <f t="shared" si="3"/>
        <v>2.4193663082165411E-2</v>
      </c>
    </row>
    <row r="53" spans="1:7" x14ac:dyDescent="0.25">
      <c r="A53" s="6"/>
    </row>
  </sheetData>
  <mergeCells count="7">
    <mergeCell ref="A38:A43"/>
    <mergeCell ref="A44:A49"/>
    <mergeCell ref="B4:B9"/>
    <mergeCell ref="B10:B15"/>
    <mergeCell ref="B16:B21"/>
    <mergeCell ref="B22:B27"/>
    <mergeCell ref="A32:A37"/>
  </mergeCells>
  <phoneticPr fontId="2" type="noConversion"/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4"/>
  <sheetViews>
    <sheetView topLeftCell="A100" workbookViewId="0">
      <selection activeCell="A53" sqref="A53"/>
    </sheetView>
  </sheetViews>
  <sheetFormatPr defaultRowHeight="14.4" x14ac:dyDescent="0.25"/>
  <cols>
    <col min="2" max="2" width="11.44140625" bestFit="1" customWidth="1"/>
  </cols>
  <sheetData>
    <row r="1" spans="1:7" x14ac:dyDescent="0.25">
      <c r="A1" s="7" t="s">
        <v>0</v>
      </c>
    </row>
    <row r="3" spans="1:7" x14ac:dyDescent="0.25">
      <c r="A3" t="s">
        <v>228</v>
      </c>
    </row>
    <row r="4" spans="1:7" x14ac:dyDescent="0.25">
      <c r="C4" s="6" t="s">
        <v>12</v>
      </c>
      <c r="D4" s="6" t="s">
        <v>13</v>
      </c>
      <c r="E4" s="6" t="s">
        <v>14</v>
      </c>
      <c r="F4" s="6" t="s">
        <v>4</v>
      </c>
      <c r="G4" s="6" t="s">
        <v>5</v>
      </c>
    </row>
    <row r="5" spans="1:7" x14ac:dyDescent="0.25">
      <c r="A5" s="47" t="s">
        <v>73</v>
      </c>
      <c r="B5" s="5" t="s">
        <v>69</v>
      </c>
      <c r="C5" s="1">
        <v>0.59</v>
      </c>
      <c r="D5" s="1">
        <v>0.54</v>
      </c>
      <c r="E5" s="1">
        <v>0.61</v>
      </c>
      <c r="F5">
        <f>AVERAGE(C5:E5)</f>
        <v>0.57999999999999996</v>
      </c>
      <c r="G5">
        <f>STDEV(C5:E5)</f>
        <v>3.6055512754639862E-2</v>
      </c>
    </row>
    <row r="6" spans="1:7" x14ac:dyDescent="0.25">
      <c r="A6" s="47"/>
      <c r="B6" s="9" t="s">
        <v>70</v>
      </c>
      <c r="C6" s="1">
        <v>0.22800000000000001</v>
      </c>
      <c r="D6" s="1">
        <v>0.18</v>
      </c>
      <c r="E6" s="1">
        <v>0.28000000000000003</v>
      </c>
      <c r="F6" s="6">
        <f t="shared" ref="F6:F16" si="0">AVERAGE(C6:E6)</f>
        <v>0.22933333333333336</v>
      </c>
      <c r="G6" s="6">
        <f t="shared" ref="G6:G16" si="1">STDEV(C6:E6)</f>
        <v>5.0013331556029418E-2</v>
      </c>
    </row>
    <row r="7" spans="1:7" x14ac:dyDescent="0.25">
      <c r="A7" s="47"/>
      <c r="B7" s="5" t="s">
        <v>71</v>
      </c>
      <c r="C7" s="1">
        <v>0.59</v>
      </c>
      <c r="D7" s="1">
        <v>0.54</v>
      </c>
      <c r="E7" s="1">
        <v>0.61</v>
      </c>
      <c r="F7" s="6">
        <f t="shared" si="0"/>
        <v>0.57999999999999996</v>
      </c>
      <c r="G7" s="6">
        <f t="shared" si="1"/>
        <v>3.6055512754639862E-2</v>
      </c>
    </row>
    <row r="8" spans="1:7" x14ac:dyDescent="0.25">
      <c r="A8" s="47"/>
      <c r="B8" s="5" t="s">
        <v>72</v>
      </c>
      <c r="C8" s="1">
        <v>0.57999999999999996</v>
      </c>
      <c r="D8" s="1">
        <v>0.61</v>
      </c>
      <c r="E8" s="1">
        <v>0.56000000000000005</v>
      </c>
      <c r="F8" s="6">
        <f t="shared" si="0"/>
        <v>0.58333333333333337</v>
      </c>
      <c r="G8" s="6">
        <f t="shared" si="1"/>
        <v>2.5166114784235805E-2</v>
      </c>
    </row>
    <row r="9" spans="1:7" x14ac:dyDescent="0.25">
      <c r="A9" s="47" t="s">
        <v>74</v>
      </c>
      <c r="B9" s="5" t="s">
        <v>69</v>
      </c>
      <c r="C9" s="1">
        <v>0.63</v>
      </c>
      <c r="D9" s="1">
        <v>0.71</v>
      </c>
      <c r="E9" s="1">
        <v>0.56999999999999995</v>
      </c>
      <c r="F9" s="6">
        <f t="shared" si="0"/>
        <v>0.6366666666666666</v>
      </c>
      <c r="G9" s="6">
        <f t="shared" si="1"/>
        <v>7.023769168568493E-2</v>
      </c>
    </row>
    <row r="10" spans="1:7" x14ac:dyDescent="0.25">
      <c r="A10" s="47"/>
      <c r="B10" s="9" t="s">
        <v>70</v>
      </c>
      <c r="C10" s="1">
        <v>0.248</v>
      </c>
      <c r="D10" s="1">
        <v>0.21</v>
      </c>
      <c r="E10" s="1">
        <v>0.3</v>
      </c>
      <c r="F10" s="6">
        <f t="shared" si="0"/>
        <v>0.25266666666666665</v>
      </c>
      <c r="G10" s="6">
        <f t="shared" si="1"/>
        <v>4.5181116999619866E-2</v>
      </c>
    </row>
    <row r="11" spans="1:7" x14ac:dyDescent="0.25">
      <c r="A11" s="47"/>
      <c r="B11" s="5" t="s">
        <v>71</v>
      </c>
      <c r="C11" s="1">
        <v>0.64</v>
      </c>
      <c r="D11" s="1">
        <v>0.53</v>
      </c>
      <c r="E11" s="1">
        <v>0.65</v>
      </c>
      <c r="F11" s="6">
        <f t="shared" si="0"/>
        <v>0.60666666666666658</v>
      </c>
      <c r="G11" s="6">
        <f t="shared" si="1"/>
        <v>6.6583281184793924E-2</v>
      </c>
    </row>
    <row r="12" spans="1:7" x14ac:dyDescent="0.25">
      <c r="A12" s="47"/>
      <c r="B12" s="5" t="s">
        <v>72</v>
      </c>
      <c r="C12" s="1">
        <v>0.64</v>
      </c>
      <c r="D12" s="1">
        <v>0.68</v>
      </c>
      <c r="E12" s="1">
        <v>0.64</v>
      </c>
      <c r="F12" s="6">
        <f t="shared" si="0"/>
        <v>0.65333333333333332</v>
      </c>
      <c r="G12" s="6">
        <f t="shared" si="1"/>
        <v>2.3094010767585053E-2</v>
      </c>
    </row>
    <row r="13" spans="1:7" x14ac:dyDescent="0.25">
      <c r="A13" s="47" t="s">
        <v>75</v>
      </c>
      <c r="B13" s="5" t="s">
        <v>69</v>
      </c>
      <c r="C13" s="1">
        <v>0.64</v>
      </c>
      <c r="D13" s="1">
        <v>0.66</v>
      </c>
      <c r="E13" s="1">
        <v>0.61</v>
      </c>
      <c r="F13" s="6">
        <f t="shared" si="0"/>
        <v>0.63666666666666671</v>
      </c>
      <c r="G13" s="6">
        <f t="shared" si="1"/>
        <v>2.5166114784235857E-2</v>
      </c>
    </row>
    <row r="14" spans="1:7" x14ac:dyDescent="0.25">
      <c r="A14" s="47"/>
      <c r="B14" s="9" t="s">
        <v>70</v>
      </c>
      <c r="C14" s="1">
        <v>0.26</v>
      </c>
      <c r="D14" s="1">
        <v>0.28999999999999998</v>
      </c>
      <c r="E14" s="1">
        <v>0.22</v>
      </c>
      <c r="F14" s="6">
        <f t="shared" si="0"/>
        <v>0.25666666666666665</v>
      </c>
      <c r="G14" s="6">
        <f t="shared" si="1"/>
        <v>3.5118845842842507E-2</v>
      </c>
    </row>
    <row r="15" spans="1:7" x14ac:dyDescent="0.25">
      <c r="A15" s="47"/>
      <c r="B15" s="5" t="s">
        <v>71</v>
      </c>
      <c r="C15" s="1">
        <v>0.68</v>
      </c>
      <c r="D15" s="1">
        <v>0.59</v>
      </c>
      <c r="E15" s="1">
        <v>0.71</v>
      </c>
      <c r="F15" s="6">
        <f t="shared" si="0"/>
        <v>0.66</v>
      </c>
      <c r="G15" s="6">
        <f t="shared" si="1"/>
        <v>6.2449979983983994E-2</v>
      </c>
    </row>
    <row r="16" spans="1:7" x14ac:dyDescent="0.25">
      <c r="A16" s="47"/>
      <c r="B16" s="5" t="s">
        <v>72</v>
      </c>
      <c r="C16" s="1">
        <v>0.59</v>
      </c>
      <c r="D16" s="1">
        <v>0.64</v>
      </c>
      <c r="E16" s="1">
        <v>0.59</v>
      </c>
      <c r="F16" s="6">
        <f t="shared" si="0"/>
        <v>0.60666666666666658</v>
      </c>
      <c r="G16" s="6">
        <f t="shared" si="1"/>
        <v>2.8867513459481315E-2</v>
      </c>
    </row>
    <row r="20" spans="1:7" x14ac:dyDescent="0.25">
      <c r="A20" s="6" t="s">
        <v>81</v>
      </c>
      <c r="C20" s="6" t="s">
        <v>12</v>
      </c>
      <c r="D20" s="6" t="s">
        <v>13</v>
      </c>
      <c r="E20" s="6" t="s">
        <v>14</v>
      </c>
      <c r="F20" s="6" t="s">
        <v>4</v>
      </c>
      <c r="G20" s="6" t="s">
        <v>5</v>
      </c>
    </row>
    <row r="21" spans="1:7" x14ac:dyDescent="0.25">
      <c r="A21" s="47" t="s">
        <v>73</v>
      </c>
      <c r="B21" s="5" t="s">
        <v>78</v>
      </c>
      <c r="C21" s="1">
        <v>1</v>
      </c>
      <c r="D21" s="1">
        <v>1</v>
      </c>
      <c r="E21" s="1">
        <v>1</v>
      </c>
      <c r="F21">
        <f>AVERAGE(C21:E21)</f>
        <v>1</v>
      </c>
      <c r="G21">
        <f>STDEV(C21:E21)</f>
        <v>0</v>
      </c>
    </row>
    <row r="22" spans="1:7" x14ac:dyDescent="0.25">
      <c r="A22" s="47"/>
      <c r="B22" s="5" t="s">
        <v>77</v>
      </c>
      <c r="C22" s="1">
        <v>3.84</v>
      </c>
      <c r="D22" s="1">
        <v>3.48</v>
      </c>
      <c r="E22" s="1">
        <v>4.0999999999999996</v>
      </c>
      <c r="F22" s="6">
        <f t="shared" ref="F22:F32" si="2">AVERAGE(C22:E22)</f>
        <v>3.8066666666666666</v>
      </c>
      <c r="G22" s="6">
        <f t="shared" ref="G22:G32" si="3">STDEV(C22:E22)</f>
        <v>0.31134118476894962</v>
      </c>
    </row>
    <row r="23" spans="1:7" x14ac:dyDescent="0.25">
      <c r="A23" s="47"/>
      <c r="B23" s="5" t="s">
        <v>79</v>
      </c>
      <c r="C23" s="1">
        <v>0.86</v>
      </c>
      <c r="D23" s="1">
        <v>0.69</v>
      </c>
      <c r="E23" s="1">
        <v>0.92</v>
      </c>
      <c r="F23" s="6">
        <f t="shared" si="2"/>
        <v>0.82333333333333325</v>
      </c>
      <c r="G23" s="6">
        <f t="shared" si="3"/>
        <v>0.11930353445448941</v>
      </c>
    </row>
    <row r="24" spans="1:7" x14ac:dyDescent="0.25">
      <c r="A24" s="47"/>
      <c r="B24" s="5" t="s">
        <v>80</v>
      </c>
      <c r="C24" s="1">
        <v>0.82</v>
      </c>
      <c r="D24" s="1">
        <v>0.86</v>
      </c>
      <c r="E24" s="1">
        <v>0.75</v>
      </c>
      <c r="F24" s="6">
        <f t="shared" si="2"/>
        <v>0.80999999999999994</v>
      </c>
      <c r="G24" s="6">
        <f t="shared" si="3"/>
        <v>5.5677643628300209E-2</v>
      </c>
    </row>
    <row r="25" spans="1:7" x14ac:dyDescent="0.25">
      <c r="A25" s="47" t="s">
        <v>74</v>
      </c>
      <c r="B25" s="5" t="s">
        <v>78</v>
      </c>
      <c r="C25" s="1">
        <v>1</v>
      </c>
      <c r="D25" s="1">
        <v>1</v>
      </c>
      <c r="E25" s="1">
        <v>1</v>
      </c>
      <c r="F25" s="6">
        <f t="shared" si="2"/>
        <v>1</v>
      </c>
      <c r="G25" s="6">
        <f t="shared" si="3"/>
        <v>0</v>
      </c>
    </row>
    <row r="26" spans="1:7" x14ac:dyDescent="0.25">
      <c r="A26" s="47"/>
      <c r="B26" s="5" t="s">
        <v>77</v>
      </c>
      <c r="C26" s="1">
        <v>3.24</v>
      </c>
      <c r="D26" s="1">
        <v>3.49</v>
      </c>
      <c r="E26" s="1">
        <v>3.19</v>
      </c>
      <c r="F26" s="6">
        <f t="shared" si="2"/>
        <v>3.3066666666666666</v>
      </c>
      <c r="G26" s="6">
        <f t="shared" si="3"/>
        <v>0.160727512683216</v>
      </c>
    </row>
    <row r="27" spans="1:7" x14ac:dyDescent="0.25">
      <c r="A27" s="47"/>
      <c r="B27" s="5" t="s">
        <v>79</v>
      </c>
      <c r="C27" s="1">
        <v>0.83</v>
      </c>
      <c r="D27" s="1">
        <v>0.81</v>
      </c>
      <c r="E27" s="1">
        <v>0.94</v>
      </c>
      <c r="F27" s="6">
        <f t="shared" si="2"/>
        <v>0.86</v>
      </c>
      <c r="G27" s="6">
        <f t="shared" si="3"/>
        <v>6.9999999999999965E-2</v>
      </c>
    </row>
    <row r="28" spans="1:7" x14ac:dyDescent="0.25">
      <c r="A28" s="47"/>
      <c r="B28" s="5" t="s">
        <v>80</v>
      </c>
      <c r="C28" s="1">
        <v>0.9</v>
      </c>
      <c r="D28" s="1">
        <v>0.74</v>
      </c>
      <c r="E28" s="1">
        <v>0.98</v>
      </c>
      <c r="F28" s="6">
        <f t="shared" si="2"/>
        <v>0.87333333333333341</v>
      </c>
      <c r="G28" s="6">
        <f t="shared" si="3"/>
        <v>0.12220201853215536</v>
      </c>
    </row>
    <row r="29" spans="1:7" x14ac:dyDescent="0.25">
      <c r="A29" s="47" t="s">
        <v>75</v>
      </c>
      <c r="B29" s="5" t="s">
        <v>78</v>
      </c>
      <c r="C29" s="1">
        <v>1</v>
      </c>
      <c r="D29" s="1">
        <v>1</v>
      </c>
      <c r="E29" s="1">
        <v>1</v>
      </c>
      <c r="F29" s="6">
        <f t="shared" si="2"/>
        <v>1</v>
      </c>
      <c r="G29" s="6">
        <f t="shared" si="3"/>
        <v>0</v>
      </c>
    </row>
    <row r="30" spans="1:7" x14ac:dyDescent="0.25">
      <c r="A30" s="47"/>
      <c r="B30" s="5" t="s">
        <v>77</v>
      </c>
      <c r="C30" s="1">
        <v>3.56</v>
      </c>
      <c r="D30" s="1">
        <v>3.41</v>
      </c>
      <c r="E30" s="1">
        <v>3.64</v>
      </c>
      <c r="F30" s="6">
        <f t="shared" si="2"/>
        <v>3.5366666666666671</v>
      </c>
      <c r="G30" s="6">
        <f t="shared" si="3"/>
        <v>0.11676186592091327</v>
      </c>
    </row>
    <row r="31" spans="1:7" x14ac:dyDescent="0.25">
      <c r="A31" s="47"/>
      <c r="B31" s="5" t="s">
        <v>79</v>
      </c>
      <c r="C31" s="1">
        <v>0.81</v>
      </c>
      <c r="D31" s="1">
        <v>0.62</v>
      </c>
      <c r="E31" s="1">
        <v>0.91</v>
      </c>
      <c r="F31" s="6">
        <f t="shared" si="2"/>
        <v>0.78000000000000014</v>
      </c>
      <c r="G31" s="6">
        <f t="shared" si="3"/>
        <v>0.14730919862656178</v>
      </c>
    </row>
    <row r="32" spans="1:7" x14ac:dyDescent="0.25">
      <c r="A32" s="47"/>
      <c r="B32" s="5" t="s">
        <v>80</v>
      </c>
      <c r="C32" s="1">
        <v>0.71</v>
      </c>
      <c r="D32" s="1">
        <v>0.69</v>
      </c>
      <c r="E32" s="1">
        <v>0.95</v>
      </c>
      <c r="F32" s="6">
        <f t="shared" si="2"/>
        <v>0.78333333333333321</v>
      </c>
      <c r="G32" s="6">
        <f t="shared" si="3"/>
        <v>0.14468356276140557</v>
      </c>
    </row>
    <row r="37" spans="1:7" x14ac:dyDescent="0.25">
      <c r="A37" t="s">
        <v>93</v>
      </c>
      <c r="C37" s="6" t="s">
        <v>12</v>
      </c>
      <c r="D37" s="6" t="s">
        <v>13</v>
      </c>
      <c r="E37" s="6" t="s">
        <v>14</v>
      </c>
      <c r="F37" s="6" t="s">
        <v>4</v>
      </c>
      <c r="G37" s="6" t="s">
        <v>5</v>
      </c>
    </row>
    <row r="38" spans="1:7" x14ac:dyDescent="0.25">
      <c r="A38" s="47" t="s">
        <v>29</v>
      </c>
      <c r="B38" s="5" t="s">
        <v>78</v>
      </c>
      <c r="C38" s="1">
        <v>1</v>
      </c>
      <c r="D38" s="1">
        <v>1</v>
      </c>
      <c r="E38" s="1">
        <v>1</v>
      </c>
      <c r="F38">
        <f>AVERAGE(C38:E38)</f>
        <v>1</v>
      </c>
      <c r="G38">
        <f>STDEV(C38:E38)</f>
        <v>0</v>
      </c>
    </row>
    <row r="39" spans="1:7" x14ac:dyDescent="0.25">
      <c r="A39" s="47"/>
      <c r="B39" s="5" t="s">
        <v>77</v>
      </c>
      <c r="C39" s="1">
        <v>3.59</v>
      </c>
      <c r="D39" s="1">
        <v>3.15</v>
      </c>
      <c r="E39" s="1">
        <v>4.9800000000000004</v>
      </c>
      <c r="F39" s="6">
        <f t="shared" ref="F39:F45" si="4">AVERAGE(C39:E39)</f>
        <v>3.9066666666666667</v>
      </c>
      <c r="G39" s="6">
        <f t="shared" ref="G39:G45" si="5">STDEV(C39:E39)</f>
        <v>0.95521376316159334</v>
      </c>
    </row>
    <row r="40" spans="1:7" x14ac:dyDescent="0.25">
      <c r="A40" s="47"/>
      <c r="B40" s="5" t="s">
        <v>79</v>
      </c>
      <c r="C40" s="1">
        <v>1.03</v>
      </c>
      <c r="D40" s="1">
        <v>0.69</v>
      </c>
      <c r="E40" s="1">
        <v>0.94</v>
      </c>
      <c r="F40" s="6">
        <f t="shared" si="4"/>
        <v>0.88666666666666671</v>
      </c>
      <c r="G40" s="6">
        <f t="shared" si="5"/>
        <v>0.17616280348965058</v>
      </c>
    </row>
    <row r="41" spans="1:7" x14ac:dyDescent="0.25">
      <c r="A41" s="47"/>
      <c r="B41" s="5" t="s">
        <v>80</v>
      </c>
      <c r="C41" s="1">
        <v>0.98</v>
      </c>
      <c r="D41" s="1">
        <v>0.78</v>
      </c>
      <c r="E41" s="1">
        <v>1.1299999999999999</v>
      </c>
      <c r="F41" s="6">
        <f t="shared" si="4"/>
        <v>0.96333333333333326</v>
      </c>
      <c r="G41" s="6">
        <f t="shared" si="5"/>
        <v>0.17559422921421275</v>
      </c>
    </row>
    <row r="42" spans="1:7" x14ac:dyDescent="0.25">
      <c r="A42" s="47" t="s">
        <v>30</v>
      </c>
      <c r="B42" s="5" t="s">
        <v>78</v>
      </c>
      <c r="C42" s="1">
        <v>1</v>
      </c>
      <c r="D42" s="1">
        <v>1</v>
      </c>
      <c r="E42" s="1">
        <v>1</v>
      </c>
      <c r="F42" s="6">
        <f t="shared" si="4"/>
        <v>1</v>
      </c>
      <c r="G42" s="6">
        <f t="shared" si="5"/>
        <v>0</v>
      </c>
    </row>
    <row r="43" spans="1:7" x14ac:dyDescent="0.25">
      <c r="A43" s="47"/>
      <c r="B43" s="5" t="s">
        <v>77</v>
      </c>
      <c r="C43" s="1">
        <v>0.42</v>
      </c>
      <c r="D43" s="1">
        <v>0.61</v>
      </c>
      <c r="E43" s="1">
        <v>0.39</v>
      </c>
      <c r="F43" s="6">
        <f t="shared" si="4"/>
        <v>0.47333333333333333</v>
      </c>
      <c r="G43" s="6">
        <f t="shared" si="5"/>
        <v>0.11930353445448848</v>
      </c>
    </row>
    <row r="44" spans="1:7" x14ac:dyDescent="0.25">
      <c r="A44" s="47"/>
      <c r="B44" s="5" t="s">
        <v>79</v>
      </c>
      <c r="C44" s="1">
        <v>3.02</v>
      </c>
      <c r="D44" s="1">
        <v>2.76</v>
      </c>
      <c r="E44" s="1">
        <v>2.69</v>
      </c>
      <c r="F44" s="6">
        <f t="shared" si="4"/>
        <v>2.8233333333333328</v>
      </c>
      <c r="G44" s="6">
        <f t="shared" si="5"/>
        <v>0.17387735140993307</v>
      </c>
    </row>
    <row r="45" spans="1:7" x14ac:dyDescent="0.25">
      <c r="A45" s="47"/>
      <c r="B45" s="5" t="s">
        <v>80</v>
      </c>
      <c r="C45" s="1">
        <v>2.86</v>
      </c>
      <c r="D45" s="1">
        <v>2.75</v>
      </c>
      <c r="E45" s="1">
        <v>3.12</v>
      </c>
      <c r="F45" s="6">
        <f t="shared" si="4"/>
        <v>2.91</v>
      </c>
      <c r="G45" s="6">
        <f t="shared" si="5"/>
        <v>0.19000000000000009</v>
      </c>
    </row>
    <row r="53" spans="1:7" x14ac:dyDescent="0.25">
      <c r="A53" t="s">
        <v>101</v>
      </c>
      <c r="B53" t="s">
        <v>29</v>
      </c>
    </row>
    <row r="54" spans="1:7" x14ac:dyDescent="0.25">
      <c r="B54" s="6" t="s">
        <v>25</v>
      </c>
      <c r="C54" s="6" t="s">
        <v>12</v>
      </c>
      <c r="D54" s="6" t="s">
        <v>13</v>
      </c>
      <c r="E54" s="6" t="s">
        <v>14</v>
      </c>
      <c r="F54" s="6" t="s">
        <v>4</v>
      </c>
      <c r="G54" s="6" t="s">
        <v>5</v>
      </c>
    </row>
    <row r="55" spans="1:7" x14ac:dyDescent="0.25">
      <c r="A55" s="44" t="s">
        <v>26</v>
      </c>
      <c r="B55" s="1">
        <v>0</v>
      </c>
      <c r="C55" s="1">
        <v>1</v>
      </c>
      <c r="D55" s="1">
        <v>1</v>
      </c>
      <c r="E55" s="1">
        <v>1</v>
      </c>
      <c r="F55">
        <f>AVERAGE(C55:E55)</f>
        <v>1</v>
      </c>
      <c r="G55">
        <f>STDEV(C55:E55)</f>
        <v>0</v>
      </c>
    </row>
    <row r="56" spans="1:7" x14ac:dyDescent="0.25">
      <c r="A56" s="44"/>
      <c r="B56" s="1">
        <v>0.25</v>
      </c>
      <c r="C56" s="1">
        <v>0.59</v>
      </c>
      <c r="D56" s="1">
        <v>0.42</v>
      </c>
      <c r="E56" s="1">
        <v>0.51</v>
      </c>
      <c r="F56" s="6">
        <f t="shared" ref="F56:F79" si="6">AVERAGE(C56:E56)</f>
        <v>0.50666666666666671</v>
      </c>
      <c r="G56" s="6">
        <f t="shared" ref="G56:G79" si="7">STDEV(C56:E56)</f>
        <v>8.5049005481153711E-2</v>
      </c>
    </row>
    <row r="57" spans="1:7" x14ac:dyDescent="0.25">
      <c r="A57" s="44"/>
      <c r="B57" s="1">
        <v>1</v>
      </c>
      <c r="C57" s="1">
        <v>0.72</v>
      </c>
      <c r="D57" s="1">
        <v>0.48</v>
      </c>
      <c r="E57" s="1">
        <v>0.61</v>
      </c>
      <c r="F57" s="6">
        <f t="shared" si="6"/>
        <v>0.60333333333333339</v>
      </c>
      <c r="G57" s="6">
        <f t="shared" si="7"/>
        <v>0.12013880860626672</v>
      </c>
    </row>
    <row r="58" spans="1:7" x14ac:dyDescent="0.25">
      <c r="A58" s="44"/>
      <c r="B58" s="1">
        <v>2</v>
      </c>
      <c r="C58" s="1">
        <v>0.71</v>
      </c>
      <c r="D58" s="1">
        <v>0.82</v>
      </c>
      <c r="E58" s="1">
        <v>0.66</v>
      </c>
      <c r="F58" s="6">
        <f t="shared" si="6"/>
        <v>0.73</v>
      </c>
      <c r="G58" s="6">
        <f t="shared" si="7"/>
        <v>8.1853527718724464E-2</v>
      </c>
    </row>
    <row r="59" spans="1:7" x14ac:dyDescent="0.25">
      <c r="A59" s="44"/>
      <c r="B59" s="1">
        <v>3</v>
      </c>
      <c r="C59" s="1">
        <v>0.92</v>
      </c>
      <c r="D59" s="1">
        <v>0.73</v>
      </c>
      <c r="E59" s="1">
        <v>1.03</v>
      </c>
      <c r="F59" s="6">
        <f t="shared" si="6"/>
        <v>0.8933333333333332</v>
      </c>
      <c r="G59" s="6">
        <f t="shared" si="7"/>
        <v>0.15176736583776324</v>
      </c>
    </row>
    <row r="60" spans="1:7" x14ac:dyDescent="0.25">
      <c r="A60" s="44"/>
      <c r="B60" s="1">
        <v>4</v>
      </c>
      <c r="C60" s="1">
        <v>1.08</v>
      </c>
      <c r="D60" s="1">
        <v>0.9</v>
      </c>
      <c r="E60" s="1">
        <v>0.93</v>
      </c>
      <c r="F60" s="6">
        <f t="shared" si="6"/>
        <v>0.97000000000000008</v>
      </c>
      <c r="G60" s="6">
        <f t="shared" si="7"/>
        <v>9.6436507609929584E-2</v>
      </c>
    </row>
    <row r="61" spans="1:7" x14ac:dyDescent="0.25">
      <c r="A61" s="44"/>
      <c r="B61" s="1">
        <v>5</v>
      </c>
      <c r="C61" s="1">
        <v>1.45</v>
      </c>
      <c r="D61" s="1">
        <v>1.39</v>
      </c>
      <c r="E61" s="1">
        <v>1.26</v>
      </c>
      <c r="F61" s="6">
        <f t="shared" si="6"/>
        <v>1.3666666666666665</v>
      </c>
      <c r="G61" s="6">
        <f t="shared" si="7"/>
        <v>9.7125348562223074E-2</v>
      </c>
    </row>
    <row r="62" spans="1:7" x14ac:dyDescent="0.25">
      <c r="A62" s="44"/>
      <c r="B62" s="1">
        <v>6</v>
      </c>
      <c r="C62" s="1">
        <v>2.56</v>
      </c>
      <c r="D62" s="1">
        <v>2.14</v>
      </c>
      <c r="E62" s="1">
        <v>2.3199999999999998</v>
      </c>
      <c r="F62" s="6">
        <f t="shared" si="6"/>
        <v>2.34</v>
      </c>
      <c r="G62" s="6">
        <f t="shared" si="7"/>
        <v>0.21071307505705475</v>
      </c>
    </row>
    <row r="63" spans="1:7" ht="14.4" customHeight="1" x14ac:dyDescent="0.25">
      <c r="A63" s="44" t="s">
        <v>67</v>
      </c>
      <c r="B63" s="1">
        <v>0</v>
      </c>
      <c r="C63" s="1">
        <v>1.03</v>
      </c>
      <c r="D63" s="1">
        <v>1.05</v>
      </c>
      <c r="E63" s="1">
        <v>0.89</v>
      </c>
      <c r="F63" s="6">
        <f t="shared" si="6"/>
        <v>0.9900000000000001</v>
      </c>
      <c r="G63" s="6">
        <f t="shared" si="7"/>
        <v>8.717797887081348E-2</v>
      </c>
    </row>
    <row r="64" spans="1:7" x14ac:dyDescent="0.25">
      <c r="A64" s="44"/>
      <c r="B64" s="1">
        <v>0.25</v>
      </c>
      <c r="C64" s="1">
        <v>0.59</v>
      </c>
      <c r="D64" s="1">
        <v>0.59</v>
      </c>
      <c r="E64" s="1">
        <v>0.47</v>
      </c>
      <c r="F64" s="6">
        <f t="shared" si="6"/>
        <v>0.54999999999999993</v>
      </c>
      <c r="G64" s="6">
        <f t="shared" si="7"/>
        <v>6.9282032302755286E-2</v>
      </c>
    </row>
    <row r="65" spans="1:7" x14ac:dyDescent="0.25">
      <c r="A65" s="44"/>
      <c r="B65" s="1">
        <v>1</v>
      </c>
      <c r="C65" s="1">
        <v>0.52</v>
      </c>
      <c r="D65" s="1">
        <v>0.45</v>
      </c>
      <c r="E65" s="1">
        <v>0.4</v>
      </c>
      <c r="F65" s="6">
        <f t="shared" si="6"/>
        <v>0.45666666666666672</v>
      </c>
      <c r="G65" s="6">
        <f t="shared" si="7"/>
        <v>6.0277137733416988E-2</v>
      </c>
    </row>
    <row r="66" spans="1:7" x14ac:dyDescent="0.25">
      <c r="A66" s="44"/>
      <c r="B66" s="1">
        <v>2</v>
      </c>
      <c r="C66" s="1">
        <v>0.45</v>
      </c>
      <c r="D66" s="1">
        <v>0.39</v>
      </c>
      <c r="E66" s="1">
        <v>0.56999999999999995</v>
      </c>
      <c r="F66" s="6">
        <f t="shared" si="6"/>
        <v>0.47000000000000003</v>
      </c>
      <c r="G66" s="6">
        <f t="shared" si="7"/>
        <v>9.1651513899116299E-2</v>
      </c>
    </row>
    <row r="67" spans="1:7" x14ac:dyDescent="0.25">
      <c r="A67" s="44"/>
      <c r="B67" s="1">
        <v>3</v>
      </c>
      <c r="C67" s="1">
        <v>0.51</v>
      </c>
      <c r="D67" s="1">
        <v>0.42</v>
      </c>
      <c r="E67" s="1">
        <v>0.46</v>
      </c>
      <c r="F67" s="6">
        <f t="shared" si="6"/>
        <v>0.46333333333333332</v>
      </c>
      <c r="G67" s="6">
        <f t="shared" si="7"/>
        <v>4.5092497528228956E-2</v>
      </c>
    </row>
    <row r="68" spans="1:7" x14ac:dyDescent="0.25">
      <c r="A68" s="44"/>
      <c r="B68" s="1">
        <v>4</v>
      </c>
      <c r="C68" s="1">
        <v>0.61</v>
      </c>
      <c r="D68" s="1">
        <v>0.49</v>
      </c>
      <c r="E68" s="1">
        <v>0.46</v>
      </c>
      <c r="F68" s="6">
        <f t="shared" si="6"/>
        <v>0.52</v>
      </c>
      <c r="G68" s="6">
        <f t="shared" si="7"/>
        <v>7.9372539331937539E-2</v>
      </c>
    </row>
    <row r="69" spans="1:7" x14ac:dyDescent="0.25">
      <c r="A69" s="44"/>
      <c r="B69" s="1">
        <v>5</v>
      </c>
      <c r="C69" s="1">
        <v>0.72</v>
      </c>
      <c r="D69" s="1">
        <v>0.6</v>
      </c>
      <c r="E69" s="1">
        <v>0.64</v>
      </c>
      <c r="F69" s="6">
        <f t="shared" si="6"/>
        <v>0.65333333333333332</v>
      </c>
      <c r="G69" s="6">
        <f t="shared" si="7"/>
        <v>6.1101009266077859E-2</v>
      </c>
    </row>
    <row r="70" spans="1:7" x14ac:dyDescent="0.25">
      <c r="A70" s="44"/>
      <c r="B70" s="1">
        <v>6</v>
      </c>
      <c r="C70" s="1">
        <v>0.87</v>
      </c>
      <c r="D70" s="1">
        <v>0.75</v>
      </c>
      <c r="E70" s="1">
        <v>0.75</v>
      </c>
      <c r="F70" s="6">
        <f t="shared" si="6"/>
        <v>0.79</v>
      </c>
      <c r="G70" s="6">
        <f t="shared" si="7"/>
        <v>6.9282032302755092E-2</v>
      </c>
    </row>
    <row r="71" spans="1:7" ht="14.4" customHeight="1" x14ac:dyDescent="0.25">
      <c r="A71" s="44" t="s">
        <v>68</v>
      </c>
      <c r="B71" s="1">
        <v>0</v>
      </c>
      <c r="C71" s="1">
        <v>0.87</v>
      </c>
      <c r="D71" s="1">
        <v>0.96</v>
      </c>
      <c r="E71" s="1">
        <v>1.03</v>
      </c>
      <c r="F71" s="6">
        <f t="shared" si="6"/>
        <v>0.95333333333333348</v>
      </c>
      <c r="G71" s="6">
        <f t="shared" si="7"/>
        <v>8.0208062770106447E-2</v>
      </c>
    </row>
    <row r="72" spans="1:7" x14ac:dyDescent="0.25">
      <c r="A72" s="44"/>
      <c r="B72" s="1">
        <v>0.25</v>
      </c>
      <c r="C72" s="1">
        <v>0.52</v>
      </c>
      <c r="D72" s="1">
        <v>0.54</v>
      </c>
      <c r="E72" s="1">
        <v>0.44</v>
      </c>
      <c r="F72" s="6">
        <f t="shared" si="6"/>
        <v>0.5</v>
      </c>
      <c r="G72" s="6">
        <f t="shared" si="7"/>
        <v>5.2915026221291829E-2</v>
      </c>
    </row>
    <row r="73" spans="1:7" x14ac:dyDescent="0.25">
      <c r="A73" s="44"/>
      <c r="B73" s="1">
        <v>1</v>
      </c>
      <c r="C73" s="1">
        <v>0.52</v>
      </c>
      <c r="D73" s="1">
        <v>0.53</v>
      </c>
      <c r="E73" s="1">
        <v>0.47</v>
      </c>
      <c r="F73" s="6">
        <f t="shared" si="6"/>
        <v>0.50666666666666671</v>
      </c>
      <c r="G73" s="6">
        <f t="shared" si="7"/>
        <v>3.2145502536643208E-2</v>
      </c>
    </row>
    <row r="74" spans="1:7" x14ac:dyDescent="0.25">
      <c r="A74" s="44"/>
      <c r="B74" s="1">
        <v>2</v>
      </c>
      <c r="C74" s="1">
        <v>0.54</v>
      </c>
      <c r="D74" s="1">
        <v>0.59</v>
      </c>
      <c r="E74" s="1">
        <v>0.44</v>
      </c>
      <c r="F74" s="6">
        <f t="shared" si="6"/>
        <v>0.52333333333333332</v>
      </c>
      <c r="G74" s="6">
        <f t="shared" si="7"/>
        <v>7.6376261582597485E-2</v>
      </c>
    </row>
    <row r="75" spans="1:7" x14ac:dyDescent="0.25">
      <c r="A75" s="44"/>
      <c r="B75" s="1">
        <v>3</v>
      </c>
      <c r="C75" s="1">
        <v>0.54</v>
      </c>
      <c r="D75" s="1">
        <v>0.44</v>
      </c>
      <c r="E75" s="1">
        <v>0.61</v>
      </c>
      <c r="F75" s="6">
        <f t="shared" si="6"/>
        <v>0.52999999999999992</v>
      </c>
      <c r="G75" s="6">
        <f t="shared" si="7"/>
        <v>8.5440037453175799E-2</v>
      </c>
    </row>
    <row r="76" spans="1:7" x14ac:dyDescent="0.25">
      <c r="A76" s="44"/>
      <c r="B76" s="1">
        <v>4</v>
      </c>
      <c r="C76" s="1">
        <v>0.61</v>
      </c>
      <c r="D76" s="1">
        <v>0.49</v>
      </c>
      <c r="E76" s="1">
        <v>0.64</v>
      </c>
      <c r="F76" s="6">
        <f t="shared" si="6"/>
        <v>0.58000000000000007</v>
      </c>
      <c r="G76" s="6">
        <f t="shared" si="7"/>
        <v>7.9372539331936845E-2</v>
      </c>
    </row>
    <row r="77" spans="1:7" x14ac:dyDescent="0.25">
      <c r="A77" s="44"/>
      <c r="B77" s="1">
        <v>5</v>
      </c>
      <c r="C77" s="1">
        <v>0.74</v>
      </c>
      <c r="D77" s="1">
        <v>0.59</v>
      </c>
      <c r="E77" s="1">
        <v>0.68</v>
      </c>
      <c r="F77" s="6">
        <f t="shared" si="6"/>
        <v>0.67</v>
      </c>
      <c r="G77" s="6">
        <f t="shared" si="7"/>
        <v>7.5498344352707511E-2</v>
      </c>
    </row>
    <row r="78" spans="1:7" x14ac:dyDescent="0.25">
      <c r="A78" s="44"/>
      <c r="B78" s="1">
        <v>6</v>
      </c>
      <c r="C78" s="1">
        <v>0.89</v>
      </c>
      <c r="D78" s="1">
        <v>0.76</v>
      </c>
      <c r="E78" s="1">
        <v>1.03</v>
      </c>
      <c r="F78" s="6">
        <f t="shared" si="6"/>
        <v>0.8933333333333332</v>
      </c>
      <c r="G78" s="6">
        <f t="shared" si="7"/>
        <v>0.13503086067019474</v>
      </c>
    </row>
    <row r="79" spans="1:7" s="6" customFormat="1" x14ac:dyDescent="0.25">
      <c r="A79" s="8"/>
      <c r="B79" s="1" t="s">
        <v>30</v>
      </c>
      <c r="C79" s="1"/>
      <c r="D79" s="1"/>
      <c r="E79" s="1"/>
      <c r="F79" s="6" t="e">
        <f t="shared" si="6"/>
        <v>#DIV/0!</v>
      </c>
      <c r="G79" s="6" t="e">
        <f t="shared" si="7"/>
        <v>#DIV/0!</v>
      </c>
    </row>
    <row r="80" spans="1:7" x14ac:dyDescent="0.25">
      <c r="B80" s="6" t="s">
        <v>25</v>
      </c>
      <c r="C80" s="6" t="s">
        <v>12</v>
      </c>
      <c r="D80" s="6" t="s">
        <v>13</v>
      </c>
      <c r="E80" s="6" t="s">
        <v>14</v>
      </c>
      <c r="F80" s="6" t="s">
        <v>4</v>
      </c>
      <c r="G80" s="6" t="s">
        <v>5</v>
      </c>
    </row>
    <row r="81" spans="1:7" x14ac:dyDescent="0.25">
      <c r="A81" s="44" t="s">
        <v>26</v>
      </c>
      <c r="B81" s="1">
        <v>0</v>
      </c>
      <c r="C81" s="1">
        <v>1</v>
      </c>
      <c r="D81" s="1">
        <v>0.88</v>
      </c>
      <c r="E81" s="1">
        <v>1.1200000000000001</v>
      </c>
      <c r="F81">
        <f>AVERAGE(C81:E81)</f>
        <v>1</v>
      </c>
      <c r="G81">
        <f>STDEV(C81:E81)</f>
        <v>0.12000000000000005</v>
      </c>
    </row>
    <row r="82" spans="1:7" x14ac:dyDescent="0.25">
      <c r="A82" s="44"/>
      <c r="B82" s="1">
        <v>0.25</v>
      </c>
      <c r="C82" s="1">
        <v>1.45</v>
      </c>
      <c r="D82" s="1">
        <v>1.24</v>
      </c>
      <c r="E82" s="1">
        <v>1.61</v>
      </c>
      <c r="F82" s="6">
        <f t="shared" ref="F82:F104" si="8">AVERAGE(C82:E82)</f>
        <v>1.4333333333333333</v>
      </c>
      <c r="G82" s="6">
        <f t="shared" ref="G82:G104" si="9">STDEV(C82:E82)</f>
        <v>0.1855622087962249</v>
      </c>
    </row>
    <row r="83" spans="1:7" x14ac:dyDescent="0.25">
      <c r="A83" s="44"/>
      <c r="B83" s="1">
        <v>1</v>
      </c>
      <c r="C83" s="1">
        <v>1.52</v>
      </c>
      <c r="D83" s="1">
        <v>1.31</v>
      </c>
      <c r="E83" s="1">
        <v>1.73</v>
      </c>
      <c r="F83" s="6">
        <f t="shared" si="8"/>
        <v>1.5200000000000002</v>
      </c>
      <c r="G83" s="6">
        <f t="shared" si="9"/>
        <v>0.20999999999999955</v>
      </c>
    </row>
    <row r="84" spans="1:7" x14ac:dyDescent="0.25">
      <c r="A84" s="44"/>
      <c r="B84" s="1">
        <v>2</v>
      </c>
      <c r="C84" s="1">
        <v>1.54</v>
      </c>
      <c r="D84" s="1">
        <v>1.4490000000000001</v>
      </c>
      <c r="E84" s="1">
        <v>1.74</v>
      </c>
      <c r="F84" s="6">
        <f t="shared" si="8"/>
        <v>1.5763333333333334</v>
      </c>
      <c r="G84" s="6">
        <f t="shared" si="9"/>
        <v>0.14886347212574791</v>
      </c>
    </row>
    <row r="85" spans="1:7" x14ac:dyDescent="0.25">
      <c r="A85" s="44"/>
      <c r="B85" s="1">
        <v>3</v>
      </c>
      <c r="C85" s="1">
        <v>1.89</v>
      </c>
      <c r="D85" s="1">
        <v>1.75</v>
      </c>
      <c r="E85" s="1">
        <v>2.15</v>
      </c>
      <c r="F85" s="6">
        <f t="shared" si="8"/>
        <v>1.9299999999999997</v>
      </c>
      <c r="G85" s="6">
        <f t="shared" si="9"/>
        <v>0.20297783130184435</v>
      </c>
    </row>
    <row r="86" spans="1:7" x14ac:dyDescent="0.25">
      <c r="A86" s="44"/>
      <c r="B86" s="1">
        <v>4</v>
      </c>
      <c r="C86" s="1">
        <v>2.4300000000000002</v>
      </c>
      <c r="D86" s="1">
        <v>2.2400000000000002</v>
      </c>
      <c r="E86" s="1">
        <v>2.69</v>
      </c>
      <c r="F86" s="6">
        <f t="shared" si="8"/>
        <v>2.4533333333333331</v>
      </c>
      <c r="G86" s="6">
        <f t="shared" si="9"/>
        <v>0.22590558499809887</v>
      </c>
    </row>
    <row r="87" spans="1:7" x14ac:dyDescent="0.25">
      <c r="A87" s="44"/>
      <c r="B87" s="1">
        <v>5</v>
      </c>
      <c r="C87" s="1">
        <v>1.59</v>
      </c>
      <c r="D87" s="1">
        <v>1.57</v>
      </c>
      <c r="E87" s="1">
        <v>1.87</v>
      </c>
      <c r="F87" s="6">
        <f t="shared" si="8"/>
        <v>1.6766666666666667</v>
      </c>
      <c r="G87" s="6">
        <f t="shared" si="9"/>
        <v>0.16772994167212169</v>
      </c>
    </row>
    <row r="88" spans="1:7" x14ac:dyDescent="0.25">
      <c r="A88" s="44"/>
      <c r="B88" s="1">
        <v>6</v>
      </c>
      <c r="C88" s="1">
        <v>1.0900000000000001</v>
      </c>
      <c r="D88" s="1">
        <v>1.03</v>
      </c>
      <c r="E88" s="1">
        <v>1.39</v>
      </c>
      <c r="F88" s="6">
        <f t="shared" si="8"/>
        <v>1.17</v>
      </c>
      <c r="G88" s="6">
        <f t="shared" si="9"/>
        <v>0.19287301521986</v>
      </c>
    </row>
    <row r="89" spans="1:7" x14ac:dyDescent="0.25">
      <c r="A89" s="44" t="s">
        <v>67</v>
      </c>
      <c r="B89" s="1">
        <v>0</v>
      </c>
      <c r="C89" s="1">
        <v>0.93</v>
      </c>
      <c r="D89" s="1">
        <v>1.03</v>
      </c>
      <c r="E89" s="1">
        <v>1.06</v>
      </c>
      <c r="F89" s="6">
        <f t="shared" si="8"/>
        <v>1.0066666666666666</v>
      </c>
      <c r="G89" s="6">
        <f t="shared" si="9"/>
        <v>6.8068592855540455E-2</v>
      </c>
    </row>
    <row r="90" spans="1:7" x14ac:dyDescent="0.25">
      <c r="A90" s="44"/>
      <c r="B90" s="1">
        <v>0.25</v>
      </c>
      <c r="C90" s="1">
        <v>1.56</v>
      </c>
      <c r="D90" s="1">
        <v>1.5</v>
      </c>
      <c r="E90" s="1">
        <v>1.43</v>
      </c>
      <c r="F90" s="6">
        <f t="shared" si="8"/>
        <v>1.4966666666666668</v>
      </c>
      <c r="G90" s="6">
        <f t="shared" si="9"/>
        <v>6.5064070986477179E-2</v>
      </c>
    </row>
    <row r="91" spans="1:7" x14ac:dyDescent="0.25">
      <c r="A91" s="44"/>
      <c r="B91" s="1">
        <v>1</v>
      </c>
      <c r="C91" s="1">
        <v>2.12</v>
      </c>
      <c r="D91" s="1">
        <v>1.87</v>
      </c>
      <c r="E91" s="1">
        <v>1.98</v>
      </c>
      <c r="F91" s="6">
        <f t="shared" si="8"/>
        <v>1.9900000000000002</v>
      </c>
      <c r="G91" s="6">
        <f t="shared" si="9"/>
        <v>0.12529964086141668</v>
      </c>
    </row>
    <row r="92" spans="1:7" x14ac:dyDescent="0.25">
      <c r="A92" s="44"/>
      <c r="B92" s="1">
        <v>2</v>
      </c>
      <c r="C92" s="1">
        <v>2.59</v>
      </c>
      <c r="D92" s="1">
        <v>2.4900000000000002</v>
      </c>
      <c r="E92" s="1">
        <v>2.67</v>
      </c>
      <c r="F92" s="6">
        <f t="shared" si="8"/>
        <v>2.5833333333333335</v>
      </c>
      <c r="G92" s="6">
        <f t="shared" si="9"/>
        <v>9.0184995056457731E-2</v>
      </c>
    </row>
    <row r="93" spans="1:7" x14ac:dyDescent="0.25">
      <c r="A93" s="44"/>
      <c r="B93" s="1">
        <v>3</v>
      </c>
      <c r="C93" s="1">
        <v>3.98</v>
      </c>
      <c r="D93" s="1">
        <v>3.69</v>
      </c>
      <c r="E93" s="1">
        <v>3.95</v>
      </c>
      <c r="F93" s="6">
        <f t="shared" si="8"/>
        <v>3.8733333333333335</v>
      </c>
      <c r="G93" s="6">
        <f t="shared" si="9"/>
        <v>0.15947831618540922</v>
      </c>
    </row>
    <row r="94" spans="1:7" x14ac:dyDescent="0.25">
      <c r="A94" s="44"/>
      <c r="B94" s="1">
        <v>4</v>
      </c>
      <c r="C94" s="1">
        <v>5.79</v>
      </c>
      <c r="D94" s="1">
        <v>5.98</v>
      </c>
      <c r="E94" s="1">
        <v>5.46</v>
      </c>
      <c r="F94" s="6">
        <f t="shared" si="8"/>
        <v>5.7433333333333332</v>
      </c>
      <c r="G94" s="6">
        <f t="shared" si="9"/>
        <v>0.26312227829154539</v>
      </c>
    </row>
    <row r="95" spans="1:7" x14ac:dyDescent="0.25">
      <c r="A95" s="44"/>
      <c r="B95" s="1">
        <v>5</v>
      </c>
      <c r="C95" s="1">
        <v>4.9800000000000004</v>
      </c>
      <c r="D95" s="1">
        <v>5.0599999999999996</v>
      </c>
      <c r="E95" s="1">
        <v>5.17</v>
      </c>
      <c r="F95" s="6">
        <f t="shared" si="8"/>
        <v>5.0699999999999994</v>
      </c>
      <c r="G95" s="6">
        <f t="shared" si="9"/>
        <v>9.5393920141694344E-2</v>
      </c>
    </row>
    <row r="96" spans="1:7" x14ac:dyDescent="0.25">
      <c r="A96" s="44"/>
      <c r="B96" s="1">
        <v>6</v>
      </c>
      <c r="C96" s="1">
        <v>4.59</v>
      </c>
      <c r="D96" s="1">
        <v>4.42</v>
      </c>
      <c r="E96" s="1">
        <v>4.3899999999999997</v>
      </c>
      <c r="F96" s="6">
        <f t="shared" si="8"/>
        <v>4.4666666666666659</v>
      </c>
      <c r="G96" s="6">
        <f t="shared" si="9"/>
        <v>0.10785793124908961</v>
      </c>
    </row>
    <row r="97" spans="1:7" x14ac:dyDescent="0.25">
      <c r="A97" s="44" t="s">
        <v>68</v>
      </c>
      <c r="B97" s="1">
        <v>0</v>
      </c>
      <c r="C97" s="1">
        <v>0.89</v>
      </c>
      <c r="D97" s="1">
        <v>0.86</v>
      </c>
      <c r="E97" s="1">
        <v>0.93</v>
      </c>
      <c r="F97" s="6">
        <f t="shared" si="8"/>
        <v>0.89333333333333342</v>
      </c>
      <c r="G97" s="6">
        <f t="shared" si="9"/>
        <v>3.5118845842842493E-2</v>
      </c>
    </row>
    <row r="98" spans="1:7" x14ac:dyDescent="0.25">
      <c r="A98" s="44"/>
      <c r="B98" s="1">
        <v>0.25</v>
      </c>
      <c r="C98" s="1">
        <v>1.56</v>
      </c>
      <c r="D98" s="1">
        <v>1.33</v>
      </c>
      <c r="E98" s="1">
        <v>1.31</v>
      </c>
      <c r="F98" s="6">
        <f t="shared" si="8"/>
        <v>1.4000000000000001</v>
      </c>
      <c r="G98" s="6">
        <f t="shared" si="9"/>
        <v>0.13892443989449804</v>
      </c>
    </row>
    <row r="99" spans="1:7" x14ac:dyDescent="0.25">
      <c r="A99" s="44"/>
      <c r="B99" s="1">
        <v>1</v>
      </c>
      <c r="C99" s="1">
        <v>1.89</v>
      </c>
      <c r="D99" s="1">
        <v>1.75</v>
      </c>
      <c r="E99" s="1">
        <v>1.86</v>
      </c>
      <c r="F99" s="6">
        <f t="shared" si="8"/>
        <v>1.8333333333333333</v>
      </c>
      <c r="G99" s="6">
        <f t="shared" si="9"/>
        <v>7.3711147958319914E-2</v>
      </c>
    </row>
    <row r="100" spans="1:7" x14ac:dyDescent="0.25">
      <c r="A100" s="44"/>
      <c r="B100" s="1">
        <v>2</v>
      </c>
      <c r="C100" s="1">
        <v>2.4900000000000002</v>
      </c>
      <c r="D100" s="1">
        <v>2.33</v>
      </c>
      <c r="E100" s="1">
        <v>2.5299999999999998</v>
      </c>
      <c r="F100" s="6">
        <f t="shared" si="8"/>
        <v>2.4499999999999997</v>
      </c>
      <c r="G100" s="6">
        <f t="shared" si="9"/>
        <v>0.10583005244258355</v>
      </c>
    </row>
    <row r="101" spans="1:7" x14ac:dyDescent="0.25">
      <c r="A101" s="44"/>
      <c r="B101" s="1">
        <v>3</v>
      </c>
      <c r="C101" s="1">
        <v>3.69</v>
      </c>
      <c r="D101" s="1">
        <v>3.86</v>
      </c>
      <c r="E101" s="1">
        <v>3.69</v>
      </c>
      <c r="F101" s="6">
        <f t="shared" si="8"/>
        <v>3.7466666666666666</v>
      </c>
      <c r="G101" s="6">
        <f t="shared" si="9"/>
        <v>9.8149545762236334E-2</v>
      </c>
    </row>
    <row r="102" spans="1:7" x14ac:dyDescent="0.25">
      <c r="A102" s="44"/>
      <c r="B102" s="1">
        <v>4</v>
      </c>
      <c r="C102" s="1">
        <v>5.79</v>
      </c>
      <c r="D102" s="1">
        <v>5.27</v>
      </c>
      <c r="E102" s="1">
        <v>5.49</v>
      </c>
      <c r="F102" s="6">
        <f t="shared" si="8"/>
        <v>5.5166666666666657</v>
      </c>
      <c r="G102" s="6">
        <f t="shared" si="9"/>
        <v>0.26102362600602541</v>
      </c>
    </row>
    <row r="103" spans="1:7" x14ac:dyDescent="0.25">
      <c r="A103" s="44"/>
      <c r="B103" s="1">
        <v>5</v>
      </c>
      <c r="C103" s="1">
        <v>4.75</v>
      </c>
      <c r="D103" s="1">
        <v>4.57</v>
      </c>
      <c r="E103" s="1">
        <v>5.1100000000000003</v>
      </c>
      <c r="F103" s="6">
        <f t="shared" si="8"/>
        <v>4.8099999999999996</v>
      </c>
      <c r="G103" s="6">
        <f t="shared" si="9"/>
        <v>0.27495454169735045</v>
      </c>
    </row>
    <row r="104" spans="1:7" x14ac:dyDescent="0.25">
      <c r="A104" s="44"/>
      <c r="B104" s="1">
        <v>6</v>
      </c>
      <c r="C104" s="1">
        <v>4.6399999999999997</v>
      </c>
      <c r="D104" s="1">
        <v>4.4000000000000004</v>
      </c>
      <c r="E104" s="1">
        <v>4.03</v>
      </c>
      <c r="F104" s="6">
        <f t="shared" si="8"/>
        <v>4.3566666666666665</v>
      </c>
      <c r="G104" s="6">
        <f t="shared" si="9"/>
        <v>0.30730007050655417</v>
      </c>
    </row>
  </sheetData>
  <mergeCells count="14">
    <mergeCell ref="A29:A32"/>
    <mergeCell ref="A5:A8"/>
    <mergeCell ref="A9:A12"/>
    <mergeCell ref="A13:A16"/>
    <mergeCell ref="A21:A24"/>
    <mergeCell ref="A25:A28"/>
    <mergeCell ref="A89:A96"/>
    <mergeCell ref="A97:A104"/>
    <mergeCell ref="A38:A41"/>
    <mergeCell ref="A42:A45"/>
    <mergeCell ref="A55:A62"/>
    <mergeCell ref="A63:A70"/>
    <mergeCell ref="A71:A78"/>
    <mergeCell ref="A81:A88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7"/>
  <sheetViews>
    <sheetView tabSelected="1" topLeftCell="A187" workbookViewId="0">
      <selection activeCell="I206" sqref="I206"/>
    </sheetView>
  </sheetViews>
  <sheetFormatPr defaultRowHeight="14.4" x14ac:dyDescent="0.25"/>
  <cols>
    <col min="2" max="2" width="15.21875" bestFit="1" customWidth="1"/>
  </cols>
  <sheetData>
    <row r="1" spans="1:7" x14ac:dyDescent="0.25">
      <c r="A1" s="7" t="s">
        <v>0</v>
      </c>
      <c r="B1" s="6"/>
      <c r="C1" s="6"/>
    </row>
    <row r="3" spans="1:7" x14ac:dyDescent="0.25">
      <c r="A3" t="s">
        <v>229</v>
      </c>
    </row>
    <row r="4" spans="1:7" x14ac:dyDescent="0.25">
      <c r="C4" s="6" t="s">
        <v>12</v>
      </c>
      <c r="D4" s="6" t="s">
        <v>13</v>
      </c>
      <c r="E4" s="6" t="s">
        <v>14</v>
      </c>
      <c r="F4" s="6" t="s">
        <v>4</v>
      </c>
      <c r="G4" s="6" t="s">
        <v>5</v>
      </c>
    </row>
    <row r="5" spans="1:7" x14ac:dyDescent="0.25">
      <c r="A5" s="47" t="s">
        <v>88</v>
      </c>
      <c r="B5" s="5" t="s">
        <v>15</v>
      </c>
      <c r="C5" s="1">
        <v>0.1</v>
      </c>
      <c r="D5" s="1">
        <v>9.8000000000000004E-2</v>
      </c>
      <c r="E5" s="1">
        <v>6.4000000000000001E-2</v>
      </c>
      <c r="F5">
        <f>AVERAGE(C5:E5)</f>
        <v>8.7333333333333332E-2</v>
      </c>
      <c r="G5">
        <f>STDEV(C5:E5)</f>
        <v>2.0231987873991341E-2</v>
      </c>
    </row>
    <row r="6" spans="1:7" x14ac:dyDescent="0.25">
      <c r="A6" s="47"/>
      <c r="B6" s="5" t="s">
        <v>82</v>
      </c>
      <c r="C6" s="1">
        <v>0.57999999999999996</v>
      </c>
      <c r="D6" s="1">
        <v>0.64</v>
      </c>
      <c r="E6" s="1">
        <v>0.72</v>
      </c>
      <c r="F6" s="6">
        <f t="shared" ref="F6:F31" si="0">AVERAGE(C6:E6)</f>
        <v>0.64666666666666661</v>
      </c>
      <c r="G6" s="6">
        <f t="shared" ref="G6:G31" si="1">STDEV(C6:E6)</f>
        <v>7.023769168568493E-2</v>
      </c>
    </row>
    <row r="7" spans="1:7" x14ac:dyDescent="0.25">
      <c r="A7" s="47"/>
      <c r="B7" s="5" t="s">
        <v>83</v>
      </c>
      <c r="C7" s="1">
        <v>0.64</v>
      </c>
      <c r="D7" s="1">
        <v>0.67</v>
      </c>
      <c r="E7" s="1">
        <v>0.57999999999999996</v>
      </c>
      <c r="F7" s="6">
        <f t="shared" si="0"/>
        <v>0.63</v>
      </c>
      <c r="G7" s="6">
        <f t="shared" si="1"/>
        <v>4.5825756949558441E-2</v>
      </c>
    </row>
    <row r="8" spans="1:7" x14ac:dyDescent="0.25">
      <c r="A8" s="47"/>
      <c r="B8" s="5" t="s">
        <v>84</v>
      </c>
      <c r="C8" s="1">
        <v>0.104</v>
      </c>
      <c r="D8" s="1">
        <v>9.4E-2</v>
      </c>
      <c r="E8" s="1">
        <v>0.124</v>
      </c>
      <c r="F8" s="6">
        <f t="shared" si="0"/>
        <v>0.10733333333333334</v>
      </c>
      <c r="G8" s="6">
        <f t="shared" si="1"/>
        <v>1.5275252316519307E-2</v>
      </c>
    </row>
    <row r="9" spans="1:7" x14ac:dyDescent="0.25">
      <c r="A9" s="47"/>
      <c r="B9" s="5" t="s">
        <v>87</v>
      </c>
      <c r="C9" s="1">
        <v>7.3999999999999996E-2</v>
      </c>
      <c r="D9" s="1">
        <v>2.4E-2</v>
      </c>
      <c r="E9" s="1">
        <v>0.14399999999999999</v>
      </c>
      <c r="F9" s="6">
        <f t="shared" si="0"/>
        <v>8.0666666666666664E-2</v>
      </c>
      <c r="G9" s="6">
        <f t="shared" si="1"/>
        <v>6.0277137733417072E-2</v>
      </c>
    </row>
    <row r="10" spans="1:7" ht="15" x14ac:dyDescent="0.3">
      <c r="A10" s="47"/>
      <c r="B10" s="5" t="s">
        <v>85</v>
      </c>
      <c r="C10" s="1">
        <v>0.13100000000000001</v>
      </c>
      <c r="D10" s="1">
        <v>0.106</v>
      </c>
      <c r="E10" s="1">
        <v>9.8000000000000004E-2</v>
      </c>
      <c r="F10" s="6">
        <f t="shared" si="0"/>
        <v>0.11166666666666665</v>
      </c>
      <c r="G10" s="6">
        <f t="shared" si="1"/>
        <v>1.7214335111567319E-2</v>
      </c>
    </row>
    <row r="11" spans="1:7" ht="15" x14ac:dyDescent="0.3">
      <c r="A11" s="47"/>
      <c r="B11" s="5" t="s">
        <v>86</v>
      </c>
      <c r="C11" s="1">
        <v>0.09</v>
      </c>
      <c r="D11" s="1">
        <v>0.14000000000000001</v>
      </c>
      <c r="E11" s="1">
        <v>5.3999999999999999E-2</v>
      </c>
      <c r="F11" s="6">
        <f t="shared" si="0"/>
        <v>9.4666666666666677E-2</v>
      </c>
      <c r="G11" s="6">
        <f t="shared" si="1"/>
        <v>4.3189504897988007E-2</v>
      </c>
    </row>
    <row r="12" spans="1:7" x14ac:dyDescent="0.25">
      <c r="A12" s="47"/>
      <c r="B12" s="5" t="s">
        <v>71</v>
      </c>
      <c r="C12" s="1">
        <v>8.4000000000000005E-2</v>
      </c>
      <c r="D12" s="1">
        <v>7.1999999999999995E-2</v>
      </c>
      <c r="E12" s="1">
        <v>5.1999999999999998E-2</v>
      </c>
      <c r="F12" s="6">
        <f t="shared" si="0"/>
        <v>6.933333333333333E-2</v>
      </c>
      <c r="G12" s="6">
        <f t="shared" si="1"/>
        <v>1.6165807537309538E-2</v>
      </c>
    </row>
    <row r="13" spans="1:7" x14ac:dyDescent="0.25">
      <c r="A13" s="47"/>
      <c r="B13" s="5" t="s">
        <v>72</v>
      </c>
      <c r="C13" s="1">
        <v>5.3999999999999999E-2</v>
      </c>
      <c r="D13" s="1">
        <v>0.17399999999999999</v>
      </c>
      <c r="E13" s="1">
        <v>7.3999999999999996E-2</v>
      </c>
      <c r="F13" s="6">
        <f t="shared" si="0"/>
        <v>0.10066666666666667</v>
      </c>
      <c r="G13" s="6">
        <f t="shared" si="1"/>
        <v>6.4291005073286375E-2</v>
      </c>
    </row>
    <row r="14" spans="1:7" x14ac:dyDescent="0.25">
      <c r="A14" s="47" t="s">
        <v>89</v>
      </c>
      <c r="B14" s="5" t="s">
        <v>15</v>
      </c>
      <c r="C14" s="1">
        <v>8.4000000000000005E-2</v>
      </c>
      <c r="D14" s="1">
        <v>5.8000000000000003E-2</v>
      </c>
      <c r="E14" s="1">
        <v>0.1</v>
      </c>
      <c r="F14" s="6">
        <f t="shared" si="0"/>
        <v>8.0666666666666678E-2</v>
      </c>
      <c r="G14" s="6">
        <f t="shared" si="1"/>
        <v>2.1197484127446143E-2</v>
      </c>
    </row>
    <row r="15" spans="1:7" x14ac:dyDescent="0.25">
      <c r="A15" s="47"/>
      <c r="B15" s="5" t="s">
        <v>82</v>
      </c>
      <c r="C15" s="1">
        <v>0.57999999999999996</v>
      </c>
      <c r="D15" s="1">
        <v>0.67</v>
      </c>
      <c r="E15" s="1">
        <v>0.71</v>
      </c>
      <c r="F15" s="6">
        <f t="shared" si="0"/>
        <v>0.65333333333333332</v>
      </c>
      <c r="G15" s="6">
        <f t="shared" si="1"/>
        <v>6.6583281184793938E-2</v>
      </c>
    </row>
    <row r="16" spans="1:7" x14ac:dyDescent="0.25">
      <c r="A16" s="47"/>
      <c r="B16" s="5" t="s">
        <v>83</v>
      </c>
      <c r="C16" s="1">
        <v>0.72</v>
      </c>
      <c r="D16" s="1">
        <v>0.64</v>
      </c>
      <c r="E16" s="1">
        <v>0.59</v>
      </c>
      <c r="F16" s="6">
        <f t="shared" si="0"/>
        <v>0.64999999999999991</v>
      </c>
      <c r="G16" s="6">
        <f t="shared" si="1"/>
        <v>6.5574385243020006E-2</v>
      </c>
    </row>
    <row r="17" spans="1:7" x14ac:dyDescent="0.25">
      <c r="A17" s="47"/>
      <c r="B17" s="5" t="s">
        <v>84</v>
      </c>
      <c r="C17" s="1">
        <v>0.124</v>
      </c>
      <c r="D17" s="1">
        <v>0.10100000000000001</v>
      </c>
      <c r="E17" s="1">
        <v>0.1</v>
      </c>
      <c r="F17" s="6">
        <f t="shared" si="0"/>
        <v>0.10833333333333334</v>
      </c>
      <c r="G17" s="6">
        <f t="shared" si="1"/>
        <v>1.3576941236277593E-2</v>
      </c>
    </row>
    <row r="18" spans="1:7" x14ac:dyDescent="0.25">
      <c r="A18" s="47"/>
      <c r="B18" s="5" t="s">
        <v>87</v>
      </c>
      <c r="C18" s="1">
        <v>9.4E-2</v>
      </c>
      <c r="D18" s="1">
        <v>0.224</v>
      </c>
      <c r="E18" s="1">
        <v>3.4000000000000002E-2</v>
      </c>
      <c r="F18" s="6">
        <f t="shared" si="0"/>
        <v>0.11733333333333333</v>
      </c>
      <c r="G18" s="6">
        <f t="shared" si="1"/>
        <v>9.7125348562223129E-2</v>
      </c>
    </row>
    <row r="19" spans="1:7" ht="15" x14ac:dyDescent="0.3">
      <c r="A19" s="47"/>
      <c r="B19" s="5" t="s">
        <v>85</v>
      </c>
      <c r="C19" s="1">
        <v>0.121</v>
      </c>
      <c r="D19" s="1">
        <v>9.1999999999999998E-2</v>
      </c>
      <c r="E19" s="1">
        <v>0.10100000000000001</v>
      </c>
      <c r="F19" s="6">
        <f t="shared" si="0"/>
        <v>0.10466666666666667</v>
      </c>
      <c r="G19" s="6">
        <f t="shared" si="1"/>
        <v>1.4843629385474861E-2</v>
      </c>
    </row>
    <row r="20" spans="1:7" ht="15" x14ac:dyDescent="0.3">
      <c r="A20" s="47"/>
      <c r="B20" s="5" t="s">
        <v>86</v>
      </c>
      <c r="C20" s="1">
        <v>0.124</v>
      </c>
      <c r="D20" s="1">
        <v>0.14399999999999999</v>
      </c>
      <c r="E20" s="1">
        <v>9.5399999999999999E-2</v>
      </c>
      <c r="F20" s="6">
        <f t="shared" si="0"/>
        <v>0.12113333333333333</v>
      </c>
      <c r="G20" s="6">
        <f t="shared" si="1"/>
        <v>2.4426488354516614E-2</v>
      </c>
    </row>
    <row r="21" spans="1:7" x14ac:dyDescent="0.25">
      <c r="A21" s="47"/>
      <c r="B21" s="5" t="s">
        <v>71</v>
      </c>
      <c r="C21" s="1">
        <v>0.05</v>
      </c>
      <c r="D21" s="1">
        <v>5.8999999999999997E-2</v>
      </c>
      <c r="E21" s="1">
        <v>0.114</v>
      </c>
      <c r="F21" s="6">
        <f t="shared" si="0"/>
        <v>7.4333333333333335E-2</v>
      </c>
      <c r="G21" s="6">
        <f t="shared" si="1"/>
        <v>3.4645827069552444E-2</v>
      </c>
    </row>
    <row r="22" spans="1:7" x14ac:dyDescent="0.25">
      <c r="A22" s="47"/>
      <c r="B22" s="5" t="s">
        <v>72</v>
      </c>
      <c r="C22" s="1">
        <v>0.124</v>
      </c>
      <c r="D22" s="1">
        <v>0.17399999999999999</v>
      </c>
      <c r="E22" s="1">
        <v>7.3999999999999996E-2</v>
      </c>
      <c r="F22" s="6">
        <f t="shared" si="0"/>
        <v>0.124</v>
      </c>
      <c r="G22" s="6">
        <f t="shared" si="1"/>
        <v>4.9999999999999989E-2</v>
      </c>
    </row>
    <row r="23" spans="1:7" x14ac:dyDescent="0.25">
      <c r="A23" s="47" t="s">
        <v>90</v>
      </c>
      <c r="B23" s="5" t="s">
        <v>15</v>
      </c>
      <c r="C23" s="1">
        <v>5.62</v>
      </c>
      <c r="D23" s="1">
        <v>7.25</v>
      </c>
      <c r="E23" s="1">
        <v>6.64</v>
      </c>
      <c r="F23" s="6">
        <f t="shared" si="0"/>
        <v>6.5033333333333339</v>
      </c>
      <c r="G23" s="6">
        <f t="shared" si="1"/>
        <v>0.82354922945342146</v>
      </c>
    </row>
    <row r="24" spans="1:7" x14ac:dyDescent="0.25">
      <c r="A24" s="47"/>
      <c r="B24" s="5" t="s">
        <v>82</v>
      </c>
      <c r="C24" s="1">
        <v>8.1199999999999992</v>
      </c>
      <c r="D24" s="1">
        <v>6.14</v>
      </c>
      <c r="E24" s="1">
        <v>7.82</v>
      </c>
      <c r="F24" s="6">
        <f t="shared" si="0"/>
        <v>7.3599999999999994</v>
      </c>
      <c r="G24" s="6">
        <f t="shared" si="1"/>
        <v>1.0671457257563295</v>
      </c>
    </row>
    <row r="25" spans="1:7" x14ac:dyDescent="0.25">
      <c r="A25" s="47"/>
      <c r="B25" s="5" t="s">
        <v>83</v>
      </c>
      <c r="C25" s="1">
        <v>6.48</v>
      </c>
      <c r="D25" s="1">
        <v>5.25</v>
      </c>
      <c r="E25" s="1">
        <v>4.63</v>
      </c>
      <c r="F25" s="6">
        <f t="shared" si="0"/>
        <v>5.4533333333333331</v>
      </c>
      <c r="G25" s="6">
        <f t="shared" si="1"/>
        <v>0.94161209281388425</v>
      </c>
    </row>
    <row r="26" spans="1:7" x14ac:dyDescent="0.25">
      <c r="A26" s="47"/>
      <c r="B26" s="5" t="s">
        <v>84</v>
      </c>
      <c r="C26" s="1">
        <v>5.26</v>
      </c>
      <c r="D26" s="1">
        <v>7.85</v>
      </c>
      <c r="E26" s="1">
        <v>6.45</v>
      </c>
      <c r="F26" s="6">
        <f t="shared" si="0"/>
        <v>6.52</v>
      </c>
      <c r="G26" s="6">
        <f t="shared" si="1"/>
        <v>1.2964181424216528</v>
      </c>
    </row>
    <row r="27" spans="1:7" x14ac:dyDescent="0.25">
      <c r="A27" s="47"/>
      <c r="B27" s="5" t="s">
        <v>87</v>
      </c>
      <c r="C27" s="1">
        <v>6.23</v>
      </c>
      <c r="D27" s="1">
        <v>6.45</v>
      </c>
      <c r="E27" s="1">
        <v>5.31</v>
      </c>
      <c r="F27" s="6">
        <f t="shared" si="0"/>
        <v>5.9966666666666661</v>
      </c>
      <c r="G27" s="6">
        <f t="shared" si="1"/>
        <v>0.60475890512941921</v>
      </c>
    </row>
    <row r="28" spans="1:7" ht="15" x14ac:dyDescent="0.3">
      <c r="A28" s="47"/>
      <c r="B28" s="5" t="s">
        <v>85</v>
      </c>
      <c r="C28" s="1">
        <v>5.48</v>
      </c>
      <c r="D28" s="1">
        <v>5.61</v>
      </c>
      <c r="E28" s="1">
        <v>6.54</v>
      </c>
      <c r="F28" s="6">
        <f t="shared" si="0"/>
        <v>5.876666666666666</v>
      </c>
      <c r="G28" s="6">
        <f t="shared" si="1"/>
        <v>0.57812916665165159</v>
      </c>
    </row>
    <row r="29" spans="1:7" ht="15" x14ac:dyDescent="0.3">
      <c r="A29" s="47"/>
      <c r="B29" s="5" t="s">
        <v>86</v>
      </c>
      <c r="C29" s="1">
        <v>5.82</v>
      </c>
      <c r="D29" s="1">
        <v>6.49</v>
      </c>
      <c r="E29" s="1">
        <v>7.38</v>
      </c>
      <c r="F29" s="6">
        <f t="shared" si="0"/>
        <v>6.5633333333333335</v>
      </c>
      <c r="G29" s="6">
        <f t="shared" si="1"/>
        <v>0.78258119919490332</v>
      </c>
    </row>
    <row r="30" spans="1:7" x14ac:dyDescent="0.25">
      <c r="A30" s="47"/>
      <c r="B30" s="5" t="s">
        <v>71</v>
      </c>
      <c r="C30" s="1">
        <v>5.64</v>
      </c>
      <c r="D30" s="1">
        <v>5.82</v>
      </c>
      <c r="E30" s="1">
        <v>6.78</v>
      </c>
      <c r="F30" s="6">
        <f t="shared" si="0"/>
        <v>6.080000000000001</v>
      </c>
      <c r="G30" s="6">
        <f t="shared" si="1"/>
        <v>0.61286213784178267</v>
      </c>
    </row>
    <row r="31" spans="1:7" x14ac:dyDescent="0.25">
      <c r="A31" s="47"/>
      <c r="B31" s="5" t="s">
        <v>72</v>
      </c>
      <c r="C31" s="1">
        <v>7.12</v>
      </c>
      <c r="D31" s="1">
        <v>5.25</v>
      </c>
      <c r="E31" s="1">
        <v>6.48</v>
      </c>
      <c r="F31" s="6">
        <f t="shared" si="0"/>
        <v>6.2833333333333341</v>
      </c>
      <c r="G31" s="6">
        <f t="shared" si="1"/>
        <v>0.95038588653942702</v>
      </c>
    </row>
    <row r="32" spans="1:7" x14ac:dyDescent="0.25">
      <c r="B32" s="5"/>
      <c r="C32" s="1"/>
      <c r="D32" s="1"/>
      <c r="E32" s="1"/>
    </row>
    <row r="33" spans="1:7" x14ac:dyDescent="0.25">
      <c r="B33" s="5"/>
    </row>
    <row r="34" spans="1:7" x14ac:dyDescent="0.25">
      <c r="B34" s="5"/>
    </row>
    <row r="35" spans="1:7" x14ac:dyDescent="0.25">
      <c r="B35" s="5"/>
    </row>
    <row r="36" spans="1:7" x14ac:dyDescent="0.25">
      <c r="A36" s="6" t="s">
        <v>230</v>
      </c>
      <c r="B36" s="5"/>
    </row>
    <row r="37" spans="1:7" ht="11.4" customHeight="1" x14ac:dyDescent="0.25">
      <c r="B37" s="5"/>
      <c r="C37" s="6" t="s">
        <v>12</v>
      </c>
      <c r="D37" s="6" t="s">
        <v>13</v>
      </c>
      <c r="E37" s="6" t="s">
        <v>14</v>
      </c>
      <c r="F37" s="6" t="s">
        <v>4</v>
      </c>
      <c r="G37" s="6" t="s">
        <v>5</v>
      </c>
    </row>
    <row r="38" spans="1:7" x14ac:dyDescent="0.25">
      <c r="A38" s="47" t="s">
        <v>88</v>
      </c>
      <c r="B38" s="5" t="s">
        <v>15</v>
      </c>
      <c r="C38" s="1">
        <v>8.4000000000000005E-2</v>
      </c>
      <c r="D38" s="1">
        <v>4.4999999999999998E-2</v>
      </c>
      <c r="E38" s="1">
        <v>6.8000000000000005E-2</v>
      </c>
      <c r="F38">
        <f>AVERAGE(C38:E38)</f>
        <v>6.5666666666666665E-2</v>
      </c>
      <c r="G38">
        <f>STDEV(C38:E38)</f>
        <v>1.9604421270043495E-2</v>
      </c>
    </row>
    <row r="39" spans="1:7" x14ac:dyDescent="0.25">
      <c r="A39" s="47"/>
      <c r="B39" s="5" t="s">
        <v>82</v>
      </c>
      <c r="C39" s="1">
        <v>0.64</v>
      </c>
      <c r="D39" s="1">
        <v>0.52</v>
      </c>
      <c r="E39" s="1">
        <v>0.56999999999999995</v>
      </c>
      <c r="F39" s="6">
        <f t="shared" ref="F39:F49" si="2">AVERAGE(C39:E39)</f>
        <v>0.57666666666666666</v>
      </c>
      <c r="G39" s="6">
        <f t="shared" ref="G39:G49" si="3">STDEV(C39:E39)</f>
        <v>6.0277137733417085E-2</v>
      </c>
    </row>
    <row r="40" spans="1:7" x14ac:dyDescent="0.25">
      <c r="A40" s="47"/>
      <c r="B40" s="5" t="s">
        <v>91</v>
      </c>
      <c r="C40" s="1">
        <v>0.57999999999999996</v>
      </c>
      <c r="D40" s="1">
        <v>0.56000000000000005</v>
      </c>
      <c r="E40" s="1">
        <v>0.67</v>
      </c>
      <c r="F40" s="6">
        <f t="shared" si="2"/>
        <v>0.60333333333333339</v>
      </c>
      <c r="G40" s="6">
        <f t="shared" si="3"/>
        <v>5.8594652770823166E-2</v>
      </c>
    </row>
    <row r="41" spans="1:7" x14ac:dyDescent="0.25">
      <c r="A41" s="47"/>
      <c r="B41" s="5" t="s">
        <v>92</v>
      </c>
      <c r="C41" s="1">
        <v>8.8999999999999996E-2</v>
      </c>
      <c r="D41" s="1">
        <v>7.5999999999999998E-2</v>
      </c>
      <c r="E41" s="1">
        <v>0.1</v>
      </c>
      <c r="F41" s="6">
        <f t="shared" si="2"/>
        <v>8.8333333333333333E-2</v>
      </c>
      <c r="G41" s="6">
        <f t="shared" si="3"/>
        <v>1.2013880860626724E-2</v>
      </c>
    </row>
    <row r="42" spans="1:7" x14ac:dyDescent="0.25">
      <c r="A42" s="47" t="s">
        <v>89</v>
      </c>
      <c r="B42" s="5" t="s">
        <v>15</v>
      </c>
      <c r="C42" s="1">
        <v>5.8999999999999997E-2</v>
      </c>
      <c r="D42" s="1">
        <v>8.1000000000000003E-2</v>
      </c>
      <c r="E42" s="1">
        <v>4.7E-2</v>
      </c>
      <c r="F42" s="6">
        <f t="shared" si="2"/>
        <v>6.2333333333333331E-2</v>
      </c>
      <c r="G42" s="6">
        <f t="shared" si="3"/>
        <v>1.7243356208503396E-2</v>
      </c>
    </row>
    <row r="43" spans="1:7" x14ac:dyDescent="0.25">
      <c r="A43" s="47"/>
      <c r="B43" s="5" t="s">
        <v>82</v>
      </c>
      <c r="C43" s="1">
        <v>0.52</v>
      </c>
      <c r="D43" s="1">
        <v>0.67</v>
      </c>
      <c r="E43" s="1">
        <v>0.49</v>
      </c>
      <c r="F43" s="6">
        <f t="shared" si="2"/>
        <v>0.55999999999999994</v>
      </c>
      <c r="G43" s="6">
        <f t="shared" si="3"/>
        <v>9.643650760993E-2</v>
      </c>
    </row>
    <row r="44" spans="1:7" x14ac:dyDescent="0.25">
      <c r="A44" s="47"/>
      <c r="B44" s="5" t="s">
        <v>91</v>
      </c>
      <c r="C44" s="1">
        <v>0.72</v>
      </c>
      <c r="D44" s="1">
        <v>0.59</v>
      </c>
      <c r="E44" s="1">
        <v>0.68</v>
      </c>
      <c r="F44" s="6">
        <f t="shared" si="2"/>
        <v>0.66333333333333344</v>
      </c>
      <c r="G44" s="6">
        <f t="shared" si="3"/>
        <v>6.6583281184793938E-2</v>
      </c>
    </row>
    <row r="45" spans="1:7" x14ac:dyDescent="0.25">
      <c r="A45" s="47"/>
      <c r="B45" s="5" t="s">
        <v>92</v>
      </c>
      <c r="C45" s="1">
        <v>0.11</v>
      </c>
      <c r="D45" s="1">
        <v>8.6999999999999994E-2</v>
      </c>
      <c r="E45" s="1">
        <v>9.8000000000000004E-2</v>
      </c>
      <c r="F45" s="6">
        <f t="shared" si="2"/>
        <v>9.8333333333333342E-2</v>
      </c>
      <c r="G45" s="6">
        <f t="shared" si="3"/>
        <v>1.1503622617824935E-2</v>
      </c>
    </row>
    <row r="46" spans="1:7" x14ac:dyDescent="0.25">
      <c r="A46" s="47" t="s">
        <v>90</v>
      </c>
      <c r="B46" s="5" t="s">
        <v>15</v>
      </c>
      <c r="C46" s="1">
        <v>5.62</v>
      </c>
      <c r="D46" s="1">
        <v>5.98</v>
      </c>
      <c r="E46" s="1">
        <v>5.36</v>
      </c>
      <c r="F46" s="6">
        <f t="shared" si="2"/>
        <v>5.6533333333333333</v>
      </c>
      <c r="G46" s="6">
        <f t="shared" si="3"/>
        <v>0.31134118476894984</v>
      </c>
    </row>
    <row r="47" spans="1:7" x14ac:dyDescent="0.25">
      <c r="A47" s="47"/>
      <c r="B47" s="5" t="s">
        <v>82</v>
      </c>
      <c r="C47" s="1">
        <v>6.58</v>
      </c>
      <c r="D47" s="1">
        <v>5.47</v>
      </c>
      <c r="E47" s="1">
        <v>5.34</v>
      </c>
      <c r="F47" s="6">
        <f t="shared" si="2"/>
        <v>5.7966666666666669</v>
      </c>
      <c r="G47" s="6">
        <f t="shared" si="3"/>
        <v>0.68149345802680561</v>
      </c>
    </row>
    <row r="48" spans="1:7" x14ac:dyDescent="0.25">
      <c r="A48" s="47"/>
      <c r="B48" s="5" t="s">
        <v>91</v>
      </c>
      <c r="C48" s="1">
        <v>7.25</v>
      </c>
      <c r="D48" s="1">
        <v>6.58</v>
      </c>
      <c r="E48" s="1">
        <v>6.47</v>
      </c>
      <c r="F48" s="6">
        <f t="shared" si="2"/>
        <v>6.7666666666666666</v>
      </c>
      <c r="G48" s="6">
        <f t="shared" si="3"/>
        <v>0.42217689815210563</v>
      </c>
    </row>
    <row r="49" spans="1:7" x14ac:dyDescent="0.25">
      <c r="A49" s="47"/>
      <c r="B49" s="5" t="s">
        <v>92</v>
      </c>
      <c r="C49" s="1">
        <v>5.94</v>
      </c>
      <c r="D49" s="1">
        <v>5.68</v>
      </c>
      <c r="E49" s="1">
        <v>4.8899999999999997</v>
      </c>
      <c r="F49" s="6">
        <f t="shared" si="2"/>
        <v>5.5033333333333339</v>
      </c>
      <c r="G49" s="6">
        <f t="shared" si="3"/>
        <v>0.54683940360341043</v>
      </c>
    </row>
    <row r="50" spans="1:7" x14ac:dyDescent="0.25">
      <c r="B50" s="5"/>
    </row>
    <row r="51" spans="1:7" x14ac:dyDescent="0.25">
      <c r="B51" s="5"/>
    </row>
    <row r="53" spans="1:7" x14ac:dyDescent="0.25">
      <c r="A53" s="6" t="s">
        <v>231</v>
      </c>
    </row>
    <row r="55" spans="1:7" x14ac:dyDescent="0.25">
      <c r="C55" s="6" t="s">
        <v>12</v>
      </c>
      <c r="D55" s="6" t="s">
        <v>13</v>
      </c>
      <c r="E55" s="6" t="s">
        <v>14</v>
      </c>
      <c r="F55" s="6" t="s">
        <v>4</v>
      </c>
      <c r="G55" s="6" t="s">
        <v>5</v>
      </c>
    </row>
    <row r="56" spans="1:7" x14ac:dyDescent="0.25">
      <c r="B56" s="5" t="s">
        <v>94</v>
      </c>
      <c r="C56" s="1">
        <v>0.52</v>
      </c>
      <c r="D56" s="1">
        <v>0.39</v>
      </c>
      <c r="E56" s="1">
        <v>0.49</v>
      </c>
      <c r="F56">
        <f>AVERAGE(C56:E56)</f>
        <v>0.46666666666666662</v>
      </c>
      <c r="G56">
        <f>STDEV(C56:E56)</f>
        <v>6.8068592855541191E-2</v>
      </c>
    </row>
    <row r="57" spans="1:7" x14ac:dyDescent="0.25">
      <c r="B57" s="5" t="s">
        <v>95</v>
      </c>
      <c r="C57" s="1">
        <v>0.24</v>
      </c>
      <c r="D57" s="1">
        <v>0.48</v>
      </c>
      <c r="E57" s="1">
        <v>0.27</v>
      </c>
      <c r="F57" s="6">
        <f t="shared" ref="F57:F62" si="4">AVERAGE(C57:E57)</f>
        <v>0.33</v>
      </c>
      <c r="G57" s="6">
        <f t="shared" ref="G57:G62" si="5">STDEV(C57:E57)</f>
        <v>0.13076696830622023</v>
      </c>
    </row>
    <row r="58" spans="1:7" x14ac:dyDescent="0.25">
      <c r="B58" s="5" t="s">
        <v>96</v>
      </c>
      <c r="C58" s="1">
        <v>0.05</v>
      </c>
      <c r="D58" s="1">
        <v>0.14000000000000001</v>
      </c>
      <c r="E58" s="1">
        <v>0.1</v>
      </c>
      <c r="F58" s="6">
        <f t="shared" si="4"/>
        <v>9.6666666666666679E-2</v>
      </c>
      <c r="G58" s="6">
        <f t="shared" si="5"/>
        <v>4.5092497528228921E-2</v>
      </c>
    </row>
    <row r="59" spans="1:7" x14ac:dyDescent="0.25">
      <c r="B59" s="5" t="s">
        <v>97</v>
      </c>
      <c r="C59" s="1">
        <v>2.7E-2</v>
      </c>
      <c r="D59" s="1">
        <v>1.6E-2</v>
      </c>
      <c r="E59" s="1">
        <v>3.1E-2</v>
      </c>
      <c r="F59" s="6">
        <f t="shared" si="4"/>
        <v>2.4666666666666667E-2</v>
      </c>
      <c r="G59" s="6">
        <f t="shared" si="5"/>
        <v>7.7674534651540304E-3</v>
      </c>
    </row>
    <row r="60" spans="1:7" x14ac:dyDescent="0.25">
      <c r="B60" s="5" t="s">
        <v>98</v>
      </c>
      <c r="C60" s="1">
        <v>4.7E-2</v>
      </c>
      <c r="D60" s="1">
        <v>1.6E-2</v>
      </c>
      <c r="E60" s="1">
        <v>2.4E-2</v>
      </c>
      <c r="F60" s="6">
        <f t="shared" si="4"/>
        <v>2.8999999999999998E-2</v>
      </c>
      <c r="G60" s="6">
        <f t="shared" si="5"/>
        <v>1.6093476939431091E-2</v>
      </c>
    </row>
    <row r="61" spans="1:7" x14ac:dyDescent="0.25">
      <c r="B61" s="5" t="s">
        <v>99</v>
      </c>
      <c r="C61" s="1">
        <v>0.67</v>
      </c>
      <c r="D61" s="1">
        <v>0.72</v>
      </c>
      <c r="E61" s="1">
        <v>0.79</v>
      </c>
      <c r="F61" s="6">
        <f t="shared" si="4"/>
        <v>0.72666666666666668</v>
      </c>
      <c r="G61" s="6">
        <f t="shared" si="5"/>
        <v>6.0277137733417085E-2</v>
      </c>
    </row>
    <row r="62" spans="1:7" x14ac:dyDescent="0.25">
      <c r="B62" s="5" t="s">
        <v>100</v>
      </c>
      <c r="C62" s="1">
        <v>4.4999999999999998E-2</v>
      </c>
      <c r="D62" s="1">
        <v>2.3E-2</v>
      </c>
      <c r="E62" s="1">
        <v>1.6E-2</v>
      </c>
      <c r="F62" s="6">
        <f t="shared" si="4"/>
        <v>2.8000000000000001E-2</v>
      </c>
      <c r="G62" s="6">
        <f t="shared" si="5"/>
        <v>1.513274595042155E-2</v>
      </c>
    </row>
    <row r="66" spans="1:7" x14ac:dyDescent="0.25">
      <c r="A66" s="6" t="s">
        <v>232</v>
      </c>
    </row>
    <row r="67" spans="1:7" x14ac:dyDescent="0.25">
      <c r="C67" s="6" t="s">
        <v>12</v>
      </c>
      <c r="D67" s="6" t="s">
        <v>13</v>
      </c>
      <c r="E67" s="6" t="s">
        <v>14</v>
      </c>
      <c r="F67" s="6" t="s">
        <v>4</v>
      </c>
      <c r="G67" s="6" t="s">
        <v>5</v>
      </c>
    </row>
    <row r="68" spans="1:7" x14ac:dyDescent="0.25">
      <c r="A68" s="47" t="s">
        <v>106</v>
      </c>
      <c r="B68" s="5" t="s">
        <v>102</v>
      </c>
      <c r="C68" s="1">
        <v>5.8999999999999997E-2</v>
      </c>
      <c r="D68" s="1">
        <v>6.8000000000000005E-2</v>
      </c>
      <c r="E68" s="1">
        <v>7.1999999999999995E-2</v>
      </c>
      <c r="F68">
        <f>AVERAGE(C68:E68)</f>
        <v>6.6333333333333341E-2</v>
      </c>
      <c r="G68">
        <f>STDEV(C68:E68)</f>
        <v>6.6583281184793928E-3</v>
      </c>
    </row>
    <row r="69" spans="1:7" x14ac:dyDescent="0.25">
      <c r="A69" s="47"/>
      <c r="B69" s="5" t="s">
        <v>82</v>
      </c>
      <c r="C69" s="1">
        <v>0.61</v>
      </c>
      <c r="D69" s="1">
        <v>0.59</v>
      </c>
      <c r="E69" s="1">
        <v>0.64</v>
      </c>
      <c r="F69" s="6">
        <f t="shared" ref="F69:F91" si="6">AVERAGE(C69:E69)</f>
        <v>0.61333333333333329</v>
      </c>
      <c r="G69" s="6">
        <f t="shared" ref="G69:G91" si="7">STDEV(C69:E69)</f>
        <v>2.5166114784235857E-2</v>
      </c>
    </row>
    <row r="70" spans="1:7" x14ac:dyDescent="0.25">
      <c r="A70" s="47"/>
      <c r="B70" s="5" t="s">
        <v>69</v>
      </c>
      <c r="C70" s="1">
        <v>0.52</v>
      </c>
      <c r="D70" s="1">
        <v>0.49</v>
      </c>
      <c r="E70" s="1">
        <v>0.67</v>
      </c>
      <c r="F70" s="6">
        <f t="shared" si="6"/>
        <v>0.56000000000000005</v>
      </c>
      <c r="G70" s="6">
        <f t="shared" si="7"/>
        <v>9.6436507609929126E-2</v>
      </c>
    </row>
    <row r="71" spans="1:7" x14ac:dyDescent="0.25">
      <c r="A71" s="47"/>
      <c r="B71" s="5" t="s">
        <v>103</v>
      </c>
      <c r="C71" s="1">
        <v>6.4000000000000001E-2</v>
      </c>
      <c r="D71" s="1">
        <v>7.2999999999999995E-2</v>
      </c>
      <c r="E71" s="1">
        <v>9.0999999999999998E-2</v>
      </c>
      <c r="F71" s="6">
        <f t="shared" si="6"/>
        <v>7.5999999999999998E-2</v>
      </c>
      <c r="G71" s="6">
        <f t="shared" si="7"/>
        <v>1.3747727084867517E-2</v>
      </c>
    </row>
    <row r="72" spans="1:7" x14ac:dyDescent="0.25">
      <c r="A72" s="47"/>
      <c r="B72" s="5" t="s">
        <v>104</v>
      </c>
      <c r="C72" s="1">
        <v>6.9000000000000006E-2</v>
      </c>
      <c r="D72" s="1">
        <v>5.3999999999999999E-2</v>
      </c>
      <c r="E72" s="1">
        <v>9.2999999999999999E-2</v>
      </c>
      <c r="F72" s="6">
        <f t="shared" si="6"/>
        <v>7.1999999999999995E-2</v>
      </c>
      <c r="G72" s="6">
        <f t="shared" si="7"/>
        <v>1.9672315572906027E-2</v>
      </c>
    </row>
    <row r="73" spans="1:7" x14ac:dyDescent="0.25">
      <c r="A73" s="47"/>
      <c r="B73" s="5" t="s">
        <v>105</v>
      </c>
      <c r="C73" s="1">
        <v>4.7E-2</v>
      </c>
      <c r="D73" s="1">
        <v>9.2999999999999999E-2</v>
      </c>
      <c r="E73" s="1">
        <v>5.0999999999999997E-2</v>
      </c>
      <c r="F73" s="6">
        <f t="shared" si="6"/>
        <v>6.3666666666666663E-2</v>
      </c>
      <c r="G73" s="6">
        <f t="shared" si="7"/>
        <v>2.5482019804821839E-2</v>
      </c>
    </row>
    <row r="74" spans="1:7" x14ac:dyDescent="0.25">
      <c r="A74" s="47" t="s">
        <v>107</v>
      </c>
      <c r="B74" s="5" t="s">
        <v>102</v>
      </c>
      <c r="C74" s="1">
        <v>6.4000000000000001E-2</v>
      </c>
      <c r="D74" s="1">
        <v>9.4E-2</v>
      </c>
      <c r="E74" s="1">
        <v>9.4E-2</v>
      </c>
      <c r="F74" s="6">
        <f t="shared" si="6"/>
        <v>8.4000000000000005E-2</v>
      </c>
      <c r="G74" s="6">
        <f t="shared" si="7"/>
        <v>1.7320508075688721E-2</v>
      </c>
    </row>
    <row r="75" spans="1:7" x14ac:dyDescent="0.25">
      <c r="A75" s="47"/>
      <c r="B75" s="5" t="s">
        <v>82</v>
      </c>
      <c r="C75" s="1">
        <v>1.5</v>
      </c>
      <c r="D75" s="1">
        <v>1.24</v>
      </c>
      <c r="E75" s="1">
        <v>1.36</v>
      </c>
      <c r="F75" s="6">
        <f t="shared" si="6"/>
        <v>1.3666666666666669</v>
      </c>
      <c r="G75" s="6">
        <f t="shared" si="7"/>
        <v>0.13012814197295425</v>
      </c>
    </row>
    <row r="76" spans="1:7" x14ac:dyDescent="0.25">
      <c r="A76" s="47"/>
      <c r="B76" s="5" t="s">
        <v>69</v>
      </c>
      <c r="C76" s="1">
        <v>1.52</v>
      </c>
      <c r="D76" s="1">
        <v>1.1399999999999999</v>
      </c>
      <c r="E76" s="1">
        <v>1.27</v>
      </c>
      <c r="F76" s="6">
        <f t="shared" si="6"/>
        <v>1.31</v>
      </c>
      <c r="G76" s="6">
        <f t="shared" si="7"/>
        <v>0.19313207915827996</v>
      </c>
    </row>
    <row r="77" spans="1:7" x14ac:dyDescent="0.25">
      <c r="A77" s="47"/>
      <c r="B77" s="5" t="s">
        <v>103</v>
      </c>
      <c r="C77" s="1">
        <v>8.1000000000000003E-2</v>
      </c>
      <c r="D77" s="1">
        <v>8.4000000000000005E-2</v>
      </c>
      <c r="E77" s="1">
        <v>5.3999999999999999E-2</v>
      </c>
      <c r="F77" s="6">
        <f t="shared" si="6"/>
        <v>7.2999999999999995E-2</v>
      </c>
      <c r="G77" s="6">
        <f t="shared" si="7"/>
        <v>1.6522711641858326E-2</v>
      </c>
    </row>
    <row r="78" spans="1:7" x14ac:dyDescent="0.25">
      <c r="A78" s="47"/>
      <c r="B78" s="5" t="s">
        <v>104</v>
      </c>
      <c r="C78" s="1">
        <v>5.2999999999999999E-2</v>
      </c>
      <c r="D78" s="1">
        <v>6.0999999999999999E-2</v>
      </c>
      <c r="E78" s="1">
        <v>5.1999999999999998E-2</v>
      </c>
      <c r="F78" s="6">
        <f t="shared" si="6"/>
        <v>5.5333333333333325E-2</v>
      </c>
      <c r="G78" s="6">
        <f t="shared" si="7"/>
        <v>4.9328828623162483E-3</v>
      </c>
    </row>
    <row r="79" spans="1:7" x14ac:dyDescent="0.25">
      <c r="A79" s="47"/>
      <c r="B79" s="5" t="s">
        <v>105</v>
      </c>
      <c r="C79" s="1">
        <v>5.7000000000000002E-2</v>
      </c>
      <c r="D79" s="1">
        <v>5.2999999999999999E-2</v>
      </c>
      <c r="E79" s="1">
        <v>5.7000000000000002E-2</v>
      </c>
      <c r="F79" s="6">
        <f t="shared" si="6"/>
        <v>5.566666666666667E-2</v>
      </c>
      <c r="G79" s="6">
        <f t="shared" si="7"/>
        <v>2.3094010767585049E-3</v>
      </c>
    </row>
    <row r="80" spans="1:7" x14ac:dyDescent="0.25">
      <c r="A80" s="48" t="s">
        <v>108</v>
      </c>
      <c r="B80" s="5" t="s">
        <v>102</v>
      </c>
      <c r="C80" s="1">
        <v>6.8000000000000005E-2</v>
      </c>
      <c r="D80" s="1">
        <v>8.4000000000000005E-2</v>
      </c>
      <c r="E80" s="1">
        <v>4.3999999999999997E-2</v>
      </c>
      <c r="F80" s="6">
        <f t="shared" si="6"/>
        <v>6.533333333333334E-2</v>
      </c>
      <c r="G80" s="6">
        <f t="shared" si="7"/>
        <v>2.0132891827388658E-2</v>
      </c>
    </row>
    <row r="81" spans="1:7" x14ac:dyDescent="0.25">
      <c r="A81" s="48"/>
      <c r="B81" s="5" t="s">
        <v>82</v>
      </c>
      <c r="C81" s="1">
        <v>1.52</v>
      </c>
      <c r="D81" s="1">
        <v>1.42</v>
      </c>
      <c r="E81" s="1">
        <v>1.23</v>
      </c>
      <c r="F81" s="6">
        <f t="shared" si="6"/>
        <v>1.39</v>
      </c>
      <c r="G81" s="6">
        <f t="shared" si="7"/>
        <v>0.14730919862656236</v>
      </c>
    </row>
    <row r="82" spans="1:7" x14ac:dyDescent="0.25">
      <c r="A82" s="48"/>
      <c r="B82" s="5" t="s">
        <v>69</v>
      </c>
      <c r="C82" s="1">
        <v>1.34</v>
      </c>
      <c r="D82" s="1">
        <v>1.52</v>
      </c>
      <c r="E82" s="1">
        <v>1.61</v>
      </c>
      <c r="F82" s="6">
        <f t="shared" si="6"/>
        <v>1.4900000000000002</v>
      </c>
      <c r="G82" s="6">
        <f t="shared" si="7"/>
        <v>0.1374772708486752</v>
      </c>
    </row>
    <row r="83" spans="1:7" x14ac:dyDescent="0.25">
      <c r="A83" s="48"/>
      <c r="B83" s="5" t="s">
        <v>103</v>
      </c>
      <c r="C83" s="1">
        <v>7.3999999999999996E-2</v>
      </c>
      <c r="D83" s="1">
        <v>6.3E-2</v>
      </c>
      <c r="E83" s="1">
        <v>5.0999999999999997E-2</v>
      </c>
      <c r="F83" s="6">
        <f t="shared" si="6"/>
        <v>6.2666666666666662E-2</v>
      </c>
      <c r="G83" s="6">
        <f t="shared" si="7"/>
        <v>1.150362261782489E-2</v>
      </c>
    </row>
    <row r="84" spans="1:7" x14ac:dyDescent="0.25">
      <c r="A84" s="48"/>
      <c r="B84" s="5" t="s">
        <v>104</v>
      </c>
      <c r="C84" s="1">
        <v>6.4000000000000001E-2</v>
      </c>
      <c r="D84" s="1">
        <v>5.7000000000000002E-2</v>
      </c>
      <c r="E84" s="1">
        <v>7.2999999999999995E-2</v>
      </c>
      <c r="F84" s="6">
        <f t="shared" si="6"/>
        <v>6.4666666666666664E-2</v>
      </c>
      <c r="G84" s="6">
        <f t="shared" si="7"/>
        <v>8.0208062770106402E-3</v>
      </c>
    </row>
    <row r="85" spans="1:7" x14ac:dyDescent="0.25">
      <c r="A85" s="48"/>
      <c r="B85" s="5" t="s">
        <v>105</v>
      </c>
      <c r="C85" s="1">
        <v>4.9000000000000002E-2</v>
      </c>
      <c r="D85" s="1">
        <v>6.7000000000000004E-2</v>
      </c>
      <c r="E85" s="1">
        <v>5.7000000000000002E-2</v>
      </c>
      <c r="F85" s="6">
        <f t="shared" si="6"/>
        <v>5.7666666666666672E-2</v>
      </c>
      <c r="G85" s="6">
        <f t="shared" si="7"/>
        <v>9.0184995056457936E-3</v>
      </c>
    </row>
    <row r="86" spans="1:7" x14ac:dyDescent="0.25">
      <c r="A86" s="48" t="s">
        <v>109</v>
      </c>
      <c r="B86" s="5" t="s">
        <v>102</v>
      </c>
      <c r="C86" s="1">
        <v>3.7999999999999999E-2</v>
      </c>
      <c r="D86" s="1">
        <v>7.3999999999999996E-2</v>
      </c>
      <c r="E86" s="1">
        <v>5.8000000000000003E-2</v>
      </c>
      <c r="F86" s="6">
        <f t="shared" si="6"/>
        <v>5.6666666666666664E-2</v>
      </c>
      <c r="G86" s="6">
        <f t="shared" si="7"/>
        <v>1.8036999011291587E-2</v>
      </c>
    </row>
    <row r="87" spans="1:7" x14ac:dyDescent="0.25">
      <c r="A87" s="48"/>
      <c r="B87" s="5" t="s">
        <v>82</v>
      </c>
      <c r="C87" s="1">
        <v>1.25</v>
      </c>
      <c r="D87" s="1">
        <v>1.34</v>
      </c>
      <c r="E87" s="1">
        <v>1.0900000000000001</v>
      </c>
      <c r="F87" s="6">
        <f t="shared" si="6"/>
        <v>1.2266666666666666</v>
      </c>
      <c r="G87" s="6">
        <f t="shared" si="7"/>
        <v>0.12662279942148386</v>
      </c>
    </row>
    <row r="88" spans="1:7" x14ac:dyDescent="0.25">
      <c r="A88" s="48"/>
      <c r="B88" s="5" t="s">
        <v>69</v>
      </c>
      <c r="C88" s="1">
        <v>1.42</v>
      </c>
      <c r="D88" s="1">
        <v>1.33</v>
      </c>
      <c r="E88" s="1">
        <v>1.72</v>
      </c>
      <c r="F88" s="6">
        <f t="shared" si="6"/>
        <v>1.49</v>
      </c>
      <c r="G88" s="6">
        <f t="shared" si="7"/>
        <v>0.20420577856662264</v>
      </c>
    </row>
    <row r="89" spans="1:7" x14ac:dyDescent="0.25">
      <c r="A89" s="48"/>
      <c r="B89" s="5" t="s">
        <v>103</v>
      </c>
      <c r="C89" s="1">
        <v>4.2000000000000003E-2</v>
      </c>
      <c r="D89" s="1">
        <v>4.2999999999999997E-2</v>
      </c>
      <c r="E89" s="1">
        <v>4.4999999999999998E-2</v>
      </c>
      <c r="F89" s="6">
        <f t="shared" si="6"/>
        <v>4.3333333333333335E-2</v>
      </c>
      <c r="G89" s="6">
        <f t="shared" si="7"/>
        <v>1.5275252316519451E-3</v>
      </c>
    </row>
    <row r="90" spans="1:7" x14ac:dyDescent="0.25">
      <c r="A90" s="48"/>
      <c r="B90" s="5" t="s">
        <v>104</v>
      </c>
      <c r="C90" s="1">
        <v>5.8000000000000003E-2</v>
      </c>
      <c r="D90" s="1">
        <v>5.3999999999999999E-2</v>
      </c>
      <c r="E90" s="1">
        <v>6.7000000000000004E-2</v>
      </c>
      <c r="F90" s="6">
        <f t="shared" si="6"/>
        <v>5.9666666666666666E-2</v>
      </c>
      <c r="G90" s="6">
        <f t="shared" si="7"/>
        <v>6.6583281184793945E-3</v>
      </c>
    </row>
    <row r="91" spans="1:7" x14ac:dyDescent="0.25">
      <c r="A91" s="48"/>
      <c r="B91" s="5" t="s">
        <v>105</v>
      </c>
      <c r="C91" s="1">
        <v>4.7E-2</v>
      </c>
      <c r="D91" s="1">
        <v>5.7000000000000002E-2</v>
      </c>
      <c r="E91" s="1">
        <v>9.2999999999999999E-2</v>
      </c>
      <c r="F91" s="6">
        <f t="shared" si="6"/>
        <v>6.5666666666666665E-2</v>
      </c>
      <c r="G91" s="6">
        <f t="shared" si="7"/>
        <v>2.4193663082165411E-2</v>
      </c>
    </row>
    <row r="96" spans="1:7" x14ac:dyDescent="0.25">
      <c r="A96" s="6" t="s">
        <v>233</v>
      </c>
      <c r="C96" s="6" t="s">
        <v>12</v>
      </c>
      <c r="D96" s="6" t="s">
        <v>13</v>
      </c>
      <c r="E96" s="6" t="s">
        <v>14</v>
      </c>
      <c r="F96" s="6" t="s">
        <v>4</v>
      </c>
      <c r="G96" s="6" t="s">
        <v>5</v>
      </c>
    </row>
    <row r="97" spans="1:7" x14ac:dyDescent="0.25">
      <c r="A97" s="47" t="s">
        <v>73</v>
      </c>
      <c r="B97" s="5" t="s">
        <v>15</v>
      </c>
      <c r="C97" s="1">
        <v>1</v>
      </c>
      <c r="D97" s="1">
        <v>1</v>
      </c>
      <c r="E97" s="1">
        <v>1</v>
      </c>
      <c r="F97">
        <f>AVERAGE(C97:E97)</f>
        <v>1</v>
      </c>
      <c r="G97">
        <f>STDEV(C97:E97)</f>
        <v>0</v>
      </c>
    </row>
    <row r="98" spans="1:7" x14ac:dyDescent="0.25">
      <c r="A98" s="47"/>
      <c r="B98" s="5" t="s">
        <v>69</v>
      </c>
      <c r="C98" s="1">
        <v>3.84</v>
      </c>
      <c r="D98" s="1">
        <v>3.64</v>
      </c>
      <c r="E98" s="1">
        <v>3.58</v>
      </c>
      <c r="F98" s="6">
        <f t="shared" ref="F98:F108" si="8">AVERAGE(C98:E98)</f>
        <v>3.686666666666667</v>
      </c>
      <c r="G98" s="6">
        <f t="shared" ref="G98:G108" si="9">STDEV(C98:E98)</f>
        <v>0.13613718571108077</v>
      </c>
    </row>
    <row r="99" spans="1:7" x14ac:dyDescent="0.25">
      <c r="A99" s="47"/>
      <c r="B99" s="5" t="s">
        <v>110</v>
      </c>
      <c r="C99" s="1">
        <v>0.88</v>
      </c>
      <c r="D99" s="1">
        <v>0.76</v>
      </c>
      <c r="E99" s="1">
        <v>0.76</v>
      </c>
      <c r="F99" s="6">
        <f t="shared" si="8"/>
        <v>0.80000000000000016</v>
      </c>
      <c r="G99" s="6">
        <f t="shared" si="9"/>
        <v>6.9282032302755092E-2</v>
      </c>
    </row>
    <row r="100" spans="1:7" x14ac:dyDescent="0.25">
      <c r="A100" s="47"/>
      <c r="B100" s="5" t="s">
        <v>110</v>
      </c>
      <c r="C100" s="1">
        <v>0.84</v>
      </c>
      <c r="D100" s="1">
        <v>0.71</v>
      </c>
      <c r="E100" s="1">
        <v>0.97</v>
      </c>
      <c r="F100" s="6">
        <f t="shared" si="8"/>
        <v>0.83999999999999986</v>
      </c>
      <c r="G100" s="6">
        <f t="shared" si="9"/>
        <v>0.13000000000000139</v>
      </c>
    </row>
    <row r="101" spans="1:7" x14ac:dyDescent="0.25">
      <c r="A101" s="47" t="s">
        <v>74</v>
      </c>
      <c r="B101" s="5" t="s">
        <v>15</v>
      </c>
      <c r="C101" s="1">
        <v>1</v>
      </c>
      <c r="D101" s="1">
        <v>1</v>
      </c>
      <c r="E101" s="1">
        <v>1</v>
      </c>
      <c r="F101" s="6">
        <f t="shared" si="8"/>
        <v>1</v>
      </c>
      <c r="G101" s="6">
        <f t="shared" si="9"/>
        <v>0</v>
      </c>
    </row>
    <row r="102" spans="1:7" x14ac:dyDescent="0.25">
      <c r="A102" s="47"/>
      <c r="B102" s="5" t="s">
        <v>69</v>
      </c>
      <c r="C102" s="1">
        <v>2.78</v>
      </c>
      <c r="D102" s="1">
        <v>2.69</v>
      </c>
      <c r="E102" s="1">
        <v>3.01</v>
      </c>
      <c r="F102" s="6">
        <f t="shared" si="8"/>
        <v>2.8266666666666667</v>
      </c>
      <c r="G102" s="6">
        <f t="shared" si="9"/>
        <v>0.16502525059315412</v>
      </c>
    </row>
    <row r="103" spans="1:7" x14ac:dyDescent="0.25">
      <c r="A103" s="47"/>
      <c r="B103" s="5" t="s">
        <v>110</v>
      </c>
      <c r="C103" s="1">
        <v>0.79</v>
      </c>
      <c r="D103" s="1">
        <v>0.83</v>
      </c>
      <c r="E103" s="1">
        <v>0.97</v>
      </c>
      <c r="F103" s="6">
        <f t="shared" si="8"/>
        <v>0.86333333333333329</v>
      </c>
      <c r="G103" s="6">
        <f t="shared" si="9"/>
        <v>9.4516312525052146E-2</v>
      </c>
    </row>
    <row r="104" spans="1:7" x14ac:dyDescent="0.25">
      <c r="A104" s="47"/>
      <c r="B104" s="5" t="s">
        <v>110</v>
      </c>
      <c r="C104" s="1">
        <v>0.69</v>
      </c>
      <c r="D104" s="1">
        <v>0.85</v>
      </c>
      <c r="E104" s="1">
        <v>0.94</v>
      </c>
      <c r="F104" s="6">
        <f t="shared" si="8"/>
        <v>0.82666666666666666</v>
      </c>
      <c r="G104" s="6">
        <f t="shared" si="9"/>
        <v>0.12662279942148302</v>
      </c>
    </row>
    <row r="105" spans="1:7" x14ac:dyDescent="0.25">
      <c r="A105" s="47" t="s">
        <v>75</v>
      </c>
      <c r="B105" s="5" t="s">
        <v>15</v>
      </c>
      <c r="C105" s="1">
        <v>1</v>
      </c>
      <c r="D105" s="1">
        <v>1</v>
      </c>
      <c r="E105" s="1">
        <v>1</v>
      </c>
      <c r="F105" s="6">
        <f t="shared" si="8"/>
        <v>1</v>
      </c>
      <c r="G105" s="6">
        <f t="shared" si="9"/>
        <v>0</v>
      </c>
    </row>
    <row r="106" spans="1:7" x14ac:dyDescent="0.25">
      <c r="A106" s="47"/>
      <c r="B106" s="5" t="s">
        <v>69</v>
      </c>
      <c r="C106" s="1">
        <v>3.24</v>
      </c>
      <c r="D106" s="1">
        <v>2.97</v>
      </c>
      <c r="E106" s="1">
        <v>3.16</v>
      </c>
      <c r="F106" s="6">
        <f t="shared" si="8"/>
        <v>3.1233333333333335</v>
      </c>
      <c r="G106" s="6">
        <f t="shared" si="9"/>
        <v>0.13868429375143146</v>
      </c>
    </row>
    <row r="107" spans="1:7" x14ac:dyDescent="0.25">
      <c r="A107" s="47"/>
      <c r="B107" s="5" t="s">
        <v>110</v>
      </c>
      <c r="C107" s="1">
        <v>0.68</v>
      </c>
      <c r="D107" s="1">
        <v>0.94</v>
      </c>
      <c r="E107" s="1">
        <v>0.81</v>
      </c>
      <c r="F107" s="6">
        <f t="shared" si="8"/>
        <v>0.81</v>
      </c>
      <c r="G107" s="6">
        <f t="shared" si="9"/>
        <v>0.13000000000000053</v>
      </c>
    </row>
    <row r="108" spans="1:7" x14ac:dyDescent="0.25">
      <c r="A108" s="47"/>
      <c r="B108" s="5" t="s">
        <v>110</v>
      </c>
      <c r="C108" s="1">
        <v>0.97</v>
      </c>
      <c r="D108" s="1">
        <v>0.98</v>
      </c>
      <c r="E108" s="1">
        <v>0.82</v>
      </c>
      <c r="F108" s="6">
        <f t="shared" si="8"/>
        <v>0.92333333333333334</v>
      </c>
      <c r="G108" s="6">
        <f t="shared" si="9"/>
        <v>8.9628864398325028E-2</v>
      </c>
    </row>
    <row r="111" spans="1:7" x14ac:dyDescent="0.25">
      <c r="A111" t="s">
        <v>234</v>
      </c>
    </row>
    <row r="112" spans="1:7" x14ac:dyDescent="0.25">
      <c r="C112" s="6" t="s">
        <v>12</v>
      </c>
      <c r="D112" s="6" t="s">
        <v>13</v>
      </c>
      <c r="E112" s="6" t="s">
        <v>14</v>
      </c>
      <c r="F112" s="6" t="s">
        <v>4</v>
      </c>
      <c r="G112" s="6" t="s">
        <v>5</v>
      </c>
    </row>
    <row r="113" spans="1:7" x14ac:dyDescent="0.25">
      <c r="A113" s="47" t="s">
        <v>29</v>
      </c>
      <c r="B113" s="5" t="s">
        <v>15</v>
      </c>
      <c r="C113" s="1">
        <v>1</v>
      </c>
      <c r="D113" s="1">
        <v>1</v>
      </c>
      <c r="E113" s="1">
        <v>1</v>
      </c>
      <c r="F113">
        <f>AVERAGE(C113:E113)</f>
        <v>1</v>
      </c>
      <c r="G113">
        <f>STDEV(C113:E113)</f>
        <v>0</v>
      </c>
    </row>
    <row r="114" spans="1:7" x14ac:dyDescent="0.25">
      <c r="A114" s="47"/>
      <c r="B114" s="5" t="s">
        <v>69</v>
      </c>
      <c r="C114" s="1">
        <v>1.1399999999999999</v>
      </c>
      <c r="D114" s="1">
        <v>0.98</v>
      </c>
      <c r="E114" s="1">
        <v>0.86</v>
      </c>
      <c r="F114" s="6">
        <f t="shared" ref="F114:F124" si="10">AVERAGE(C114:E114)</f>
        <v>0.99333333333333329</v>
      </c>
      <c r="G114" s="6">
        <f t="shared" ref="G114:G124" si="11">STDEV(C114:E114)</f>
        <v>0.14047538337136922</v>
      </c>
    </row>
    <row r="115" spans="1:7" x14ac:dyDescent="0.25">
      <c r="A115" s="47"/>
      <c r="B115" s="5" t="s">
        <v>110</v>
      </c>
      <c r="C115" s="1">
        <v>0.52</v>
      </c>
      <c r="D115" s="1">
        <v>0.43</v>
      </c>
      <c r="E115" s="1">
        <v>0.67</v>
      </c>
      <c r="F115" s="6">
        <f t="shared" si="10"/>
        <v>0.54</v>
      </c>
      <c r="G115" s="6">
        <f t="shared" si="11"/>
        <v>0.12124355652982137</v>
      </c>
    </row>
    <row r="116" spans="1:7" x14ac:dyDescent="0.25">
      <c r="A116" s="47"/>
      <c r="B116" s="5" t="s">
        <v>110</v>
      </c>
      <c r="C116" s="1">
        <v>0.43</v>
      </c>
      <c r="D116" s="1">
        <v>0.56999999999999995</v>
      </c>
      <c r="E116" s="1">
        <v>0.68</v>
      </c>
      <c r="F116" s="6">
        <f t="shared" si="10"/>
        <v>0.56000000000000005</v>
      </c>
      <c r="G116" s="6">
        <f t="shared" si="11"/>
        <v>0.12529964086141621</v>
      </c>
    </row>
    <row r="117" spans="1:7" x14ac:dyDescent="0.25">
      <c r="A117" s="47" t="s">
        <v>111</v>
      </c>
      <c r="B117" s="5" t="s">
        <v>15</v>
      </c>
      <c r="C117" s="1">
        <v>1</v>
      </c>
      <c r="D117" s="1">
        <v>1</v>
      </c>
      <c r="E117" s="1">
        <v>1</v>
      </c>
      <c r="F117" s="6">
        <f t="shared" si="10"/>
        <v>1</v>
      </c>
      <c r="G117" s="6">
        <f t="shared" si="11"/>
        <v>0</v>
      </c>
    </row>
    <row r="118" spans="1:7" x14ac:dyDescent="0.25">
      <c r="A118" s="47"/>
      <c r="B118" s="5" t="s">
        <v>69</v>
      </c>
      <c r="C118" s="1">
        <v>0.89</v>
      </c>
      <c r="D118" s="1">
        <v>1.03</v>
      </c>
      <c r="E118" s="1">
        <v>0.96</v>
      </c>
      <c r="F118" s="6">
        <f t="shared" si="10"/>
        <v>0.96</v>
      </c>
      <c r="G118" s="6">
        <f t="shared" si="11"/>
        <v>7.0000000000000007E-2</v>
      </c>
    </row>
    <row r="119" spans="1:7" x14ac:dyDescent="0.25">
      <c r="A119" s="47"/>
      <c r="B119" s="5" t="s">
        <v>110</v>
      </c>
      <c r="C119" s="1">
        <v>0.52</v>
      </c>
      <c r="D119" s="1">
        <v>0.43</v>
      </c>
      <c r="E119" s="1">
        <v>0.36</v>
      </c>
      <c r="F119" s="6">
        <f t="shared" si="10"/>
        <v>0.4366666666666667</v>
      </c>
      <c r="G119" s="6">
        <f t="shared" si="11"/>
        <v>8.020806277010617E-2</v>
      </c>
    </row>
    <row r="120" spans="1:7" x14ac:dyDescent="0.25">
      <c r="A120" s="47"/>
      <c r="B120" s="5" t="s">
        <v>110</v>
      </c>
      <c r="C120" s="1">
        <v>0.62</v>
      </c>
      <c r="D120" s="1">
        <v>0.51</v>
      </c>
      <c r="E120" s="1">
        <v>0.41</v>
      </c>
      <c r="F120" s="6">
        <f t="shared" si="10"/>
        <v>0.51333333333333331</v>
      </c>
      <c r="G120" s="6">
        <f t="shared" si="11"/>
        <v>0.10503967504392517</v>
      </c>
    </row>
    <row r="121" spans="1:7" x14ac:dyDescent="0.25">
      <c r="A121" s="47" t="s">
        <v>30</v>
      </c>
      <c r="B121" s="5" t="s">
        <v>15</v>
      </c>
      <c r="C121" s="1">
        <v>1</v>
      </c>
      <c r="D121" s="1">
        <v>1</v>
      </c>
      <c r="E121" s="1">
        <v>1</v>
      </c>
      <c r="F121" s="6">
        <f t="shared" si="10"/>
        <v>1</v>
      </c>
      <c r="G121" s="6">
        <f t="shared" si="11"/>
        <v>0</v>
      </c>
    </row>
    <row r="122" spans="1:7" x14ac:dyDescent="0.25">
      <c r="A122" s="47"/>
      <c r="B122" s="5" t="s">
        <v>69</v>
      </c>
      <c r="C122" s="1">
        <v>2.16</v>
      </c>
      <c r="D122" s="1">
        <v>2.34</v>
      </c>
      <c r="E122" s="1">
        <v>1.74</v>
      </c>
      <c r="F122" s="6">
        <f t="shared" si="10"/>
        <v>2.08</v>
      </c>
      <c r="G122" s="6">
        <f t="shared" si="11"/>
        <v>0.30789608636681198</v>
      </c>
    </row>
    <row r="123" spans="1:7" x14ac:dyDescent="0.25">
      <c r="A123" s="47"/>
      <c r="B123" s="5" t="s">
        <v>110</v>
      </c>
      <c r="C123" s="1">
        <v>5.13</v>
      </c>
      <c r="D123" s="1">
        <v>4.9800000000000004</v>
      </c>
      <c r="E123" s="1">
        <v>4.62</v>
      </c>
      <c r="F123" s="6">
        <f t="shared" si="10"/>
        <v>4.91</v>
      </c>
      <c r="G123" s="6">
        <f t="shared" si="11"/>
        <v>0.26210684844162313</v>
      </c>
    </row>
    <row r="124" spans="1:7" x14ac:dyDescent="0.25">
      <c r="A124" s="47"/>
      <c r="B124" s="5" t="s">
        <v>110</v>
      </c>
      <c r="C124" s="1">
        <v>4.8899999999999997</v>
      </c>
      <c r="D124" s="1">
        <v>4.42</v>
      </c>
      <c r="E124" s="1">
        <v>4.92</v>
      </c>
      <c r="F124" s="6">
        <f t="shared" si="10"/>
        <v>4.7433333333333332</v>
      </c>
      <c r="G124" s="6">
        <f t="shared" si="11"/>
        <v>0.280416357107308</v>
      </c>
    </row>
    <row r="129" spans="1:7" x14ac:dyDescent="0.25">
      <c r="A129" s="6" t="s">
        <v>235</v>
      </c>
    </row>
    <row r="132" spans="1:7" x14ac:dyDescent="0.25">
      <c r="B132" t="s">
        <v>29</v>
      </c>
    </row>
    <row r="133" spans="1:7" x14ac:dyDescent="0.25">
      <c r="A133" s="6"/>
      <c r="B133" s="6" t="s">
        <v>25</v>
      </c>
      <c r="C133" s="6" t="s">
        <v>12</v>
      </c>
      <c r="D133" s="6" t="s">
        <v>13</v>
      </c>
      <c r="E133" s="6" t="s">
        <v>14</v>
      </c>
      <c r="F133" s="6" t="s">
        <v>4</v>
      </c>
      <c r="G133" s="6" t="s">
        <v>5</v>
      </c>
    </row>
    <row r="134" spans="1:7" x14ac:dyDescent="0.25">
      <c r="A134" s="44" t="s">
        <v>112</v>
      </c>
      <c r="B134" s="1">
        <v>0</v>
      </c>
      <c r="C134" s="1">
        <v>1</v>
      </c>
      <c r="D134" s="1">
        <v>1</v>
      </c>
      <c r="E134" s="1">
        <v>1</v>
      </c>
      <c r="F134">
        <f>AVERAGE(C134:E134)</f>
        <v>1</v>
      </c>
      <c r="G134">
        <f>STDEV(C134:E134)</f>
        <v>0</v>
      </c>
    </row>
    <row r="135" spans="1:7" x14ac:dyDescent="0.25">
      <c r="A135" s="44"/>
      <c r="B135" s="1">
        <v>0.25</v>
      </c>
      <c r="C135" s="1">
        <v>0.87</v>
      </c>
      <c r="D135" s="1">
        <v>0.95</v>
      </c>
      <c r="E135" s="1">
        <v>1.02</v>
      </c>
      <c r="F135" s="6">
        <f t="shared" ref="F135:F165" si="12">AVERAGE(C135:E135)</f>
        <v>0.94666666666666666</v>
      </c>
      <c r="G135" s="6">
        <f t="shared" ref="G135:G165" si="13">STDEV(C135:E135)</f>
        <v>7.5055534994651354E-2</v>
      </c>
    </row>
    <row r="136" spans="1:7" x14ac:dyDescent="0.25">
      <c r="A136" s="44"/>
      <c r="B136" s="1">
        <v>1</v>
      </c>
      <c r="C136" s="1">
        <v>0.95</v>
      </c>
      <c r="D136" s="1">
        <v>0.84</v>
      </c>
      <c r="E136" s="1">
        <v>1.03</v>
      </c>
      <c r="F136" s="6">
        <f t="shared" si="12"/>
        <v>0.94000000000000006</v>
      </c>
      <c r="G136" s="6">
        <f t="shared" si="13"/>
        <v>9.539392014169458E-2</v>
      </c>
    </row>
    <row r="137" spans="1:7" x14ac:dyDescent="0.25">
      <c r="A137" s="44"/>
      <c r="B137" s="1">
        <v>2</v>
      </c>
      <c r="C137" s="1">
        <v>0.95</v>
      </c>
      <c r="D137" s="1">
        <v>0.86</v>
      </c>
      <c r="E137" s="1">
        <v>0.94</v>
      </c>
      <c r="F137" s="6">
        <f t="shared" si="12"/>
        <v>0.91666666666666663</v>
      </c>
      <c r="G137" s="6">
        <f t="shared" si="13"/>
        <v>4.9328828623162457E-2</v>
      </c>
    </row>
    <row r="138" spans="1:7" x14ac:dyDescent="0.25">
      <c r="A138" s="44"/>
      <c r="B138" s="1">
        <v>3</v>
      </c>
      <c r="C138" s="1">
        <v>0.87</v>
      </c>
      <c r="D138" s="1">
        <v>0.95</v>
      </c>
      <c r="E138" s="1">
        <v>1.03</v>
      </c>
      <c r="F138" s="6">
        <f t="shared" si="12"/>
        <v>0.94999999999999984</v>
      </c>
      <c r="G138" s="6">
        <f t="shared" si="13"/>
        <v>8.0000000000000016E-2</v>
      </c>
    </row>
    <row r="139" spans="1:7" x14ac:dyDescent="0.25">
      <c r="A139" s="44"/>
      <c r="B139" s="1">
        <v>4</v>
      </c>
      <c r="C139" s="1">
        <v>1.03</v>
      </c>
      <c r="D139" s="1">
        <v>1.1200000000000001</v>
      </c>
      <c r="E139" s="1">
        <v>1.06</v>
      </c>
      <c r="F139" s="6">
        <f t="shared" si="12"/>
        <v>1.07</v>
      </c>
      <c r="G139" s="6">
        <f t="shared" si="13"/>
        <v>4.5825756949558441E-2</v>
      </c>
    </row>
    <row r="140" spans="1:7" x14ac:dyDescent="0.25">
      <c r="A140" s="44"/>
      <c r="B140" s="1">
        <v>5</v>
      </c>
      <c r="C140" s="1">
        <v>1.03</v>
      </c>
      <c r="D140" s="1">
        <v>0.98</v>
      </c>
      <c r="E140" s="1">
        <v>0.86</v>
      </c>
      <c r="F140" s="6">
        <f t="shared" si="12"/>
        <v>0.95666666666666655</v>
      </c>
      <c r="G140" s="6">
        <f t="shared" si="13"/>
        <v>8.7368949480541067E-2</v>
      </c>
    </row>
    <row r="141" spans="1:7" x14ac:dyDescent="0.25">
      <c r="A141" s="44"/>
      <c r="B141" s="1">
        <v>6</v>
      </c>
      <c r="C141" s="1">
        <v>0.89</v>
      </c>
      <c r="D141" s="1">
        <v>1.04</v>
      </c>
      <c r="E141" s="1">
        <v>1.1200000000000001</v>
      </c>
      <c r="F141" s="6">
        <f t="shared" si="12"/>
        <v>1.0166666666666668</v>
      </c>
      <c r="G141" s="6">
        <f t="shared" si="13"/>
        <v>0.11676186592091334</v>
      </c>
    </row>
    <row r="142" spans="1:7" x14ac:dyDescent="0.25">
      <c r="A142" s="44" t="s">
        <v>113</v>
      </c>
      <c r="B142" s="1">
        <v>0</v>
      </c>
      <c r="C142" s="1">
        <v>0.98</v>
      </c>
      <c r="D142" s="1">
        <v>0.95</v>
      </c>
      <c r="E142" s="1">
        <v>0.96</v>
      </c>
      <c r="F142" s="6">
        <f t="shared" si="12"/>
        <v>0.96333333333333326</v>
      </c>
      <c r="G142" s="6">
        <f t="shared" si="13"/>
        <v>1.527525231651948E-2</v>
      </c>
    </row>
    <row r="143" spans="1:7" x14ac:dyDescent="0.25">
      <c r="A143" s="44"/>
      <c r="B143" s="1">
        <v>0.25</v>
      </c>
      <c r="C143" s="1">
        <v>0.87</v>
      </c>
      <c r="D143" s="1">
        <v>0.87</v>
      </c>
      <c r="E143" s="1">
        <v>0.85</v>
      </c>
      <c r="F143" s="6">
        <f t="shared" si="12"/>
        <v>0.86333333333333329</v>
      </c>
      <c r="G143" s="6">
        <f t="shared" si="13"/>
        <v>1.1547005383792525E-2</v>
      </c>
    </row>
    <row r="144" spans="1:7" x14ac:dyDescent="0.25">
      <c r="A144" s="44"/>
      <c r="B144" s="1">
        <v>1</v>
      </c>
      <c r="C144" s="1">
        <v>0.78</v>
      </c>
      <c r="D144" s="1">
        <v>0.79</v>
      </c>
      <c r="E144" s="1">
        <v>0.95</v>
      </c>
      <c r="F144" s="6">
        <f t="shared" si="12"/>
        <v>0.84</v>
      </c>
      <c r="G144" s="6">
        <f t="shared" si="13"/>
        <v>9.5393920141694524E-2</v>
      </c>
    </row>
    <row r="145" spans="1:7" x14ac:dyDescent="0.25">
      <c r="A145" s="44"/>
      <c r="B145" s="1">
        <v>2</v>
      </c>
      <c r="C145" s="1">
        <v>0.81</v>
      </c>
      <c r="D145" s="1">
        <v>0.83</v>
      </c>
      <c r="E145" s="1">
        <v>0.76</v>
      </c>
      <c r="F145" s="6">
        <f t="shared" si="12"/>
        <v>0.80000000000000016</v>
      </c>
      <c r="G145" s="6">
        <f t="shared" si="13"/>
        <v>3.6055512754639883E-2</v>
      </c>
    </row>
    <row r="146" spans="1:7" x14ac:dyDescent="0.25">
      <c r="A146" s="44"/>
      <c r="B146" s="1">
        <v>3</v>
      </c>
      <c r="C146" s="1">
        <v>0.84</v>
      </c>
      <c r="D146" s="1">
        <v>0.96</v>
      </c>
      <c r="E146" s="1">
        <v>0.76</v>
      </c>
      <c r="F146" s="6">
        <f t="shared" si="12"/>
        <v>0.85333333333333317</v>
      </c>
      <c r="G146" s="6">
        <f t="shared" si="13"/>
        <v>0.10066445913694332</v>
      </c>
    </row>
    <row r="147" spans="1:7" x14ac:dyDescent="0.25">
      <c r="A147" s="44"/>
      <c r="B147" s="1">
        <v>4</v>
      </c>
      <c r="C147" s="1">
        <v>0.87</v>
      </c>
      <c r="D147" s="1">
        <v>0.86</v>
      </c>
      <c r="E147" s="1">
        <v>0.91</v>
      </c>
      <c r="F147" s="6">
        <f t="shared" si="12"/>
        <v>0.88</v>
      </c>
      <c r="G147" s="6">
        <f t="shared" si="13"/>
        <v>2.6457513110645928E-2</v>
      </c>
    </row>
    <row r="148" spans="1:7" x14ac:dyDescent="0.25">
      <c r="A148" s="44"/>
      <c r="B148" s="1">
        <v>5</v>
      </c>
      <c r="C148" s="1">
        <v>0.98</v>
      </c>
      <c r="D148" s="1">
        <v>1.1200000000000001</v>
      </c>
      <c r="E148" s="1">
        <v>1.1299999999999999</v>
      </c>
      <c r="F148" s="6">
        <f t="shared" si="12"/>
        <v>1.0766666666666667</v>
      </c>
      <c r="G148" s="6">
        <f t="shared" si="13"/>
        <v>8.3864970836060829E-2</v>
      </c>
    </row>
    <row r="149" spans="1:7" x14ac:dyDescent="0.25">
      <c r="A149" s="44"/>
      <c r="B149" s="1">
        <v>6</v>
      </c>
      <c r="C149" s="1">
        <v>0.98</v>
      </c>
      <c r="D149" s="1">
        <v>1.08</v>
      </c>
      <c r="E149" s="1">
        <v>1.24</v>
      </c>
      <c r="F149" s="6">
        <f t="shared" si="12"/>
        <v>1.0999999999999999</v>
      </c>
      <c r="G149" s="6">
        <f t="shared" si="13"/>
        <v>0.13114877048604001</v>
      </c>
    </row>
    <row r="150" spans="1:7" x14ac:dyDescent="0.25">
      <c r="A150" s="44" t="s">
        <v>82</v>
      </c>
      <c r="B150" s="1">
        <v>0</v>
      </c>
      <c r="C150" s="1">
        <v>0.98</v>
      </c>
      <c r="D150" s="1">
        <v>0.78</v>
      </c>
      <c r="E150" s="1">
        <v>0.87</v>
      </c>
      <c r="F150" s="6">
        <f t="shared" si="12"/>
        <v>0.87666666666666659</v>
      </c>
      <c r="G150" s="6">
        <f t="shared" si="13"/>
        <v>0.10016652800877811</v>
      </c>
    </row>
    <row r="151" spans="1:7" x14ac:dyDescent="0.25">
      <c r="A151" s="44"/>
      <c r="B151" s="1">
        <v>0.25</v>
      </c>
      <c r="C151" s="1">
        <v>0.35</v>
      </c>
      <c r="D151" s="1">
        <v>0.49</v>
      </c>
      <c r="E151" s="1">
        <v>0.52</v>
      </c>
      <c r="F151" s="6">
        <f t="shared" si="12"/>
        <v>0.45333333333333331</v>
      </c>
      <c r="G151" s="6">
        <f t="shared" si="13"/>
        <v>9.0737717258774872E-2</v>
      </c>
    </row>
    <row r="152" spans="1:7" x14ac:dyDescent="0.25">
      <c r="A152" s="44"/>
      <c r="B152" s="1">
        <v>1</v>
      </c>
      <c r="C152" s="1">
        <v>0.6</v>
      </c>
      <c r="D152" s="1">
        <v>0.54</v>
      </c>
      <c r="E152" s="1">
        <v>0.55000000000000004</v>
      </c>
      <c r="F152" s="6">
        <f t="shared" si="12"/>
        <v>0.56333333333333335</v>
      </c>
      <c r="G152" s="6">
        <f t="shared" si="13"/>
        <v>3.2145502536643146E-2</v>
      </c>
    </row>
    <row r="153" spans="1:7" x14ac:dyDescent="0.25">
      <c r="A153" s="44"/>
      <c r="B153" s="1">
        <v>2</v>
      </c>
      <c r="C153" s="1">
        <v>0.72</v>
      </c>
      <c r="D153" s="1">
        <v>0.71</v>
      </c>
      <c r="E153" s="1">
        <v>0.65</v>
      </c>
      <c r="F153" s="6">
        <f t="shared" si="12"/>
        <v>0.69333333333333336</v>
      </c>
      <c r="G153" s="6">
        <f t="shared" si="13"/>
        <v>3.7859388972001792E-2</v>
      </c>
    </row>
    <row r="154" spans="1:7" x14ac:dyDescent="0.25">
      <c r="A154" s="44"/>
      <c r="B154" s="1">
        <v>3</v>
      </c>
      <c r="C154" s="1">
        <v>0.81</v>
      </c>
      <c r="D154" s="1">
        <v>0.75</v>
      </c>
      <c r="E154" s="1">
        <v>0.91</v>
      </c>
      <c r="F154" s="6">
        <f t="shared" si="12"/>
        <v>0.82333333333333336</v>
      </c>
      <c r="G154" s="6">
        <f t="shared" si="13"/>
        <v>8.0829037686547617E-2</v>
      </c>
    </row>
    <row r="155" spans="1:7" x14ac:dyDescent="0.25">
      <c r="A155" s="44"/>
      <c r="B155" s="1">
        <v>4</v>
      </c>
      <c r="C155" s="1">
        <v>1.2</v>
      </c>
      <c r="D155" s="1">
        <v>1.1200000000000001</v>
      </c>
      <c r="E155" s="1">
        <v>1.03</v>
      </c>
      <c r="F155" s="6">
        <f t="shared" si="12"/>
        <v>1.1166666666666669</v>
      </c>
      <c r="G155" s="6">
        <f t="shared" si="13"/>
        <v>8.5049005481153794E-2</v>
      </c>
    </row>
    <row r="156" spans="1:7" x14ac:dyDescent="0.25">
      <c r="A156" s="44"/>
      <c r="B156" s="1">
        <v>5</v>
      </c>
      <c r="C156" s="1">
        <v>1.5</v>
      </c>
      <c r="D156" s="1">
        <v>1.52</v>
      </c>
      <c r="E156" s="1">
        <v>1.73</v>
      </c>
      <c r="F156" s="6">
        <f t="shared" si="12"/>
        <v>1.5833333333333333</v>
      </c>
      <c r="G156" s="6">
        <f t="shared" si="13"/>
        <v>0.12741009902410927</v>
      </c>
    </row>
    <row r="157" spans="1:7" x14ac:dyDescent="0.25">
      <c r="A157" s="44"/>
      <c r="B157" s="1">
        <v>6</v>
      </c>
      <c r="C157" s="1">
        <v>2.54</v>
      </c>
      <c r="D157" s="1">
        <v>2.3519999999999999</v>
      </c>
      <c r="E157" s="1">
        <v>2.72</v>
      </c>
      <c r="F157" s="6">
        <f t="shared" si="12"/>
        <v>2.5373333333333332</v>
      </c>
      <c r="G157" s="6">
        <f t="shared" si="13"/>
        <v>0.18401449218290769</v>
      </c>
    </row>
    <row r="158" spans="1:7" x14ac:dyDescent="0.25">
      <c r="A158" s="44" t="s">
        <v>114</v>
      </c>
      <c r="B158" s="1">
        <v>0</v>
      </c>
      <c r="C158" s="1">
        <v>0.89</v>
      </c>
      <c r="D158" s="1">
        <v>0.92</v>
      </c>
      <c r="E158" s="1">
        <v>0.96</v>
      </c>
      <c r="F158" s="6">
        <f t="shared" si="12"/>
        <v>0.92333333333333334</v>
      </c>
      <c r="G158" s="6">
        <f t="shared" si="13"/>
        <v>3.5118845842842437E-2</v>
      </c>
    </row>
    <row r="159" spans="1:7" x14ac:dyDescent="0.25">
      <c r="A159" s="44"/>
      <c r="B159" s="1">
        <v>0.25</v>
      </c>
      <c r="C159" s="1">
        <v>0.34</v>
      </c>
      <c r="D159" s="1">
        <v>0.62</v>
      </c>
      <c r="E159" s="1">
        <v>0.56999999999999995</v>
      </c>
      <c r="F159" s="6">
        <f t="shared" si="12"/>
        <v>0.5099999999999999</v>
      </c>
      <c r="G159" s="6">
        <f t="shared" si="13"/>
        <v>0.14933184523068094</v>
      </c>
    </row>
    <row r="160" spans="1:7" x14ac:dyDescent="0.25">
      <c r="A160" s="44"/>
      <c r="B160" s="1">
        <v>1</v>
      </c>
      <c r="C160" s="1">
        <v>0.24</v>
      </c>
      <c r="D160" s="1">
        <v>0.34</v>
      </c>
      <c r="E160" s="1">
        <v>0.39</v>
      </c>
      <c r="F160" s="6">
        <f t="shared" si="12"/>
        <v>0.32333333333333336</v>
      </c>
      <c r="G160" s="6">
        <f t="shared" si="13"/>
        <v>7.6376261582597305E-2</v>
      </c>
    </row>
    <row r="161" spans="1:7" x14ac:dyDescent="0.25">
      <c r="A161" s="44"/>
      <c r="B161" s="1">
        <v>2</v>
      </c>
      <c r="C161" s="1">
        <v>0.42</v>
      </c>
      <c r="D161" s="1">
        <v>0.47</v>
      </c>
      <c r="E161" s="1">
        <v>0.31</v>
      </c>
      <c r="F161" s="6">
        <f t="shared" si="12"/>
        <v>0.39999999999999997</v>
      </c>
      <c r="G161" s="6">
        <f t="shared" si="13"/>
        <v>8.1853527718724575E-2</v>
      </c>
    </row>
    <row r="162" spans="1:7" x14ac:dyDescent="0.25">
      <c r="A162" s="44"/>
      <c r="B162" s="1">
        <v>3</v>
      </c>
      <c r="C162" s="1">
        <v>0.37</v>
      </c>
      <c r="D162" s="1">
        <v>0.41</v>
      </c>
      <c r="E162" s="1">
        <v>0.39</v>
      </c>
      <c r="F162" s="6">
        <f t="shared" si="12"/>
        <v>0.38999999999999996</v>
      </c>
      <c r="G162" s="6">
        <f t="shared" si="13"/>
        <v>1.999999999999999E-2</v>
      </c>
    </row>
    <row r="163" spans="1:7" x14ac:dyDescent="0.25">
      <c r="A163" s="44"/>
      <c r="B163" s="1">
        <v>4</v>
      </c>
      <c r="C163" s="1">
        <v>0.54</v>
      </c>
      <c r="D163" s="1">
        <v>0.35</v>
      </c>
      <c r="E163" s="1">
        <v>0.64</v>
      </c>
      <c r="F163" s="6">
        <f t="shared" si="12"/>
        <v>0.51</v>
      </c>
      <c r="G163" s="6">
        <f t="shared" si="13"/>
        <v>0.14730919862656253</v>
      </c>
    </row>
    <row r="164" spans="1:7" x14ac:dyDescent="0.25">
      <c r="A164" s="44"/>
      <c r="B164" s="1">
        <v>5</v>
      </c>
      <c r="C164" s="1">
        <v>0.64</v>
      </c>
      <c r="D164" s="1">
        <v>0.53</v>
      </c>
      <c r="E164" s="1">
        <v>0.43</v>
      </c>
      <c r="F164" s="6">
        <f t="shared" si="12"/>
        <v>0.53333333333333333</v>
      </c>
      <c r="G164" s="6">
        <f t="shared" si="13"/>
        <v>0.10503967504392543</v>
      </c>
    </row>
    <row r="165" spans="1:7" x14ac:dyDescent="0.25">
      <c r="A165" s="44"/>
      <c r="B165" s="1">
        <v>6</v>
      </c>
      <c r="C165" s="1">
        <v>0.75</v>
      </c>
      <c r="D165" s="1">
        <v>0.49</v>
      </c>
      <c r="E165" s="1">
        <v>0.65</v>
      </c>
      <c r="F165" s="6">
        <f t="shared" si="12"/>
        <v>0.63</v>
      </c>
      <c r="G165" s="6">
        <f t="shared" si="13"/>
        <v>0.13114877048603998</v>
      </c>
    </row>
    <row r="166" spans="1:7" x14ac:dyDescent="0.25">
      <c r="A166" s="8"/>
      <c r="B166" s="1" t="s">
        <v>30</v>
      </c>
      <c r="C166" s="1"/>
      <c r="D166" s="1"/>
      <c r="E166" s="1"/>
      <c r="F166" s="6"/>
      <c r="G166" s="6"/>
    </row>
    <row r="167" spans="1:7" x14ac:dyDescent="0.25">
      <c r="A167" s="6"/>
      <c r="B167" s="6" t="s">
        <v>25</v>
      </c>
      <c r="C167" s="6" t="s">
        <v>12</v>
      </c>
      <c r="D167" s="6" t="s">
        <v>13</v>
      </c>
      <c r="E167" s="6" t="s">
        <v>14</v>
      </c>
      <c r="F167" s="6" t="s">
        <v>4</v>
      </c>
      <c r="G167" s="6" t="s">
        <v>5</v>
      </c>
    </row>
    <row r="168" spans="1:7" x14ac:dyDescent="0.25">
      <c r="A168" s="44" t="s">
        <v>112</v>
      </c>
      <c r="B168" s="1">
        <v>0</v>
      </c>
      <c r="C168" s="1">
        <v>1</v>
      </c>
      <c r="D168" s="1">
        <v>1</v>
      </c>
      <c r="E168" s="1">
        <v>1</v>
      </c>
      <c r="F168">
        <f>AVERAGE(C168:E168)</f>
        <v>1</v>
      </c>
      <c r="G168">
        <f>STDEV(C168:E168)</f>
        <v>0</v>
      </c>
    </row>
    <row r="169" spans="1:7" x14ac:dyDescent="0.25">
      <c r="A169" s="44"/>
      <c r="B169" s="1">
        <v>0.25</v>
      </c>
      <c r="C169" s="1">
        <v>1.02</v>
      </c>
      <c r="D169" s="1">
        <v>0.98</v>
      </c>
      <c r="E169" s="1">
        <v>0.87</v>
      </c>
      <c r="F169" s="6">
        <f t="shared" ref="F169:F199" si="14">AVERAGE(C169:E169)</f>
        <v>0.95666666666666667</v>
      </c>
      <c r="G169" s="6">
        <f t="shared" ref="G169:G199" si="15">STDEV(C169:E169)</f>
        <v>7.7674534651540297E-2</v>
      </c>
    </row>
    <row r="170" spans="1:7" x14ac:dyDescent="0.25">
      <c r="A170" s="44"/>
      <c r="B170" s="1">
        <v>1</v>
      </c>
      <c r="C170" s="1">
        <v>1.03</v>
      </c>
      <c r="D170" s="1">
        <v>0.98</v>
      </c>
      <c r="E170" s="1">
        <v>0.96</v>
      </c>
      <c r="F170" s="6">
        <f t="shared" si="14"/>
        <v>0.98999999999999988</v>
      </c>
      <c r="G170" s="6">
        <f t="shared" si="15"/>
        <v>3.6055512754639925E-2</v>
      </c>
    </row>
    <row r="171" spans="1:7" x14ac:dyDescent="0.25">
      <c r="A171" s="44"/>
      <c r="B171" s="1">
        <v>2</v>
      </c>
      <c r="C171" s="1">
        <v>1.03</v>
      </c>
      <c r="D171" s="1">
        <v>1.04</v>
      </c>
      <c r="E171" s="1">
        <v>0.97</v>
      </c>
      <c r="F171" s="6">
        <f t="shared" si="14"/>
        <v>1.0133333333333334</v>
      </c>
      <c r="G171" s="6">
        <f t="shared" si="15"/>
        <v>3.7859388972001862E-2</v>
      </c>
    </row>
    <row r="172" spans="1:7" x14ac:dyDescent="0.25">
      <c r="A172" s="44"/>
      <c r="B172" s="1">
        <v>3</v>
      </c>
      <c r="C172" s="1">
        <v>0.96</v>
      </c>
      <c r="D172" s="1">
        <v>0.87</v>
      </c>
      <c r="E172" s="1">
        <v>0.86</v>
      </c>
      <c r="F172" s="6">
        <f t="shared" si="14"/>
        <v>0.89666666666666661</v>
      </c>
      <c r="G172" s="6">
        <f t="shared" si="15"/>
        <v>5.507570547286101E-2</v>
      </c>
    </row>
    <row r="173" spans="1:7" x14ac:dyDescent="0.25">
      <c r="A173" s="44"/>
      <c r="B173" s="1">
        <v>4</v>
      </c>
      <c r="C173" s="1">
        <v>1.03</v>
      </c>
      <c r="D173" s="1">
        <v>1.04</v>
      </c>
      <c r="E173" s="1">
        <v>0.87</v>
      </c>
      <c r="F173" s="6">
        <f t="shared" si="14"/>
        <v>0.98000000000000009</v>
      </c>
      <c r="G173" s="6">
        <f t="shared" si="15"/>
        <v>9.539392014169458E-2</v>
      </c>
    </row>
    <row r="174" spans="1:7" x14ac:dyDescent="0.25">
      <c r="A174" s="44"/>
      <c r="B174" s="1">
        <v>5</v>
      </c>
      <c r="C174" s="1">
        <v>0.96</v>
      </c>
      <c r="D174" s="1">
        <v>0.94</v>
      </c>
      <c r="E174" s="1">
        <v>0.93</v>
      </c>
      <c r="F174" s="6">
        <f t="shared" si="14"/>
        <v>0.94333333333333336</v>
      </c>
      <c r="G174" s="6">
        <f t="shared" si="15"/>
        <v>1.5275252316519434E-2</v>
      </c>
    </row>
    <row r="175" spans="1:7" x14ac:dyDescent="0.25">
      <c r="A175" s="44"/>
      <c r="B175" s="1">
        <v>6</v>
      </c>
      <c r="C175" s="1">
        <v>1.03</v>
      </c>
      <c r="D175" s="1">
        <v>0.87</v>
      </c>
      <c r="E175" s="1">
        <v>0.96</v>
      </c>
      <c r="F175" s="6">
        <f t="shared" si="14"/>
        <v>0.95333333333333325</v>
      </c>
      <c r="G175" s="6">
        <f t="shared" si="15"/>
        <v>8.0208062770106447E-2</v>
      </c>
    </row>
    <row r="176" spans="1:7" ht="14.4" customHeight="1" x14ac:dyDescent="0.25">
      <c r="A176" s="44" t="s">
        <v>113</v>
      </c>
      <c r="B176" s="1">
        <v>0</v>
      </c>
      <c r="C176" s="1">
        <v>1.03</v>
      </c>
      <c r="D176" s="1">
        <v>0.98</v>
      </c>
      <c r="E176" s="1">
        <v>0.92</v>
      </c>
      <c r="F176" s="6">
        <f t="shared" si="14"/>
        <v>0.97666666666666657</v>
      </c>
      <c r="G176" s="6">
        <f t="shared" si="15"/>
        <v>5.507570547286101E-2</v>
      </c>
    </row>
    <row r="177" spans="1:7" x14ac:dyDescent="0.25">
      <c r="A177" s="44"/>
      <c r="B177" s="1">
        <v>0.25</v>
      </c>
      <c r="C177" s="1">
        <v>1.1200000000000001</v>
      </c>
      <c r="D177" s="1">
        <v>1.02</v>
      </c>
      <c r="E177" s="1">
        <v>0.98</v>
      </c>
      <c r="F177" s="6">
        <f t="shared" si="14"/>
        <v>1.04</v>
      </c>
      <c r="G177" s="6">
        <f t="shared" si="15"/>
        <v>7.211102550927985E-2</v>
      </c>
    </row>
    <row r="178" spans="1:7" x14ac:dyDescent="0.25">
      <c r="A178" s="44"/>
      <c r="B178" s="1">
        <v>1</v>
      </c>
      <c r="C178" s="1">
        <v>1.1599999999999999</v>
      </c>
      <c r="D178" s="1">
        <v>1.0900000000000001</v>
      </c>
      <c r="E178" s="1">
        <v>1.1399999999999999</v>
      </c>
      <c r="F178" s="6">
        <f t="shared" si="14"/>
        <v>1.1299999999999999</v>
      </c>
      <c r="G178" s="6">
        <f t="shared" si="15"/>
        <v>3.60555127546398E-2</v>
      </c>
    </row>
    <row r="179" spans="1:7" x14ac:dyDescent="0.25">
      <c r="A179" s="44"/>
      <c r="B179" s="1">
        <v>2</v>
      </c>
      <c r="C179" s="1">
        <v>1.24</v>
      </c>
      <c r="D179" s="1">
        <v>1.23</v>
      </c>
      <c r="E179" s="1">
        <v>1.35</v>
      </c>
      <c r="F179" s="6">
        <f t="shared" si="14"/>
        <v>1.2733333333333332</v>
      </c>
      <c r="G179" s="6">
        <f t="shared" si="15"/>
        <v>6.6583281184793994E-2</v>
      </c>
    </row>
    <row r="180" spans="1:7" x14ac:dyDescent="0.25">
      <c r="A180" s="44"/>
      <c r="B180" s="1">
        <v>3</v>
      </c>
      <c r="C180" s="1">
        <v>1.43</v>
      </c>
      <c r="D180" s="1">
        <v>1.39</v>
      </c>
      <c r="E180" s="1">
        <v>1.52</v>
      </c>
      <c r="F180" s="6">
        <f t="shared" si="14"/>
        <v>1.4466666666666665</v>
      </c>
      <c r="G180" s="6">
        <f t="shared" si="15"/>
        <v>6.6583281184793994E-2</v>
      </c>
    </row>
    <row r="181" spans="1:7" x14ac:dyDescent="0.25">
      <c r="A181" s="44"/>
      <c r="B181" s="1">
        <v>4</v>
      </c>
      <c r="C181" s="1">
        <v>1.34</v>
      </c>
      <c r="D181" s="1">
        <v>1.52</v>
      </c>
      <c r="E181" s="1">
        <v>1.64</v>
      </c>
      <c r="F181" s="6">
        <f t="shared" si="14"/>
        <v>1.5</v>
      </c>
      <c r="G181" s="6">
        <f t="shared" si="15"/>
        <v>0.15099668870541491</v>
      </c>
    </row>
    <row r="182" spans="1:7" x14ac:dyDescent="0.25">
      <c r="A182" s="44"/>
      <c r="B182" s="1">
        <v>5</v>
      </c>
      <c r="C182" s="1">
        <v>1.24</v>
      </c>
      <c r="D182" s="1">
        <v>1.32</v>
      </c>
      <c r="E182" s="1">
        <v>1.24</v>
      </c>
      <c r="F182" s="6">
        <f t="shared" si="14"/>
        <v>1.2666666666666666</v>
      </c>
      <c r="G182" s="6">
        <f t="shared" si="15"/>
        <v>4.6188021535170105E-2</v>
      </c>
    </row>
    <row r="183" spans="1:7" x14ac:dyDescent="0.25">
      <c r="A183" s="44"/>
      <c r="B183" s="1">
        <v>6</v>
      </c>
      <c r="C183" s="1">
        <v>1.03</v>
      </c>
      <c r="D183" s="1">
        <v>0.98</v>
      </c>
      <c r="E183" s="1">
        <v>0.87</v>
      </c>
      <c r="F183" s="6">
        <f t="shared" si="14"/>
        <v>0.96</v>
      </c>
      <c r="G183" s="6">
        <f t="shared" si="15"/>
        <v>8.1853527718724506E-2</v>
      </c>
    </row>
    <row r="184" spans="1:7" ht="14.4" customHeight="1" x14ac:dyDescent="0.25">
      <c r="A184" s="44" t="s">
        <v>82</v>
      </c>
      <c r="B184" s="1">
        <v>0</v>
      </c>
      <c r="C184" s="1">
        <v>0.98</v>
      </c>
      <c r="D184" s="1">
        <v>1.03</v>
      </c>
      <c r="E184" s="1">
        <v>0.97</v>
      </c>
      <c r="F184" s="6">
        <f t="shared" si="14"/>
        <v>0.99333333333333318</v>
      </c>
      <c r="G184" s="6">
        <f t="shared" si="15"/>
        <v>3.2145502536643215E-2</v>
      </c>
    </row>
    <row r="185" spans="1:7" x14ac:dyDescent="0.25">
      <c r="A185" s="44"/>
      <c r="B185" s="1">
        <v>0.25</v>
      </c>
      <c r="C185" s="1">
        <v>1.43</v>
      </c>
      <c r="D185" s="1">
        <v>1.73</v>
      </c>
      <c r="E185" s="1">
        <v>1.64</v>
      </c>
      <c r="F185" s="6">
        <f t="shared" si="14"/>
        <v>1.5999999999999999</v>
      </c>
      <c r="G185" s="6">
        <f t="shared" si="15"/>
        <v>0.15394804318340655</v>
      </c>
    </row>
    <row r="186" spans="1:7" x14ac:dyDescent="0.25">
      <c r="A186" s="44"/>
      <c r="B186" s="1">
        <v>1</v>
      </c>
      <c r="C186" s="1">
        <v>1.52</v>
      </c>
      <c r="D186" s="1">
        <v>1.72</v>
      </c>
      <c r="E186" s="1">
        <v>1.69</v>
      </c>
      <c r="F186" s="6">
        <f t="shared" si="14"/>
        <v>1.6433333333333333</v>
      </c>
      <c r="G186" s="6">
        <f t="shared" si="15"/>
        <v>0.10785793124908954</v>
      </c>
    </row>
    <row r="187" spans="1:7" x14ac:dyDescent="0.25">
      <c r="A187" s="44"/>
      <c r="B187" s="1">
        <v>2</v>
      </c>
      <c r="C187" s="1">
        <v>1.67</v>
      </c>
      <c r="D187" s="1">
        <v>1.43</v>
      </c>
      <c r="E187" s="1">
        <v>2.0099999999999998</v>
      </c>
      <c r="F187" s="6">
        <f t="shared" si="14"/>
        <v>1.7033333333333331</v>
      </c>
      <c r="G187" s="6">
        <f t="shared" si="15"/>
        <v>0.29143323992525932</v>
      </c>
    </row>
    <row r="188" spans="1:7" x14ac:dyDescent="0.25">
      <c r="A188" s="44"/>
      <c r="B188" s="1">
        <v>3</v>
      </c>
      <c r="C188" s="1">
        <v>2.14</v>
      </c>
      <c r="D188" s="1">
        <v>1.89</v>
      </c>
      <c r="E188" s="1">
        <v>2.06</v>
      </c>
      <c r="F188" s="6">
        <f t="shared" si="14"/>
        <v>2.0299999999999998</v>
      </c>
      <c r="G188" s="6">
        <f t="shared" si="15"/>
        <v>0.12767145334803714</v>
      </c>
    </row>
    <row r="189" spans="1:7" x14ac:dyDescent="0.25">
      <c r="A189" s="44"/>
      <c r="B189" s="1">
        <v>4</v>
      </c>
      <c r="C189" s="1">
        <v>2.52</v>
      </c>
      <c r="D189" s="1">
        <v>2.61</v>
      </c>
      <c r="E189" s="1">
        <v>2.84</v>
      </c>
      <c r="F189" s="6">
        <f t="shared" si="14"/>
        <v>2.6566666666666667</v>
      </c>
      <c r="G189" s="6">
        <f t="shared" si="15"/>
        <v>0.16502525059315412</v>
      </c>
    </row>
    <row r="190" spans="1:7" x14ac:dyDescent="0.25">
      <c r="A190" s="44"/>
      <c r="B190" s="1">
        <v>5</v>
      </c>
      <c r="C190" s="1">
        <v>1.78</v>
      </c>
      <c r="D190" s="1">
        <v>1.47</v>
      </c>
      <c r="E190" s="1">
        <v>1.94</v>
      </c>
      <c r="F190" s="6">
        <f t="shared" si="14"/>
        <v>1.7299999999999998</v>
      </c>
      <c r="G190" s="6">
        <f t="shared" si="15"/>
        <v>0.23895606290697258</v>
      </c>
    </row>
    <row r="191" spans="1:7" x14ac:dyDescent="0.25">
      <c r="A191" s="44"/>
      <c r="B191" s="1">
        <v>6</v>
      </c>
      <c r="C191" s="1">
        <v>1.46</v>
      </c>
      <c r="D191" s="1">
        <v>1.1399999999999999</v>
      </c>
      <c r="E191" s="1">
        <v>1.31</v>
      </c>
      <c r="F191" s="6">
        <f t="shared" si="14"/>
        <v>1.3033333333333332</v>
      </c>
      <c r="G191" s="6">
        <f t="shared" si="15"/>
        <v>0.16010413278030439</v>
      </c>
    </row>
    <row r="192" spans="1:7" x14ac:dyDescent="0.25">
      <c r="A192" s="44" t="s">
        <v>114</v>
      </c>
      <c r="B192" s="1">
        <v>0</v>
      </c>
      <c r="C192" s="1">
        <v>0.98</v>
      </c>
      <c r="D192" s="1">
        <v>0.86</v>
      </c>
      <c r="E192" s="1">
        <v>1.03</v>
      </c>
      <c r="F192" s="6">
        <f t="shared" si="14"/>
        <v>0.95666666666666667</v>
      </c>
      <c r="G192" s="6">
        <f t="shared" si="15"/>
        <v>8.7368949480541053E-2</v>
      </c>
    </row>
    <row r="193" spans="1:7" x14ac:dyDescent="0.25">
      <c r="A193" s="44"/>
      <c r="B193" s="1">
        <v>0.25</v>
      </c>
      <c r="C193" s="1">
        <v>1.41</v>
      </c>
      <c r="D193" s="1">
        <v>1.52</v>
      </c>
      <c r="E193" s="1">
        <v>1.89</v>
      </c>
      <c r="F193" s="6">
        <f t="shared" si="14"/>
        <v>1.6066666666666665</v>
      </c>
      <c r="G193" s="6">
        <f t="shared" si="15"/>
        <v>0.25146238950056554</v>
      </c>
    </row>
    <row r="194" spans="1:7" x14ac:dyDescent="0.25">
      <c r="A194" s="44"/>
      <c r="B194" s="1">
        <v>1</v>
      </c>
      <c r="C194" s="1">
        <v>1.97</v>
      </c>
      <c r="D194" s="1">
        <v>1.89</v>
      </c>
      <c r="E194" s="1">
        <v>2.37</v>
      </c>
      <c r="F194" s="6">
        <f t="shared" si="14"/>
        <v>2.0766666666666667</v>
      </c>
      <c r="G194" s="6">
        <f t="shared" si="15"/>
        <v>0.25716402029314339</v>
      </c>
    </row>
    <row r="195" spans="1:7" x14ac:dyDescent="0.25">
      <c r="A195" s="44"/>
      <c r="B195" s="1">
        <v>2</v>
      </c>
      <c r="C195" s="1">
        <v>2.72</v>
      </c>
      <c r="D195" s="1">
        <v>2.64</v>
      </c>
      <c r="E195" s="1">
        <v>3.14</v>
      </c>
      <c r="F195" s="6">
        <f t="shared" si="14"/>
        <v>2.8333333333333335</v>
      </c>
      <c r="G195" s="6">
        <f t="shared" si="15"/>
        <v>0.26857649437978248</v>
      </c>
    </row>
    <row r="196" spans="1:7" x14ac:dyDescent="0.25">
      <c r="A196" s="44"/>
      <c r="B196" s="1">
        <v>3</v>
      </c>
      <c r="C196" s="1">
        <v>3.87</v>
      </c>
      <c r="D196" s="1">
        <v>3.79</v>
      </c>
      <c r="E196" s="1">
        <v>4.18</v>
      </c>
      <c r="F196" s="6">
        <f t="shared" si="14"/>
        <v>3.9466666666666668</v>
      </c>
      <c r="G196" s="6">
        <f t="shared" si="15"/>
        <v>0.20599352740640481</v>
      </c>
    </row>
    <row r="197" spans="1:7" x14ac:dyDescent="0.25">
      <c r="A197" s="44"/>
      <c r="B197" s="1">
        <v>4</v>
      </c>
      <c r="C197" s="1">
        <v>5.14</v>
      </c>
      <c r="D197" s="1">
        <v>5.03</v>
      </c>
      <c r="E197" s="1">
        <v>5.78</v>
      </c>
      <c r="F197" s="6">
        <f t="shared" si="14"/>
        <v>5.3166666666666664</v>
      </c>
      <c r="G197" s="6">
        <f t="shared" si="15"/>
        <v>0.40501028793517507</v>
      </c>
    </row>
    <row r="198" spans="1:7" x14ac:dyDescent="0.25">
      <c r="A198" s="44"/>
      <c r="B198" s="1">
        <v>5</v>
      </c>
      <c r="C198" s="1">
        <v>4.87</v>
      </c>
      <c r="D198" s="1">
        <v>4.92</v>
      </c>
      <c r="E198" s="1">
        <v>5.13</v>
      </c>
      <c r="F198" s="6">
        <f t="shared" si="14"/>
        <v>4.9733333333333327</v>
      </c>
      <c r="G198" s="6">
        <f t="shared" si="15"/>
        <v>0.13796134724383244</v>
      </c>
    </row>
    <row r="199" spans="1:7" x14ac:dyDescent="0.25">
      <c r="A199" s="44"/>
      <c r="B199" s="1">
        <v>6</v>
      </c>
      <c r="C199" s="1">
        <v>4.26</v>
      </c>
      <c r="D199" s="1">
        <v>4.3899999999999997</v>
      </c>
      <c r="E199" s="1">
        <v>4.78</v>
      </c>
      <c r="F199" s="6">
        <f t="shared" si="14"/>
        <v>4.4766666666666666</v>
      </c>
      <c r="G199" s="6">
        <f t="shared" si="15"/>
        <v>0.27061657993059751</v>
      </c>
    </row>
    <row r="205" spans="1:7" x14ac:dyDescent="0.25">
      <c r="A205" s="26" t="s">
        <v>236</v>
      </c>
    </row>
    <row r="206" spans="1:7" x14ac:dyDescent="0.25">
      <c r="C206" s="6" t="s">
        <v>12</v>
      </c>
      <c r="D206" s="6" t="s">
        <v>13</v>
      </c>
      <c r="E206" s="6" t="s">
        <v>14</v>
      </c>
      <c r="F206" s="6" t="s">
        <v>4</v>
      </c>
      <c r="G206" s="6" t="s">
        <v>5</v>
      </c>
    </row>
    <row r="207" spans="1:7" x14ac:dyDescent="0.25">
      <c r="A207" s="47" t="s">
        <v>119</v>
      </c>
      <c r="B207" s="5" t="s">
        <v>115</v>
      </c>
      <c r="C207" s="1">
        <v>2.16</v>
      </c>
      <c r="D207" s="1">
        <v>3.58</v>
      </c>
      <c r="E207" s="1">
        <v>2.4700000000000002</v>
      </c>
      <c r="F207">
        <f>AVERAGE(C207:E207)</f>
        <v>2.7366666666666668</v>
      </c>
      <c r="G207">
        <f>STDEV(C207:E207)</f>
        <v>0.74661458151668325</v>
      </c>
    </row>
    <row r="208" spans="1:7" x14ac:dyDescent="0.25">
      <c r="A208" s="47"/>
      <c r="B208" s="5" t="s">
        <v>116</v>
      </c>
      <c r="C208" s="1">
        <v>3.65</v>
      </c>
      <c r="D208" s="1">
        <v>4.6100000000000003</v>
      </c>
      <c r="E208" s="1">
        <v>6.26</v>
      </c>
      <c r="F208" s="6">
        <f t="shared" ref="F208:F222" si="16">AVERAGE(C208:E208)</f>
        <v>4.84</v>
      </c>
      <c r="G208" s="6">
        <f t="shared" ref="G208:G222" si="17">STDEV(C208:E208)</f>
        <v>1.3201136314726873</v>
      </c>
    </row>
    <row r="209" spans="1:8" x14ac:dyDescent="0.25">
      <c r="A209" s="47"/>
      <c r="B209" s="5" t="s">
        <v>117</v>
      </c>
      <c r="C209" s="1">
        <v>18.64</v>
      </c>
      <c r="D209" s="1">
        <v>12.36</v>
      </c>
      <c r="E209" s="1">
        <v>13.25</v>
      </c>
      <c r="F209" s="6">
        <f t="shared" si="16"/>
        <v>14.75</v>
      </c>
      <c r="G209" s="6">
        <f t="shared" si="17"/>
        <v>3.3981024116409442</v>
      </c>
    </row>
    <row r="210" spans="1:8" x14ac:dyDescent="0.25">
      <c r="A210" s="47"/>
      <c r="B210" s="5" t="s">
        <v>118</v>
      </c>
      <c r="C210" s="1">
        <v>42.65</v>
      </c>
      <c r="D210" s="1">
        <v>56.66</v>
      </c>
      <c r="E210" s="1">
        <v>62.59</v>
      </c>
      <c r="F210" s="6">
        <f t="shared" si="16"/>
        <v>53.966666666666669</v>
      </c>
      <c r="G210" s="6">
        <f t="shared" si="17"/>
        <v>10.239210581550369</v>
      </c>
    </row>
    <row r="211" spans="1:8" x14ac:dyDescent="0.25">
      <c r="A211" s="47" t="s">
        <v>120</v>
      </c>
      <c r="B211" s="5" t="s">
        <v>115</v>
      </c>
      <c r="C211" s="1">
        <v>3.46</v>
      </c>
      <c r="D211" s="1">
        <v>2.36</v>
      </c>
      <c r="E211" s="1">
        <v>1.98</v>
      </c>
      <c r="F211" s="6">
        <f t="shared" si="16"/>
        <v>2.6</v>
      </c>
      <c r="G211" s="6">
        <f t="shared" si="17"/>
        <v>0.76863515402302407</v>
      </c>
      <c r="H211" s="1"/>
    </row>
    <row r="212" spans="1:8" x14ac:dyDescent="0.25">
      <c r="A212" s="47"/>
      <c r="B212" s="5" t="s">
        <v>116</v>
      </c>
      <c r="C212" s="1">
        <v>4.25</v>
      </c>
      <c r="D212" s="1">
        <v>7.14</v>
      </c>
      <c r="E212" s="1">
        <v>3.84</v>
      </c>
      <c r="F212" s="6">
        <f t="shared" si="16"/>
        <v>5.0766666666666671</v>
      </c>
      <c r="G212" s="6">
        <f t="shared" si="17"/>
        <v>1.7986198412486543</v>
      </c>
    </row>
    <row r="213" spans="1:8" x14ac:dyDescent="0.25">
      <c r="A213" s="47"/>
      <c r="B213" s="5" t="s">
        <v>117</v>
      </c>
      <c r="C213" s="1">
        <v>9.48</v>
      </c>
      <c r="D213" s="1">
        <v>7.65</v>
      </c>
      <c r="E213" s="1">
        <v>8.15</v>
      </c>
      <c r="F213" s="6">
        <f t="shared" si="16"/>
        <v>8.4266666666666676</v>
      </c>
      <c r="G213" s="6">
        <f t="shared" si="17"/>
        <v>0.94585058721413995</v>
      </c>
    </row>
    <row r="214" spans="1:8" x14ac:dyDescent="0.25">
      <c r="A214" s="47"/>
      <c r="B214" s="5" t="s">
        <v>118</v>
      </c>
      <c r="C214" s="1">
        <v>53.12</v>
      </c>
      <c r="D214" s="1">
        <v>41.88</v>
      </c>
      <c r="E214" s="1">
        <v>51.77</v>
      </c>
      <c r="F214" s="6">
        <f t="shared" si="16"/>
        <v>48.923333333333339</v>
      </c>
      <c r="G214" s="6">
        <f t="shared" si="17"/>
        <v>6.1369400627130988</v>
      </c>
    </row>
    <row r="215" spans="1:8" x14ac:dyDescent="0.25">
      <c r="A215" s="47" t="s">
        <v>119</v>
      </c>
      <c r="B215" s="5" t="s">
        <v>115</v>
      </c>
      <c r="C215" s="1">
        <v>3.16</v>
      </c>
      <c r="D215" s="1">
        <v>2.16</v>
      </c>
      <c r="E215" s="1">
        <v>1.98</v>
      </c>
      <c r="F215" s="6">
        <f t="shared" si="16"/>
        <v>2.4333333333333336</v>
      </c>
      <c r="G215" s="6">
        <f t="shared" si="17"/>
        <v>0.63571482075953867</v>
      </c>
    </row>
    <row r="216" spans="1:8" x14ac:dyDescent="0.25">
      <c r="A216" s="47"/>
      <c r="B216" s="5" t="s">
        <v>116</v>
      </c>
      <c r="C216" s="1">
        <v>4.25</v>
      </c>
      <c r="D216" s="1">
        <v>3.14</v>
      </c>
      <c r="E216" s="1">
        <v>6.84</v>
      </c>
      <c r="F216" s="6">
        <f t="shared" si="16"/>
        <v>4.7433333333333332</v>
      </c>
      <c r="G216" s="6">
        <f t="shared" si="17"/>
        <v>1.8986925325953448</v>
      </c>
    </row>
    <row r="217" spans="1:8" x14ac:dyDescent="0.25">
      <c r="A217" s="47"/>
      <c r="B217" s="5" t="s">
        <v>117</v>
      </c>
      <c r="C217" s="1">
        <v>19.48</v>
      </c>
      <c r="D217" s="1">
        <v>15.65</v>
      </c>
      <c r="E217" s="1">
        <v>13.15</v>
      </c>
      <c r="F217" s="6">
        <f t="shared" si="16"/>
        <v>16.093333333333334</v>
      </c>
      <c r="G217" s="6">
        <f t="shared" si="17"/>
        <v>3.1882022102328094</v>
      </c>
    </row>
    <row r="218" spans="1:8" x14ac:dyDescent="0.25">
      <c r="A218" s="47"/>
      <c r="B218" s="5" t="s">
        <v>118</v>
      </c>
      <c r="C218" s="1">
        <v>56.12</v>
      </c>
      <c r="D218" s="1">
        <v>61.88</v>
      </c>
      <c r="E218" s="1">
        <v>49.77</v>
      </c>
      <c r="F218" s="6">
        <f t="shared" si="16"/>
        <v>55.923333333333339</v>
      </c>
      <c r="G218" s="6">
        <f t="shared" si="17"/>
        <v>6.0573949296156453</v>
      </c>
    </row>
    <row r="219" spans="1:8" x14ac:dyDescent="0.25">
      <c r="A219" s="47" t="s">
        <v>120</v>
      </c>
      <c r="B219" s="5" t="s">
        <v>115</v>
      </c>
      <c r="C219" s="1">
        <v>1.1499999999999999</v>
      </c>
      <c r="D219" s="1">
        <v>3.69</v>
      </c>
      <c r="E219" s="1">
        <v>2.16</v>
      </c>
      <c r="F219" s="6">
        <f t="shared" si="16"/>
        <v>2.3333333333333335</v>
      </c>
      <c r="G219" s="6">
        <f t="shared" si="17"/>
        <v>1.2788406207707563</v>
      </c>
    </row>
    <row r="220" spans="1:8" x14ac:dyDescent="0.25">
      <c r="A220" s="47"/>
      <c r="B220" s="5" t="s">
        <v>116</v>
      </c>
      <c r="C220" s="1">
        <v>3.15</v>
      </c>
      <c r="D220" s="1">
        <v>5.36</v>
      </c>
      <c r="E220" s="1">
        <v>4.3</v>
      </c>
      <c r="F220" s="6">
        <f t="shared" si="16"/>
        <v>4.2699999999999996</v>
      </c>
      <c r="G220" s="6">
        <f t="shared" si="17"/>
        <v>1.1053053876644237</v>
      </c>
    </row>
    <row r="221" spans="1:8" x14ac:dyDescent="0.25">
      <c r="A221" s="47"/>
      <c r="B221" s="5" t="s">
        <v>117</v>
      </c>
      <c r="C221" s="1">
        <v>10.25</v>
      </c>
      <c r="D221" s="1">
        <v>9.25</v>
      </c>
      <c r="E221" s="1">
        <v>12.78</v>
      </c>
      <c r="F221" s="6">
        <f t="shared" si="16"/>
        <v>10.76</v>
      </c>
      <c r="G221" s="6">
        <f t="shared" si="17"/>
        <v>1.8194229854544421</v>
      </c>
    </row>
    <row r="222" spans="1:8" x14ac:dyDescent="0.25">
      <c r="A222" s="47"/>
      <c r="B222" s="5" t="s">
        <v>118</v>
      </c>
      <c r="C222" s="1">
        <v>52.76</v>
      </c>
      <c r="D222" s="1">
        <v>54.65</v>
      </c>
      <c r="E222" s="1">
        <v>48.36</v>
      </c>
      <c r="F222" s="6">
        <f t="shared" si="16"/>
        <v>51.923333333333325</v>
      </c>
      <c r="G222" s="6">
        <f t="shared" si="17"/>
        <v>3.2273880047700074</v>
      </c>
    </row>
    <row r="224" spans="1:8" x14ac:dyDescent="0.25">
      <c r="B224" s="5"/>
    </row>
    <row r="225" spans="2:2" x14ac:dyDescent="0.25">
      <c r="B225" s="5"/>
    </row>
    <row r="226" spans="2:2" x14ac:dyDescent="0.25">
      <c r="B226" s="5"/>
    </row>
    <row r="227" spans="2:2" x14ac:dyDescent="0.25">
      <c r="B227" s="5"/>
    </row>
  </sheetData>
  <mergeCells count="28">
    <mergeCell ref="A207:A210"/>
    <mergeCell ref="A211:A214"/>
    <mergeCell ref="A215:A218"/>
    <mergeCell ref="A219:A222"/>
    <mergeCell ref="A101:A104"/>
    <mergeCell ref="A5:A13"/>
    <mergeCell ref="A14:A22"/>
    <mergeCell ref="A23:A31"/>
    <mergeCell ref="A38:A41"/>
    <mergeCell ref="A42:A45"/>
    <mergeCell ref="A46:A49"/>
    <mergeCell ref="A68:A73"/>
    <mergeCell ref="A74:A79"/>
    <mergeCell ref="A80:A85"/>
    <mergeCell ref="A86:A91"/>
    <mergeCell ref="A97:A100"/>
    <mergeCell ref="A192:A199"/>
    <mergeCell ref="A105:A108"/>
    <mergeCell ref="A113:A116"/>
    <mergeCell ref="A117:A120"/>
    <mergeCell ref="A121:A124"/>
    <mergeCell ref="A134:A141"/>
    <mergeCell ref="A142:A149"/>
    <mergeCell ref="A150:A157"/>
    <mergeCell ref="A168:A175"/>
    <mergeCell ref="A176:A183"/>
    <mergeCell ref="A184:A191"/>
    <mergeCell ref="A158:A165"/>
  </mergeCells>
  <phoneticPr fontId="2" type="noConversion"/>
  <pageMargins left="0.7" right="0.7" top="0.75" bottom="0.75" header="0.3" footer="0.3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9"/>
  <sheetViews>
    <sheetView zoomScaleNormal="100" workbookViewId="0"/>
  </sheetViews>
  <sheetFormatPr defaultRowHeight="14.4" x14ac:dyDescent="0.25"/>
  <cols>
    <col min="1" max="1" width="8.88671875" style="6"/>
    <col min="4" max="4" width="6.88671875" customWidth="1"/>
    <col min="7" max="7" width="8.88671875" style="3"/>
    <col min="9" max="9" width="8.88671875" style="11"/>
  </cols>
  <sheetData>
    <row r="1" spans="1:7" x14ac:dyDescent="0.25">
      <c r="A1" s="7" t="s">
        <v>0</v>
      </c>
    </row>
    <row r="4" spans="1:7" x14ac:dyDescent="0.25">
      <c r="A4" t="s">
        <v>130</v>
      </c>
    </row>
    <row r="6" spans="1:7" x14ac:dyDescent="0.25">
      <c r="C6" s="6" t="s">
        <v>12</v>
      </c>
      <c r="D6" s="6" t="s">
        <v>13</v>
      </c>
      <c r="E6" s="6" t="s">
        <v>14</v>
      </c>
      <c r="F6" s="6" t="s">
        <v>4</v>
      </c>
      <c r="G6" s="3" t="s">
        <v>5</v>
      </c>
    </row>
    <row r="7" spans="1:7" x14ac:dyDescent="0.25">
      <c r="A7" s="47" t="s">
        <v>32</v>
      </c>
      <c r="B7" t="s">
        <v>49</v>
      </c>
      <c r="C7" s="1">
        <v>7.8</v>
      </c>
      <c r="D7" s="1">
        <v>8.24</v>
      </c>
      <c r="E7" s="1">
        <v>5.7</v>
      </c>
      <c r="F7">
        <f>AVERAGE(C7:E7)</f>
        <v>7.2466666666666661</v>
      </c>
      <c r="G7" s="3">
        <f>STDEV(C7:E7)</f>
        <v>1.3573994744854405</v>
      </c>
    </row>
    <row r="8" spans="1:7" x14ac:dyDescent="0.25">
      <c r="A8" s="47"/>
      <c r="B8" t="s">
        <v>48</v>
      </c>
      <c r="C8" s="1">
        <v>3.15</v>
      </c>
      <c r="D8" s="1">
        <v>2.15</v>
      </c>
      <c r="E8" s="1">
        <v>1.87</v>
      </c>
      <c r="F8" s="6">
        <f t="shared" ref="F8:F16" si="0">AVERAGE(C8:E8)</f>
        <v>2.39</v>
      </c>
      <c r="G8" s="3">
        <f t="shared" ref="G8:G16" si="1">STDEV(C8:E8)</f>
        <v>0.67290415365042877</v>
      </c>
    </row>
    <row r="9" spans="1:7" x14ac:dyDescent="0.25">
      <c r="A9" s="47"/>
      <c r="B9" t="s">
        <v>121</v>
      </c>
      <c r="C9" s="1">
        <v>8.843</v>
      </c>
      <c r="D9" s="1">
        <v>7.6</v>
      </c>
      <c r="E9" s="1">
        <v>6.17</v>
      </c>
      <c r="F9" s="6">
        <f t="shared" si="0"/>
        <v>7.5376666666666665</v>
      </c>
      <c r="G9" s="3">
        <f t="shared" si="1"/>
        <v>1.3375897477677337</v>
      </c>
    </row>
    <row r="10" spans="1:7" x14ac:dyDescent="0.25">
      <c r="A10" s="47"/>
      <c r="B10" t="s">
        <v>122</v>
      </c>
      <c r="C10" s="1">
        <v>66.7</v>
      </c>
      <c r="D10" s="1">
        <v>58.36</v>
      </c>
      <c r="E10" s="1">
        <v>52.58</v>
      </c>
      <c r="F10" s="6">
        <f t="shared" si="0"/>
        <v>59.213333333333331</v>
      </c>
      <c r="G10" s="3">
        <f t="shared" si="1"/>
        <v>7.0985726264745201</v>
      </c>
    </row>
    <row r="11" spans="1:7" x14ac:dyDescent="0.25">
      <c r="A11" s="47"/>
      <c r="B11" s="6" t="s">
        <v>123</v>
      </c>
      <c r="C11" s="1">
        <v>56.7</v>
      </c>
      <c r="D11" s="1">
        <v>55.25</v>
      </c>
      <c r="E11" s="1">
        <v>57.58</v>
      </c>
      <c r="F11" s="6">
        <f t="shared" si="0"/>
        <v>56.51</v>
      </c>
      <c r="G11" s="3">
        <f t="shared" si="1"/>
        <v>1.1765627905046117</v>
      </c>
    </row>
    <row r="12" spans="1:7" x14ac:dyDescent="0.25">
      <c r="A12" s="47" t="s">
        <v>124</v>
      </c>
      <c r="B12" s="6" t="s">
        <v>49</v>
      </c>
      <c r="C12" s="1">
        <v>15.16</v>
      </c>
      <c r="D12" s="1">
        <v>14.36</v>
      </c>
      <c r="E12" s="1">
        <v>12.58</v>
      </c>
      <c r="F12" s="6">
        <f t="shared" si="0"/>
        <v>14.033333333333333</v>
      </c>
      <c r="G12" s="3">
        <f t="shared" si="1"/>
        <v>1.3206564024504379</v>
      </c>
    </row>
    <row r="13" spans="1:7" x14ac:dyDescent="0.25">
      <c r="A13" s="47"/>
      <c r="B13" s="6" t="s">
        <v>48</v>
      </c>
      <c r="C13" s="1">
        <v>6.01</v>
      </c>
      <c r="D13" s="1">
        <v>5.28</v>
      </c>
      <c r="E13" s="1">
        <v>4.95</v>
      </c>
      <c r="F13" s="6">
        <f t="shared" si="0"/>
        <v>5.4133333333333331</v>
      </c>
      <c r="G13" s="3">
        <f t="shared" si="1"/>
        <v>0.54243279153581148</v>
      </c>
    </row>
    <row r="14" spans="1:7" x14ac:dyDescent="0.25">
      <c r="A14" s="47"/>
      <c r="B14" s="6" t="s">
        <v>121</v>
      </c>
      <c r="C14" s="1">
        <v>16.37</v>
      </c>
      <c r="D14" s="1">
        <v>15.48</v>
      </c>
      <c r="E14" s="1">
        <v>12.58</v>
      </c>
      <c r="F14" s="6">
        <f t="shared" si="0"/>
        <v>14.81</v>
      </c>
      <c r="G14" s="3">
        <f t="shared" si="1"/>
        <v>1.9818425769974952</v>
      </c>
    </row>
    <row r="15" spans="1:7" x14ac:dyDescent="0.25">
      <c r="A15" s="47"/>
      <c r="B15" s="6" t="s">
        <v>122</v>
      </c>
      <c r="C15" s="1">
        <v>66</v>
      </c>
      <c r="D15" s="1">
        <v>54.36</v>
      </c>
      <c r="E15" s="1">
        <v>59.58</v>
      </c>
      <c r="F15" s="6">
        <f t="shared" si="0"/>
        <v>59.98</v>
      </c>
      <c r="G15" s="3">
        <f t="shared" si="1"/>
        <v>5.8303001637994596</v>
      </c>
    </row>
    <row r="16" spans="1:7" x14ac:dyDescent="0.25">
      <c r="A16" s="47"/>
      <c r="B16" s="6" t="s">
        <v>123</v>
      </c>
      <c r="C16" s="1">
        <v>49.9</v>
      </c>
      <c r="D16" s="1">
        <v>55.63</v>
      </c>
      <c r="E16" s="1">
        <v>59.36</v>
      </c>
      <c r="F16" s="6">
        <f t="shared" si="0"/>
        <v>54.963333333333331</v>
      </c>
      <c r="G16" s="3">
        <f t="shared" si="1"/>
        <v>4.7651058050512729</v>
      </c>
    </row>
    <row r="21" spans="1:7" x14ac:dyDescent="0.25">
      <c r="A21" s="6" t="s">
        <v>137</v>
      </c>
    </row>
    <row r="22" spans="1:7" x14ac:dyDescent="0.25">
      <c r="C22" s="6" t="s">
        <v>12</v>
      </c>
      <c r="D22" s="6" t="s">
        <v>13</v>
      </c>
      <c r="E22" s="6" t="s">
        <v>14</v>
      </c>
      <c r="F22" s="6" t="s">
        <v>4</v>
      </c>
      <c r="G22" s="3" t="s">
        <v>5</v>
      </c>
    </row>
    <row r="23" spans="1:7" x14ac:dyDescent="0.25">
      <c r="A23" s="47" t="s">
        <v>32</v>
      </c>
      <c r="B23" s="6" t="s">
        <v>49</v>
      </c>
      <c r="C23" s="1">
        <v>1</v>
      </c>
      <c r="D23" s="1">
        <v>1</v>
      </c>
      <c r="E23" s="1">
        <v>1</v>
      </c>
      <c r="F23">
        <f>AVERAGE(C23:E23)</f>
        <v>1</v>
      </c>
      <c r="G23" s="3">
        <f>STDEV(C23:E23)</f>
        <v>0</v>
      </c>
    </row>
    <row r="24" spans="1:7" x14ac:dyDescent="0.25">
      <c r="A24" s="47"/>
      <c r="B24" s="6" t="s">
        <v>48</v>
      </c>
      <c r="C24" s="1">
        <v>2.67</v>
      </c>
      <c r="D24" s="1">
        <v>2.78</v>
      </c>
      <c r="E24" s="1">
        <v>2.84</v>
      </c>
      <c r="F24" s="6">
        <f t="shared" ref="F24:F32" si="2">AVERAGE(C24:E24)</f>
        <v>2.7633333333333332</v>
      </c>
      <c r="G24" s="3">
        <f t="shared" ref="G24:G32" si="3">STDEV(C24:E24)</f>
        <v>8.6216781042517038E-2</v>
      </c>
    </row>
    <row r="25" spans="1:7" x14ac:dyDescent="0.25">
      <c r="A25" s="47"/>
      <c r="B25" s="6" t="s">
        <v>121</v>
      </c>
      <c r="C25" s="1">
        <v>1</v>
      </c>
      <c r="D25" s="1">
        <v>1</v>
      </c>
      <c r="E25" s="1">
        <v>1</v>
      </c>
      <c r="F25" s="6">
        <f t="shared" si="2"/>
        <v>1</v>
      </c>
      <c r="G25" s="3">
        <f t="shared" si="3"/>
        <v>0</v>
      </c>
    </row>
    <row r="26" spans="1:7" x14ac:dyDescent="0.25">
      <c r="A26" s="47"/>
      <c r="B26" s="6" t="s">
        <v>122</v>
      </c>
      <c r="C26" s="1">
        <v>0.42</v>
      </c>
      <c r="D26" s="1">
        <v>0.38</v>
      </c>
      <c r="E26" s="1">
        <v>0.34</v>
      </c>
      <c r="F26" s="6">
        <f t="shared" si="2"/>
        <v>0.38000000000000006</v>
      </c>
      <c r="G26" s="3">
        <f t="shared" si="3"/>
        <v>3.999999999999998E-2</v>
      </c>
    </row>
    <row r="27" spans="1:7" x14ac:dyDescent="0.25">
      <c r="A27" s="47"/>
      <c r="B27" s="6" t="s">
        <v>123</v>
      </c>
      <c r="C27" s="1">
        <v>0.47</v>
      </c>
      <c r="D27" s="1">
        <v>0.52</v>
      </c>
      <c r="E27" s="1">
        <v>0.41</v>
      </c>
      <c r="F27" s="6">
        <f t="shared" si="2"/>
        <v>0.46666666666666662</v>
      </c>
      <c r="G27" s="3">
        <f t="shared" si="3"/>
        <v>5.5075705472861045E-2</v>
      </c>
    </row>
    <row r="28" spans="1:7" x14ac:dyDescent="0.25">
      <c r="A28" s="47" t="s">
        <v>124</v>
      </c>
      <c r="B28" s="6" t="s">
        <v>49</v>
      </c>
      <c r="C28" s="1">
        <v>1</v>
      </c>
      <c r="D28" s="1">
        <v>1</v>
      </c>
      <c r="E28" s="1">
        <v>1</v>
      </c>
      <c r="F28" s="6">
        <f t="shared" si="2"/>
        <v>1</v>
      </c>
      <c r="G28" s="3">
        <f t="shared" si="3"/>
        <v>0</v>
      </c>
    </row>
    <row r="29" spans="1:7" x14ac:dyDescent="0.25">
      <c r="A29" s="47"/>
      <c r="B29" s="6" t="s">
        <v>48</v>
      </c>
      <c r="C29" s="1">
        <v>2.97</v>
      </c>
      <c r="D29" s="1">
        <v>2.95</v>
      </c>
      <c r="E29" s="1">
        <v>3.24</v>
      </c>
      <c r="F29" s="6">
        <f t="shared" si="2"/>
        <v>3.0533333333333332</v>
      </c>
      <c r="G29" s="3">
        <f t="shared" si="3"/>
        <v>0.16196707484341791</v>
      </c>
    </row>
    <row r="30" spans="1:7" x14ac:dyDescent="0.25">
      <c r="A30" s="47"/>
      <c r="B30" s="6" t="s">
        <v>121</v>
      </c>
      <c r="C30" s="1">
        <v>1</v>
      </c>
      <c r="D30" s="1">
        <v>1</v>
      </c>
      <c r="E30" s="1">
        <v>1</v>
      </c>
      <c r="F30" s="6">
        <f t="shared" si="2"/>
        <v>1</v>
      </c>
      <c r="G30" s="3">
        <f t="shared" si="3"/>
        <v>0</v>
      </c>
    </row>
    <row r="31" spans="1:7" x14ac:dyDescent="0.25">
      <c r="A31" s="47"/>
      <c r="B31" s="6" t="s">
        <v>122</v>
      </c>
      <c r="C31" s="1">
        <v>0.27</v>
      </c>
      <c r="D31" s="1">
        <v>0.22</v>
      </c>
      <c r="E31" s="1">
        <v>0.24</v>
      </c>
      <c r="F31" s="6">
        <f t="shared" si="2"/>
        <v>0.24333333333333332</v>
      </c>
      <c r="G31" s="3">
        <f t="shared" si="3"/>
        <v>2.5166114784235843E-2</v>
      </c>
    </row>
    <row r="32" spans="1:7" x14ac:dyDescent="0.25">
      <c r="A32" s="47"/>
      <c r="B32" s="6" t="s">
        <v>123</v>
      </c>
      <c r="C32" s="1">
        <v>0.24</v>
      </c>
      <c r="D32" s="1">
        <v>0.17</v>
      </c>
      <c r="E32" s="1">
        <v>0.38</v>
      </c>
      <c r="F32" s="6">
        <f t="shared" si="2"/>
        <v>0.26333333333333336</v>
      </c>
      <c r="G32" s="3">
        <f t="shared" si="3"/>
        <v>0.10692676621563615</v>
      </c>
    </row>
    <row r="40" spans="8:17" x14ac:dyDescent="0.25">
      <c r="H40" s="1"/>
      <c r="I40" s="13"/>
      <c r="J40" s="1"/>
      <c r="P40" s="10"/>
      <c r="Q40" s="10"/>
    </row>
    <row r="41" spans="8:17" x14ac:dyDescent="0.25">
      <c r="H41" s="1"/>
      <c r="I41" s="13"/>
      <c r="J41" s="1"/>
      <c r="N41" s="6"/>
      <c r="O41" s="6"/>
    </row>
    <row r="42" spans="8:17" x14ac:dyDescent="0.25">
      <c r="H42" s="1"/>
      <c r="I42" s="13"/>
      <c r="J42" s="1"/>
      <c r="N42" s="6"/>
      <c r="O42" s="6"/>
    </row>
    <row r="43" spans="8:17" x14ac:dyDescent="0.25">
      <c r="H43" s="12"/>
      <c r="I43" s="14"/>
      <c r="J43" s="1"/>
      <c r="O43" s="12"/>
      <c r="P43" s="12"/>
    </row>
    <row r="44" spans="8:17" x14ac:dyDescent="0.25">
      <c r="H44" s="1"/>
      <c r="I44" s="13"/>
      <c r="J44" s="13"/>
      <c r="N44" s="11"/>
      <c r="O44" s="13"/>
      <c r="P44" s="13"/>
    </row>
    <row r="45" spans="8:17" x14ac:dyDescent="0.25">
      <c r="H45" s="1"/>
      <c r="I45" s="13"/>
      <c r="J45" s="13"/>
      <c r="N45" s="11"/>
      <c r="O45" s="13"/>
      <c r="P45" s="13"/>
    </row>
    <row r="46" spans="8:17" x14ac:dyDescent="0.25">
      <c r="H46" s="1"/>
      <c r="I46" s="13"/>
      <c r="J46" s="13"/>
      <c r="N46" s="11"/>
      <c r="O46" s="13"/>
      <c r="P46" s="13"/>
    </row>
    <row r="47" spans="8:17" x14ac:dyDescent="0.25">
      <c r="H47" s="1"/>
      <c r="I47" s="13"/>
      <c r="J47" s="13"/>
      <c r="N47" s="11"/>
      <c r="O47" s="13"/>
      <c r="P47" s="13"/>
    </row>
    <row r="48" spans="8:17" x14ac:dyDescent="0.25">
      <c r="H48" s="1"/>
      <c r="I48" s="13"/>
      <c r="J48" s="13"/>
      <c r="N48" s="11"/>
      <c r="O48" s="13"/>
      <c r="P48" s="13"/>
    </row>
    <row r="49" spans="8:20" x14ac:dyDescent="0.25">
      <c r="H49" s="1"/>
      <c r="I49" s="13"/>
      <c r="J49" s="13"/>
      <c r="N49" s="11"/>
      <c r="O49" s="13"/>
      <c r="P49" s="13"/>
    </row>
    <row r="50" spans="8:20" x14ac:dyDescent="0.25">
      <c r="H50" s="1"/>
      <c r="I50" s="13"/>
      <c r="J50" s="13"/>
      <c r="N50" s="11"/>
      <c r="O50" s="13"/>
      <c r="P50" s="13"/>
    </row>
    <row r="51" spans="8:20" x14ac:dyDescent="0.25">
      <c r="H51" s="1"/>
      <c r="I51" s="13"/>
      <c r="J51" s="1"/>
      <c r="N51" s="6"/>
      <c r="O51" s="1"/>
      <c r="P51" s="1"/>
    </row>
    <row r="52" spans="8:20" x14ac:dyDescent="0.25">
      <c r="H52" s="1"/>
      <c r="I52" s="13"/>
      <c r="J52" s="1"/>
      <c r="N52" s="6"/>
      <c r="O52" s="1"/>
      <c r="P52" s="1"/>
      <c r="Q52" s="6"/>
      <c r="R52" s="6"/>
    </row>
    <row r="53" spans="8:20" x14ac:dyDescent="0.25">
      <c r="H53" s="1"/>
      <c r="I53" s="13"/>
      <c r="J53" s="1"/>
      <c r="N53" s="6"/>
      <c r="O53" s="1"/>
      <c r="P53" s="1"/>
      <c r="Q53" s="6"/>
      <c r="R53" s="6"/>
    </row>
    <row r="54" spans="8:20" x14ac:dyDescent="0.25">
      <c r="H54" s="1"/>
      <c r="I54" s="13"/>
      <c r="J54" s="1"/>
      <c r="N54" s="6"/>
      <c r="O54" s="1"/>
      <c r="P54" s="1"/>
      <c r="Q54" s="6"/>
      <c r="R54" s="6"/>
      <c r="T54" s="6"/>
    </row>
    <row r="55" spans="8:20" x14ac:dyDescent="0.25">
      <c r="H55" s="1"/>
      <c r="I55" s="13"/>
      <c r="J55" s="1"/>
      <c r="N55" s="6"/>
      <c r="O55" s="1"/>
      <c r="P55" s="1"/>
      <c r="Q55" s="6"/>
      <c r="R55" s="6"/>
      <c r="T55" s="6"/>
    </row>
    <row r="56" spans="8:20" x14ac:dyDescent="0.25">
      <c r="H56" s="1"/>
      <c r="I56" s="13"/>
      <c r="J56" s="1"/>
      <c r="N56" s="6"/>
      <c r="O56" s="1"/>
      <c r="P56" s="1"/>
      <c r="Q56" s="6"/>
      <c r="R56" s="6"/>
      <c r="T56" s="6"/>
    </row>
    <row r="57" spans="8:20" x14ac:dyDescent="0.25">
      <c r="H57" s="1"/>
      <c r="I57" s="13"/>
      <c r="J57" s="1"/>
      <c r="N57" s="6"/>
      <c r="O57" s="1"/>
      <c r="P57" s="1"/>
      <c r="Q57" s="6"/>
      <c r="R57" s="6"/>
      <c r="T57" s="6"/>
    </row>
    <row r="58" spans="8:20" x14ac:dyDescent="0.25">
      <c r="H58" s="1"/>
      <c r="I58" s="13"/>
      <c r="J58" s="1"/>
      <c r="N58" s="6"/>
      <c r="O58" s="1"/>
      <c r="P58" s="1"/>
      <c r="Q58" s="6"/>
      <c r="R58" s="6"/>
      <c r="T58" s="6"/>
    </row>
    <row r="59" spans="8:20" x14ac:dyDescent="0.25">
      <c r="H59" s="1"/>
      <c r="I59" s="13"/>
      <c r="J59" s="1"/>
      <c r="N59" s="6"/>
      <c r="O59" s="1"/>
      <c r="P59" s="1"/>
      <c r="Q59" s="6"/>
      <c r="R59" s="6"/>
      <c r="T59" s="6"/>
    </row>
    <row r="60" spans="8:20" x14ac:dyDescent="0.25">
      <c r="H60" s="1"/>
      <c r="I60" s="13"/>
      <c r="J60" s="1"/>
      <c r="N60" s="6"/>
      <c r="O60" s="1"/>
      <c r="P60" s="1"/>
      <c r="Q60" s="6"/>
      <c r="R60" s="6"/>
      <c r="T60" s="6"/>
    </row>
    <row r="61" spans="8:20" x14ac:dyDescent="0.25">
      <c r="H61" s="1"/>
      <c r="I61" s="13"/>
      <c r="J61" s="1"/>
      <c r="N61" s="6"/>
      <c r="O61" s="1"/>
      <c r="P61" s="1"/>
      <c r="Q61" s="6"/>
      <c r="R61" s="6"/>
      <c r="T61" s="6"/>
    </row>
    <row r="62" spans="8:20" x14ac:dyDescent="0.25">
      <c r="H62" s="1"/>
      <c r="I62" s="13"/>
      <c r="J62" s="1"/>
      <c r="N62" s="6"/>
      <c r="O62" s="1"/>
      <c r="P62" s="1"/>
      <c r="Q62" s="6"/>
      <c r="R62" s="6"/>
      <c r="T62" s="6"/>
    </row>
    <row r="63" spans="8:20" x14ac:dyDescent="0.25">
      <c r="H63" s="1"/>
      <c r="I63" s="13"/>
      <c r="J63" s="1"/>
      <c r="N63" s="6"/>
      <c r="O63" s="1"/>
      <c r="P63" s="1"/>
      <c r="Q63" s="6"/>
      <c r="R63" s="6"/>
      <c r="T63" s="6"/>
    </row>
    <row r="64" spans="8:20" x14ac:dyDescent="0.25">
      <c r="H64" s="1"/>
      <c r="I64" s="13"/>
      <c r="J64" s="1"/>
      <c r="N64" s="6"/>
      <c r="O64" s="1"/>
      <c r="P64" s="1"/>
      <c r="Q64" s="6"/>
      <c r="R64" s="6"/>
      <c r="T64" s="6"/>
    </row>
    <row r="65" spans="8:20" x14ac:dyDescent="0.25">
      <c r="H65" s="1"/>
      <c r="I65" s="13"/>
      <c r="J65" s="1"/>
      <c r="N65" s="6"/>
      <c r="O65" s="1"/>
      <c r="P65" s="1"/>
      <c r="Q65" s="6"/>
      <c r="R65" s="6"/>
      <c r="T65" s="6"/>
    </row>
    <row r="66" spans="8:20" x14ac:dyDescent="0.25">
      <c r="H66" s="1"/>
      <c r="I66" s="13"/>
      <c r="J66" s="1"/>
      <c r="N66" s="6"/>
      <c r="O66" s="1"/>
      <c r="P66" s="1"/>
      <c r="Q66" s="6"/>
      <c r="R66" s="6"/>
      <c r="T66" s="6"/>
    </row>
    <row r="67" spans="8:20" x14ac:dyDescent="0.25">
      <c r="H67" s="1"/>
      <c r="I67" s="13"/>
      <c r="J67" s="1"/>
      <c r="N67" s="6"/>
      <c r="O67" s="1"/>
      <c r="P67" s="1"/>
      <c r="Q67" s="6"/>
      <c r="R67" s="6"/>
      <c r="T67" s="6"/>
    </row>
    <row r="68" spans="8:20" x14ac:dyDescent="0.25">
      <c r="H68" s="1"/>
      <c r="I68" s="13"/>
      <c r="J68" s="1"/>
      <c r="N68" s="6"/>
      <c r="O68" s="1"/>
      <c r="P68" s="1"/>
      <c r="Q68" s="6"/>
      <c r="R68" s="6"/>
      <c r="T68" s="6"/>
    </row>
    <row r="69" spans="8:20" x14ac:dyDescent="0.25">
      <c r="H69" s="1"/>
      <c r="I69" s="13"/>
      <c r="J69" s="1"/>
      <c r="N69" s="6"/>
      <c r="O69" s="1"/>
      <c r="P69" s="1"/>
      <c r="Q69" s="6"/>
      <c r="R69" s="6"/>
      <c r="T69" s="6"/>
    </row>
    <row r="70" spans="8:20" ht="13.95" customHeight="1" x14ac:dyDescent="0.25">
      <c r="H70" s="1"/>
      <c r="I70" s="13"/>
      <c r="J70" s="15"/>
      <c r="N70" s="6"/>
      <c r="O70" s="1"/>
      <c r="P70" s="1"/>
      <c r="Q70" s="6"/>
      <c r="R70" s="6"/>
      <c r="T70" s="6"/>
    </row>
    <row r="71" spans="8:20" x14ac:dyDescent="0.25">
      <c r="H71" s="1"/>
      <c r="I71" s="13"/>
      <c r="J71" s="1"/>
      <c r="N71" s="6"/>
      <c r="O71" s="1"/>
      <c r="P71" s="1"/>
      <c r="Q71" s="6"/>
      <c r="R71" s="6"/>
      <c r="T71" s="6"/>
    </row>
    <row r="72" spans="8:20" x14ac:dyDescent="0.25">
      <c r="H72" s="1"/>
      <c r="I72" s="13"/>
      <c r="J72" s="1"/>
      <c r="N72" s="6"/>
      <c r="O72" s="1"/>
      <c r="P72" s="1"/>
      <c r="Q72" s="6"/>
      <c r="R72" s="6"/>
      <c r="T72" s="6"/>
    </row>
    <row r="73" spans="8:20" x14ac:dyDescent="0.25">
      <c r="H73" s="1"/>
      <c r="I73" s="13"/>
      <c r="J73" s="1"/>
      <c r="N73" s="6"/>
      <c r="O73" s="1"/>
      <c r="P73" s="1"/>
      <c r="Q73" s="6"/>
      <c r="R73" s="6"/>
      <c r="T73" s="6"/>
    </row>
    <row r="74" spans="8:20" x14ac:dyDescent="0.25">
      <c r="H74" s="1"/>
      <c r="I74" s="13"/>
      <c r="J74" s="1"/>
      <c r="N74" s="6"/>
      <c r="O74" s="1"/>
      <c r="P74" s="1"/>
      <c r="Q74" s="6"/>
      <c r="R74" s="6"/>
      <c r="T74" s="6"/>
    </row>
    <row r="85" spans="9:9" s="6" customFormat="1" x14ac:dyDescent="0.25">
      <c r="I85" s="11"/>
    </row>
    <row r="86" spans="9:9" s="6" customFormat="1" x14ac:dyDescent="0.25">
      <c r="I86" s="11"/>
    </row>
    <row r="87" spans="9:9" s="6" customFormat="1" x14ac:dyDescent="0.25">
      <c r="I87" s="11"/>
    </row>
    <row r="88" spans="9:9" s="6" customFormat="1" x14ac:dyDescent="0.25">
      <c r="I88" s="11"/>
    </row>
    <row r="89" spans="9:9" s="6" customFormat="1" x14ac:dyDescent="0.25">
      <c r="I89" s="11"/>
    </row>
    <row r="91" spans="9:9" s="6" customFormat="1" x14ac:dyDescent="0.25">
      <c r="I91" s="11"/>
    </row>
    <row r="93" spans="9:9" s="6" customFormat="1" x14ac:dyDescent="0.25">
      <c r="I93" s="11"/>
    </row>
    <row r="95" spans="9:9" s="6" customFormat="1" x14ac:dyDescent="0.25">
      <c r="I95" s="11"/>
    </row>
    <row r="112" s="6" customFormat="1" x14ac:dyDescent="0.25"/>
    <row r="127" spans="9:9" x14ac:dyDescent="0.25">
      <c r="I127" s="1"/>
    </row>
    <row r="128" spans="9:9" x14ac:dyDescent="0.25">
      <c r="I128" s="1"/>
    </row>
    <row r="129" spans="9:9" x14ac:dyDescent="0.25">
      <c r="I129" s="1"/>
    </row>
    <row r="135" spans="9:9" x14ac:dyDescent="0.25">
      <c r="I135" s="1"/>
    </row>
    <row r="136" spans="9:9" x14ac:dyDescent="0.25">
      <c r="I136" s="1"/>
    </row>
    <row r="137" spans="9:9" x14ac:dyDescent="0.25">
      <c r="I137" s="1"/>
    </row>
    <row r="138" spans="9:9" x14ac:dyDescent="0.25">
      <c r="I138" s="1"/>
    </row>
    <row r="139" spans="9:9" x14ac:dyDescent="0.25">
      <c r="I139" s="1"/>
    </row>
  </sheetData>
  <mergeCells count="4">
    <mergeCell ref="A7:A11"/>
    <mergeCell ref="A12:A16"/>
    <mergeCell ref="A23:A27"/>
    <mergeCell ref="A28:A32"/>
  </mergeCells>
  <phoneticPr fontId="2" type="noConversion"/>
  <pageMargins left="0.7" right="0.7" top="0.75" bottom="0.75" header="0.3" footer="0.3"/>
  <pageSetup paperSize="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5"/>
  <sheetViews>
    <sheetView topLeftCell="A11" workbookViewId="0">
      <selection activeCell="N20" sqref="N20:O20"/>
    </sheetView>
  </sheetViews>
  <sheetFormatPr defaultRowHeight="14.4" x14ac:dyDescent="0.25"/>
  <cols>
    <col min="9" max="10" width="8.88671875" style="10"/>
  </cols>
  <sheetData>
    <row r="1" spans="1:13" x14ac:dyDescent="0.25">
      <c r="A1" s="7" t="s">
        <v>0</v>
      </c>
    </row>
    <row r="5" spans="1:13" x14ac:dyDescent="0.25">
      <c r="A5" s="6" t="s">
        <v>237</v>
      </c>
      <c r="G5" s="3"/>
    </row>
    <row r="6" spans="1:13" x14ac:dyDescent="0.25">
      <c r="A6" s="6"/>
      <c r="B6" s="30"/>
      <c r="C6" s="18"/>
      <c r="D6" s="18" t="s">
        <v>252</v>
      </c>
      <c r="E6" s="18" t="s">
        <v>254</v>
      </c>
      <c r="F6" s="18" t="s">
        <v>255</v>
      </c>
      <c r="G6" s="19" t="s">
        <v>256</v>
      </c>
      <c r="H6" s="17" t="s">
        <v>257</v>
      </c>
      <c r="I6" s="10" t="s">
        <v>258</v>
      </c>
      <c r="J6" s="10" t="s">
        <v>244</v>
      </c>
      <c r="K6" t="s">
        <v>245</v>
      </c>
    </row>
    <row r="7" spans="1:13" x14ac:dyDescent="0.25">
      <c r="A7" s="6"/>
      <c r="B7" s="43" t="s">
        <v>246</v>
      </c>
      <c r="C7" s="20">
        <v>0</v>
      </c>
      <c r="D7" s="32">
        <v>1</v>
      </c>
      <c r="E7" s="31">
        <v>0.35</v>
      </c>
      <c r="F7" s="33">
        <v>1.1200000000000001</v>
      </c>
      <c r="G7" s="34">
        <v>1.62</v>
      </c>
      <c r="H7" s="32">
        <v>0.61</v>
      </c>
      <c r="I7" s="33">
        <v>1.18</v>
      </c>
      <c r="J7" s="10">
        <v>0.98</v>
      </c>
      <c r="K7">
        <v>0.44797321348491387</v>
      </c>
    </row>
    <row r="8" spans="1:13" x14ac:dyDescent="0.25">
      <c r="A8" s="6"/>
      <c r="B8" s="43"/>
      <c r="C8" s="20">
        <v>1</v>
      </c>
      <c r="D8" s="32">
        <v>1.66</v>
      </c>
      <c r="E8" s="32">
        <v>0.77</v>
      </c>
      <c r="F8" s="31">
        <v>1.8500000000000005</v>
      </c>
      <c r="G8" s="33">
        <v>2.74</v>
      </c>
      <c r="H8" s="34">
        <v>0.66</v>
      </c>
      <c r="I8" s="33">
        <v>2.3199999999999998</v>
      </c>
      <c r="J8" s="10">
        <v>1.6666666666666667</v>
      </c>
      <c r="K8">
        <v>0.82824312050669446</v>
      </c>
      <c r="L8" s="30"/>
      <c r="M8" s="30"/>
    </row>
    <row r="9" spans="1:13" x14ac:dyDescent="0.25">
      <c r="A9" s="6"/>
      <c r="B9" s="43"/>
      <c r="C9" s="20">
        <v>2</v>
      </c>
      <c r="D9" s="32">
        <v>2.13</v>
      </c>
      <c r="E9" s="32">
        <v>1.92</v>
      </c>
      <c r="F9" s="31">
        <v>2.0099999999999998</v>
      </c>
      <c r="G9" s="32">
        <v>3.08</v>
      </c>
      <c r="H9" s="33">
        <v>1.78</v>
      </c>
      <c r="I9" s="34">
        <v>3.14</v>
      </c>
      <c r="J9" s="10">
        <v>2.3433333333333333</v>
      </c>
      <c r="K9">
        <v>0.60506748934863919</v>
      </c>
      <c r="L9" s="30"/>
      <c r="M9" s="30"/>
    </row>
    <row r="10" spans="1:13" x14ac:dyDescent="0.25">
      <c r="A10" s="6"/>
      <c r="B10" s="43"/>
      <c r="C10" s="20">
        <v>3</v>
      </c>
      <c r="D10" s="33">
        <v>2.38</v>
      </c>
      <c r="E10" s="32">
        <v>1.0500000000000003</v>
      </c>
      <c r="F10" s="35">
        <v>2.88</v>
      </c>
      <c r="G10" s="35">
        <v>3.8099999999999996</v>
      </c>
      <c r="H10" s="31">
        <v>2.0099999999999998</v>
      </c>
      <c r="I10" s="34">
        <v>4.3499999999999996</v>
      </c>
      <c r="J10" s="10">
        <v>2.7466666666666666</v>
      </c>
      <c r="K10">
        <v>1.2062282813243379</v>
      </c>
      <c r="L10" s="30"/>
      <c r="M10" s="30"/>
    </row>
    <row r="11" spans="1:13" x14ac:dyDescent="0.25">
      <c r="A11" s="6"/>
      <c r="B11" s="43"/>
      <c r="C11" s="20">
        <v>4</v>
      </c>
      <c r="D11" s="33">
        <v>4.6399999999999997</v>
      </c>
      <c r="E11" s="32">
        <v>3.5699999999999994</v>
      </c>
      <c r="F11" s="35">
        <v>7.72</v>
      </c>
      <c r="G11" s="35">
        <v>6.0500000000000007</v>
      </c>
      <c r="H11" s="31">
        <v>4.3600000000000003</v>
      </c>
      <c r="I11" s="34">
        <v>6.44</v>
      </c>
      <c r="J11" s="10">
        <v>5.4633333333333338</v>
      </c>
      <c r="K11">
        <v>1.5408136378766446</v>
      </c>
      <c r="L11" s="30"/>
      <c r="M11" s="30"/>
    </row>
    <row r="12" spans="1:13" x14ac:dyDescent="0.25">
      <c r="A12" s="6"/>
      <c r="B12" s="43"/>
      <c r="C12" s="20">
        <v>5</v>
      </c>
      <c r="D12" s="33">
        <v>5.95</v>
      </c>
      <c r="E12" s="32">
        <v>4.09</v>
      </c>
      <c r="F12" s="35">
        <v>5.9899999999999993</v>
      </c>
      <c r="G12" s="35">
        <v>8.8699999999999992</v>
      </c>
      <c r="H12" s="31">
        <v>6.66</v>
      </c>
      <c r="I12" s="34">
        <v>8.34</v>
      </c>
      <c r="J12" s="10">
        <v>6.6499999999999995</v>
      </c>
      <c r="K12">
        <v>1.7472149266761661</v>
      </c>
      <c r="L12" s="30"/>
      <c r="M12" s="30"/>
    </row>
    <row r="13" spans="1:13" x14ac:dyDescent="0.25">
      <c r="A13" s="6"/>
      <c r="B13" s="43"/>
      <c r="C13" s="20">
        <v>6</v>
      </c>
      <c r="D13" s="35">
        <v>7.69</v>
      </c>
      <c r="E13" s="32">
        <v>5.75</v>
      </c>
      <c r="F13" s="34">
        <v>9.99</v>
      </c>
      <c r="G13" s="35">
        <v>10.029999999999999</v>
      </c>
      <c r="H13" s="33">
        <v>6.65</v>
      </c>
      <c r="I13" s="37" t="s">
        <v>251</v>
      </c>
      <c r="J13" s="10">
        <v>8.0220000000000002</v>
      </c>
      <c r="K13">
        <v>1.9403401763608368</v>
      </c>
      <c r="L13" s="30"/>
      <c r="M13" s="30"/>
    </row>
    <row r="14" spans="1:13" x14ac:dyDescent="0.25">
      <c r="A14" s="6"/>
      <c r="B14" s="43" t="s">
        <v>247</v>
      </c>
      <c r="C14" s="20">
        <v>0</v>
      </c>
      <c r="D14" s="31">
        <v>1.17</v>
      </c>
      <c r="E14" s="32">
        <v>0.55000000000000004</v>
      </c>
      <c r="F14" s="35">
        <v>1.2200000000000002</v>
      </c>
      <c r="G14" s="35">
        <v>1.1100000000000001</v>
      </c>
      <c r="H14" s="34">
        <v>0.91</v>
      </c>
      <c r="I14" s="33">
        <v>1.3</v>
      </c>
      <c r="J14" s="10">
        <v>1.0433333333333334</v>
      </c>
      <c r="K14">
        <v>0.27522112322034187</v>
      </c>
      <c r="L14" s="30"/>
      <c r="M14" s="30"/>
    </row>
    <row r="15" spans="1:13" x14ac:dyDescent="0.25">
      <c r="A15" s="6"/>
      <c r="B15" s="43"/>
      <c r="C15" s="20">
        <v>1</v>
      </c>
      <c r="D15" s="35">
        <v>2.5500000000000003</v>
      </c>
      <c r="E15" s="32">
        <v>1.96</v>
      </c>
      <c r="F15" s="34">
        <v>2.64</v>
      </c>
      <c r="G15" s="35">
        <v>3.2299999999999995</v>
      </c>
      <c r="H15" s="33">
        <v>1.78</v>
      </c>
      <c r="I15" s="37">
        <v>5.32</v>
      </c>
      <c r="J15" s="10">
        <v>2.9133333333333327</v>
      </c>
      <c r="K15">
        <v>1.2878146864617863</v>
      </c>
      <c r="L15" s="30"/>
      <c r="M15" s="30"/>
    </row>
    <row r="16" spans="1:13" x14ac:dyDescent="0.25">
      <c r="A16" s="6"/>
      <c r="B16" s="43"/>
      <c r="C16" s="20">
        <v>2</v>
      </c>
      <c r="D16" s="32">
        <v>5.85</v>
      </c>
      <c r="E16" s="35">
        <v>3.4400000000000004</v>
      </c>
      <c r="F16" s="34">
        <v>6.25</v>
      </c>
      <c r="G16" s="35">
        <v>8.1199999999999992</v>
      </c>
      <c r="H16" s="31">
        <v>3.91</v>
      </c>
      <c r="I16" s="33">
        <v>7.25</v>
      </c>
      <c r="J16" s="10">
        <v>5.8033333333333319</v>
      </c>
      <c r="K16">
        <v>1.8347497558704526</v>
      </c>
      <c r="L16" s="30"/>
      <c r="M16" s="30"/>
    </row>
    <row r="17" spans="1:15" x14ac:dyDescent="0.25">
      <c r="A17" s="6"/>
      <c r="B17" s="43"/>
      <c r="C17" s="20">
        <v>3</v>
      </c>
      <c r="D17" s="35">
        <v>7.79</v>
      </c>
      <c r="E17" s="33">
        <v>7.31</v>
      </c>
      <c r="F17" s="32">
        <v>9.82</v>
      </c>
      <c r="G17" s="35">
        <v>11.24</v>
      </c>
      <c r="H17" s="34">
        <v>4.16</v>
      </c>
      <c r="I17" s="37">
        <v>14.379999999999995</v>
      </c>
      <c r="J17" s="10">
        <v>9.1166666666666671</v>
      </c>
      <c r="K17">
        <v>3.5298309685686986</v>
      </c>
      <c r="L17" s="30"/>
      <c r="M17" s="30"/>
    </row>
    <row r="18" spans="1:15" x14ac:dyDescent="0.25">
      <c r="A18" s="6"/>
      <c r="B18" s="43"/>
      <c r="C18" s="20">
        <v>4</v>
      </c>
      <c r="D18" s="33">
        <v>10.36</v>
      </c>
      <c r="E18" s="32">
        <v>7.444</v>
      </c>
      <c r="F18" s="35">
        <v>11.33</v>
      </c>
      <c r="G18" s="35">
        <v>13.066000000000001</v>
      </c>
      <c r="H18" s="34">
        <v>8.18</v>
      </c>
      <c r="I18" s="37">
        <v>15.3</v>
      </c>
      <c r="J18" s="10">
        <v>10.946666666666667</v>
      </c>
      <c r="K18">
        <v>2.961665927593228</v>
      </c>
      <c r="L18" s="30"/>
      <c r="M18" s="30"/>
    </row>
    <row r="19" spans="1:15" x14ac:dyDescent="0.25">
      <c r="A19" s="6"/>
      <c r="B19" s="43"/>
      <c r="C19" s="20">
        <v>5</v>
      </c>
      <c r="D19" s="32">
        <v>12.85</v>
      </c>
      <c r="E19" s="35">
        <v>9.49</v>
      </c>
      <c r="F19" s="34">
        <v>13.47</v>
      </c>
      <c r="G19" s="35">
        <v>15.4</v>
      </c>
      <c r="H19" s="33">
        <v>13.64</v>
      </c>
      <c r="I19" s="37">
        <v>17.63</v>
      </c>
      <c r="J19" s="10">
        <v>13.746666666666664</v>
      </c>
      <c r="K19">
        <v>2.7138508924896287</v>
      </c>
      <c r="L19" s="30"/>
      <c r="M19" s="30"/>
    </row>
    <row r="20" spans="1:15" x14ac:dyDescent="0.25">
      <c r="A20" s="6"/>
      <c r="B20" s="43"/>
      <c r="C20" s="20">
        <v>6</v>
      </c>
      <c r="D20" s="35">
        <v>17.07</v>
      </c>
      <c r="E20" s="35">
        <v>16.239999999999998</v>
      </c>
      <c r="F20" s="33" t="s">
        <v>251</v>
      </c>
      <c r="G20" s="34" t="s">
        <v>251</v>
      </c>
      <c r="H20" s="32">
        <v>12.44</v>
      </c>
      <c r="I20" s="37" t="s">
        <v>251</v>
      </c>
      <c r="J20" s="10">
        <v>15.25</v>
      </c>
      <c r="K20">
        <v>2.4686636060832541</v>
      </c>
      <c r="L20" s="30"/>
      <c r="N20" s="1"/>
      <c r="O20" s="1"/>
    </row>
    <row r="21" spans="1:15" x14ac:dyDescent="0.25">
      <c r="A21" s="6"/>
      <c r="B21" s="43" t="s">
        <v>248</v>
      </c>
      <c r="C21" s="20">
        <v>0</v>
      </c>
      <c r="D21" s="32">
        <v>0.75</v>
      </c>
      <c r="E21" s="35">
        <v>0.39999999999999991</v>
      </c>
      <c r="F21" s="31">
        <v>0.9</v>
      </c>
      <c r="G21" s="33">
        <v>0.75</v>
      </c>
      <c r="H21" s="35">
        <v>1.42</v>
      </c>
      <c r="I21" s="34">
        <v>1.62</v>
      </c>
      <c r="J21" s="10">
        <v>0.97333333333333327</v>
      </c>
      <c r="K21">
        <v>0.45859204819388971</v>
      </c>
      <c r="L21" s="30"/>
      <c r="M21" s="30"/>
    </row>
    <row r="22" spans="1:15" x14ac:dyDescent="0.25">
      <c r="A22" s="6"/>
      <c r="B22" s="43"/>
      <c r="C22" s="20">
        <v>1</v>
      </c>
      <c r="D22" s="35">
        <v>1.1599999999999999</v>
      </c>
      <c r="E22" s="32">
        <v>0.74</v>
      </c>
      <c r="F22" s="31">
        <v>0.64</v>
      </c>
      <c r="G22" s="33">
        <v>1.47</v>
      </c>
      <c r="H22" s="34">
        <v>3.53</v>
      </c>
      <c r="I22" s="38">
        <v>2.54</v>
      </c>
      <c r="J22" s="10">
        <v>1.6799999999999997</v>
      </c>
      <c r="K22">
        <v>1.1350594698076399</v>
      </c>
      <c r="L22" s="30"/>
      <c r="M22" s="30"/>
    </row>
    <row r="23" spans="1:15" x14ac:dyDescent="0.25">
      <c r="A23" s="6"/>
      <c r="B23" s="43"/>
      <c r="C23" s="20">
        <v>2</v>
      </c>
      <c r="D23" s="33">
        <v>2.14</v>
      </c>
      <c r="E23" s="32">
        <v>1.1600000000000001</v>
      </c>
      <c r="F23" s="31">
        <v>1.07</v>
      </c>
      <c r="G23" s="35">
        <v>2.3499999999999996</v>
      </c>
      <c r="H23" s="35">
        <v>3.91</v>
      </c>
      <c r="I23" s="34">
        <v>4.21</v>
      </c>
      <c r="J23" s="10">
        <v>2.4733333333333332</v>
      </c>
      <c r="K23">
        <v>1.3342063808371878</v>
      </c>
      <c r="L23" s="30"/>
      <c r="M23" s="30"/>
    </row>
    <row r="24" spans="1:15" x14ac:dyDescent="0.25">
      <c r="A24" s="6"/>
      <c r="B24" s="43"/>
      <c r="C24" s="20">
        <v>3</v>
      </c>
      <c r="D24" s="32">
        <v>2.77</v>
      </c>
      <c r="E24" s="32">
        <v>2.7400000000000007</v>
      </c>
      <c r="F24" s="33">
        <v>2.4700000000000002</v>
      </c>
      <c r="G24" s="34">
        <v>2.81</v>
      </c>
      <c r="H24" s="32">
        <v>5.9</v>
      </c>
      <c r="I24" s="37">
        <v>7.13</v>
      </c>
      <c r="J24" s="10">
        <v>3.97</v>
      </c>
      <c r="K24">
        <v>2.0129083436659503</v>
      </c>
      <c r="L24" s="30"/>
      <c r="M24" s="30"/>
    </row>
    <row r="25" spans="1:15" x14ac:dyDescent="0.25">
      <c r="A25" s="6"/>
      <c r="B25" s="43"/>
      <c r="C25" s="20">
        <v>4</v>
      </c>
      <c r="D25" s="33">
        <v>4.9800000000000004</v>
      </c>
      <c r="E25" s="32">
        <v>3.14</v>
      </c>
      <c r="F25" s="31">
        <v>2.9499999999999957</v>
      </c>
      <c r="G25" s="35">
        <v>5.2600000000000007</v>
      </c>
      <c r="H25" s="35">
        <v>7.67</v>
      </c>
      <c r="I25" s="34">
        <v>8.14</v>
      </c>
      <c r="J25" s="10">
        <v>5.3566666666666665</v>
      </c>
      <c r="K25">
        <v>2.18885053547899</v>
      </c>
      <c r="L25" s="30"/>
      <c r="M25" s="30"/>
    </row>
    <row r="26" spans="1:15" x14ac:dyDescent="0.25">
      <c r="A26" s="6"/>
      <c r="B26" s="43"/>
      <c r="C26" s="20">
        <v>5</v>
      </c>
      <c r="D26" s="33">
        <v>5.47</v>
      </c>
      <c r="E26" s="32">
        <v>4.62</v>
      </c>
      <c r="F26" s="31">
        <v>4.4000000000000004</v>
      </c>
      <c r="G26" s="35">
        <v>5.8100000000000005</v>
      </c>
      <c r="H26" s="35">
        <v>8.2799999999999994</v>
      </c>
      <c r="I26" s="34">
        <v>10.84</v>
      </c>
      <c r="J26" s="10">
        <v>6.57</v>
      </c>
      <c r="K26">
        <v>2.5082264650545421</v>
      </c>
      <c r="L26" s="30"/>
      <c r="M26" s="30"/>
    </row>
    <row r="27" spans="1:15" x14ac:dyDescent="0.25">
      <c r="A27" s="6"/>
      <c r="B27" s="43"/>
      <c r="C27" s="20">
        <v>6</v>
      </c>
      <c r="D27" s="32">
        <v>7.05</v>
      </c>
      <c r="E27" s="34">
        <v>6.17</v>
      </c>
      <c r="F27" s="35">
        <v>5.91</v>
      </c>
      <c r="G27" s="33">
        <v>9.2100000000000009</v>
      </c>
      <c r="H27" s="35">
        <v>12.21</v>
      </c>
      <c r="I27" s="37" t="s">
        <v>251</v>
      </c>
      <c r="J27" s="10">
        <v>8.11</v>
      </c>
      <c r="K27">
        <v>2.6337805527416327</v>
      </c>
      <c r="L27" s="30"/>
      <c r="M27" s="30"/>
    </row>
    <row r="28" spans="1:15" x14ac:dyDescent="0.25">
      <c r="A28" s="6"/>
      <c r="B28" s="43" t="s">
        <v>249</v>
      </c>
      <c r="C28" s="20">
        <v>0</v>
      </c>
      <c r="D28" s="34">
        <v>0.97</v>
      </c>
      <c r="E28" s="32">
        <v>0.33999999999999997</v>
      </c>
      <c r="F28" s="31">
        <v>0.42</v>
      </c>
      <c r="G28" s="35">
        <v>1.3</v>
      </c>
      <c r="H28" s="35">
        <v>1.4000000000000001</v>
      </c>
      <c r="I28" s="33">
        <v>1.62</v>
      </c>
      <c r="J28" s="10">
        <v>1.0083333333333335</v>
      </c>
      <c r="K28">
        <v>0.53044949492545168</v>
      </c>
      <c r="L28" s="30"/>
      <c r="M28" s="30"/>
    </row>
    <row r="29" spans="1:15" x14ac:dyDescent="0.25">
      <c r="A29" s="6"/>
      <c r="B29" s="43"/>
      <c r="C29" s="20">
        <v>1</v>
      </c>
      <c r="D29" s="32">
        <v>0.87</v>
      </c>
      <c r="E29" s="35">
        <v>0.83000000000000007</v>
      </c>
      <c r="F29" s="34">
        <v>0.76</v>
      </c>
      <c r="G29" s="33">
        <v>1.01</v>
      </c>
      <c r="H29" s="35">
        <v>1.76</v>
      </c>
      <c r="I29" s="37">
        <v>1.6899999999999995</v>
      </c>
      <c r="J29" s="10">
        <v>1.1533333333333331</v>
      </c>
      <c r="K29">
        <v>0.45080668436333848</v>
      </c>
      <c r="L29" s="30"/>
      <c r="M29" s="30"/>
    </row>
    <row r="30" spans="1:15" x14ac:dyDescent="0.25">
      <c r="A30" s="6"/>
      <c r="B30" s="43"/>
      <c r="C30" s="20">
        <v>2</v>
      </c>
      <c r="D30" s="35">
        <v>1.41</v>
      </c>
      <c r="E30" s="32">
        <v>0.78</v>
      </c>
      <c r="F30" s="33">
        <v>0.73</v>
      </c>
      <c r="G30" s="31">
        <v>1.5299999999999994</v>
      </c>
      <c r="H30" s="34">
        <v>2.16</v>
      </c>
      <c r="I30" s="38">
        <v>2.23</v>
      </c>
      <c r="J30" s="10">
        <v>1.4733333333333334</v>
      </c>
      <c r="K30">
        <v>0.64568310080616653</v>
      </c>
      <c r="L30" s="30"/>
      <c r="M30" s="30"/>
    </row>
    <row r="31" spans="1:15" x14ac:dyDescent="0.25">
      <c r="A31" s="6"/>
      <c r="B31" s="43"/>
      <c r="C31" s="20">
        <v>3</v>
      </c>
      <c r="D31" s="33">
        <v>1.67</v>
      </c>
      <c r="E31" s="32">
        <v>0.94000000000000006</v>
      </c>
      <c r="F31" s="31">
        <v>0.85</v>
      </c>
      <c r="G31" s="35">
        <v>1.8200000000000003</v>
      </c>
      <c r="H31" s="35">
        <v>2.62</v>
      </c>
      <c r="I31" s="34">
        <v>2.86</v>
      </c>
      <c r="J31" s="10">
        <v>1.7933333333333332</v>
      </c>
      <c r="K31">
        <v>0.83128013729829242</v>
      </c>
      <c r="L31" s="30"/>
      <c r="M31" s="30"/>
    </row>
    <row r="32" spans="1:15" x14ac:dyDescent="0.25">
      <c r="A32" s="6"/>
      <c r="B32" s="43"/>
      <c r="C32" s="20">
        <v>4</v>
      </c>
      <c r="D32" s="35">
        <v>1.53</v>
      </c>
      <c r="E32" s="32">
        <v>0.9</v>
      </c>
      <c r="F32" s="31">
        <v>0.69</v>
      </c>
      <c r="G32" s="33">
        <v>1.67</v>
      </c>
      <c r="H32" s="35">
        <v>2.08</v>
      </c>
      <c r="I32" s="34">
        <v>2.15</v>
      </c>
      <c r="J32" s="10">
        <v>1.5033333333333332</v>
      </c>
      <c r="K32">
        <v>0.6007883709482621</v>
      </c>
      <c r="L32" s="30"/>
      <c r="M32" s="30"/>
    </row>
    <row r="33" spans="1:13" x14ac:dyDescent="0.25">
      <c r="A33" s="6"/>
      <c r="B33" s="43"/>
      <c r="C33" s="20">
        <v>5</v>
      </c>
      <c r="D33" s="32">
        <v>0.58000000000000007</v>
      </c>
      <c r="E33" s="35">
        <v>1.53</v>
      </c>
      <c r="F33" s="35">
        <v>1.0099999999999996</v>
      </c>
      <c r="G33" s="33">
        <v>1.08</v>
      </c>
      <c r="H33" s="34">
        <v>0.62</v>
      </c>
      <c r="I33" s="37">
        <v>1.18</v>
      </c>
      <c r="J33" s="10">
        <v>1</v>
      </c>
      <c r="K33">
        <v>0.35793854221081006</v>
      </c>
      <c r="L33" s="30"/>
      <c r="M33" s="30"/>
    </row>
    <row r="34" spans="1:13" x14ac:dyDescent="0.25">
      <c r="A34" s="6"/>
      <c r="B34" s="43"/>
      <c r="C34" s="20">
        <v>6</v>
      </c>
      <c r="D34" s="32">
        <v>0.25</v>
      </c>
      <c r="E34" s="35">
        <v>1.5300000000000002</v>
      </c>
      <c r="F34" s="35">
        <v>0.5600000000000005</v>
      </c>
      <c r="G34" s="33">
        <v>0.64</v>
      </c>
      <c r="H34" s="34">
        <v>1.64</v>
      </c>
      <c r="I34" s="37">
        <v>0.26</v>
      </c>
      <c r="J34" s="10">
        <v>0.81333333333333346</v>
      </c>
      <c r="K34">
        <v>0.61882684707975188</v>
      </c>
      <c r="L34" s="30"/>
      <c r="M34" s="30"/>
    </row>
    <row r="35" spans="1:13" x14ac:dyDescent="0.25">
      <c r="A35" s="6"/>
      <c r="B35" s="43" t="s">
        <v>250</v>
      </c>
      <c r="C35" s="20">
        <v>0</v>
      </c>
      <c r="D35" s="32">
        <v>0.43000000000000005</v>
      </c>
      <c r="E35" s="35">
        <v>1.25</v>
      </c>
      <c r="F35" s="31">
        <v>0.76</v>
      </c>
      <c r="G35" s="33">
        <v>1.42</v>
      </c>
      <c r="H35" s="34">
        <v>0.85</v>
      </c>
      <c r="I35" s="38">
        <v>1.2299999999999995</v>
      </c>
      <c r="J35" s="10">
        <v>0.98999999999999988</v>
      </c>
      <c r="K35">
        <v>0.37314876389986879</v>
      </c>
      <c r="L35" s="30"/>
      <c r="M35" s="30"/>
    </row>
    <row r="36" spans="1:13" x14ac:dyDescent="0.25">
      <c r="A36" s="6"/>
      <c r="B36" s="43"/>
      <c r="C36" s="20">
        <v>1</v>
      </c>
      <c r="D36" s="34">
        <v>0.96</v>
      </c>
      <c r="E36" s="32">
        <v>0.32999999999999996</v>
      </c>
      <c r="F36" s="33">
        <v>1.76</v>
      </c>
      <c r="G36" s="35">
        <v>1.0900000000000001</v>
      </c>
      <c r="H36" s="35">
        <v>1.26</v>
      </c>
      <c r="I36" s="37">
        <v>0.25</v>
      </c>
      <c r="J36" s="10">
        <v>0.94166666666666654</v>
      </c>
      <c r="K36">
        <v>0.57373919742916901</v>
      </c>
      <c r="L36" s="30"/>
      <c r="M36" s="30"/>
    </row>
    <row r="37" spans="1:13" x14ac:dyDescent="0.25">
      <c r="A37" s="6"/>
      <c r="B37" s="43"/>
      <c r="C37" s="20">
        <v>2</v>
      </c>
      <c r="D37" s="35">
        <v>1.46</v>
      </c>
      <c r="E37" s="32">
        <v>1.38</v>
      </c>
      <c r="F37" s="35">
        <v>1.84</v>
      </c>
      <c r="G37" s="34">
        <v>1.28</v>
      </c>
      <c r="H37" s="33">
        <v>1.95</v>
      </c>
      <c r="I37" s="37">
        <v>1.25</v>
      </c>
      <c r="J37" s="10">
        <v>1.5266666666666666</v>
      </c>
      <c r="K37">
        <v>0.29689504318305227</v>
      </c>
      <c r="L37" s="30"/>
      <c r="M37" s="30"/>
    </row>
    <row r="38" spans="1:13" x14ac:dyDescent="0.25">
      <c r="A38" s="6"/>
      <c r="B38" s="43"/>
      <c r="C38" s="20">
        <v>3</v>
      </c>
      <c r="D38" s="35">
        <v>1.4000000000000006</v>
      </c>
      <c r="E38" s="32">
        <v>0.87000000000000022</v>
      </c>
      <c r="F38" s="35">
        <v>1.8399999999999999</v>
      </c>
      <c r="G38" s="31">
        <v>1.48</v>
      </c>
      <c r="H38" s="33">
        <v>1.93</v>
      </c>
      <c r="I38" s="34">
        <v>0.7</v>
      </c>
      <c r="J38" s="10">
        <v>1.37</v>
      </c>
      <c r="K38">
        <v>0.49927948085215751</v>
      </c>
      <c r="L38" s="30"/>
      <c r="M38" s="30"/>
    </row>
    <row r="39" spans="1:13" x14ac:dyDescent="0.25">
      <c r="A39" s="6"/>
      <c r="B39" s="43"/>
      <c r="C39" s="20">
        <v>4</v>
      </c>
      <c r="D39" s="35">
        <v>1.1100000000000008</v>
      </c>
      <c r="E39" s="33">
        <v>1.06</v>
      </c>
      <c r="F39" s="35">
        <v>1.66</v>
      </c>
      <c r="G39" s="31">
        <v>1.21</v>
      </c>
      <c r="H39" s="34">
        <v>1.78</v>
      </c>
      <c r="I39" s="33">
        <v>0.97</v>
      </c>
      <c r="J39" s="10">
        <v>1.2983333333333336</v>
      </c>
      <c r="K39">
        <v>0.33784118556899823</v>
      </c>
      <c r="L39" s="30"/>
      <c r="M39" s="30"/>
    </row>
    <row r="40" spans="1:13" x14ac:dyDescent="0.25">
      <c r="A40" s="6"/>
      <c r="B40" s="43"/>
      <c r="C40" s="20">
        <v>5</v>
      </c>
      <c r="D40" s="34">
        <v>1.08</v>
      </c>
      <c r="E40" s="32">
        <v>0.76</v>
      </c>
      <c r="F40" s="33">
        <v>1.34</v>
      </c>
      <c r="G40" s="35">
        <v>1.1799999999999997</v>
      </c>
      <c r="H40" s="35">
        <v>1.41</v>
      </c>
      <c r="I40" s="37">
        <v>0.72999999999999954</v>
      </c>
      <c r="J40" s="10">
        <v>1.0833333333333333</v>
      </c>
      <c r="K40">
        <v>0.28682166352398664</v>
      </c>
      <c r="L40" s="30"/>
      <c r="M40" s="30"/>
    </row>
    <row r="41" spans="1:13" x14ac:dyDescent="0.25">
      <c r="A41" s="6"/>
      <c r="B41" s="43"/>
      <c r="C41" s="20">
        <v>6</v>
      </c>
      <c r="D41" s="34">
        <v>0.83</v>
      </c>
      <c r="E41" s="35">
        <v>0.15000000000000013</v>
      </c>
      <c r="F41" s="33">
        <v>1.1599999999999999</v>
      </c>
      <c r="G41" s="35">
        <v>0.76</v>
      </c>
      <c r="H41" s="32">
        <v>0.96</v>
      </c>
      <c r="I41" s="37">
        <v>0.08</v>
      </c>
      <c r="J41" s="10">
        <v>0.65666666666666673</v>
      </c>
      <c r="K41">
        <v>0.44166352200138342</v>
      </c>
      <c r="L41" s="30"/>
      <c r="M41" s="30"/>
    </row>
    <row r="44" spans="1:13" x14ac:dyDescent="0.25">
      <c r="A44" s="26" t="s">
        <v>238</v>
      </c>
      <c r="B44" t="s">
        <v>218</v>
      </c>
      <c r="D44" t="s">
        <v>219</v>
      </c>
      <c r="E44" t="s">
        <v>220</v>
      </c>
      <c r="G44" s="27"/>
      <c r="H44" s="27"/>
    </row>
    <row r="45" spans="1:13" x14ac:dyDescent="0.25">
      <c r="A45" s="6"/>
      <c r="B45" s="47" t="s">
        <v>259</v>
      </c>
      <c r="C45" s="18" t="s">
        <v>253</v>
      </c>
      <c r="D45" t="s">
        <v>221</v>
      </c>
      <c r="E45" s="29">
        <v>41</v>
      </c>
      <c r="G45" s="1"/>
      <c r="H45" s="1"/>
    </row>
    <row r="46" spans="1:13" x14ac:dyDescent="0.25">
      <c r="A46" s="6"/>
      <c r="B46" s="47"/>
      <c r="C46" s="18" t="s">
        <v>254</v>
      </c>
      <c r="D46" s="29" t="s">
        <v>221</v>
      </c>
      <c r="E46" s="29">
        <v>51</v>
      </c>
      <c r="F46" s="29"/>
      <c r="G46" s="1"/>
      <c r="H46" s="1"/>
    </row>
    <row r="47" spans="1:13" x14ac:dyDescent="0.25">
      <c r="A47" s="6"/>
      <c r="B47" s="47"/>
      <c r="C47" s="18" t="s">
        <v>255</v>
      </c>
      <c r="D47" s="29" t="s">
        <v>221</v>
      </c>
      <c r="E47" s="29">
        <v>56</v>
      </c>
      <c r="F47" s="29"/>
      <c r="G47" s="1"/>
      <c r="H47" s="1"/>
    </row>
    <row r="48" spans="1:13" x14ac:dyDescent="0.25">
      <c r="A48" s="6"/>
      <c r="B48" s="47"/>
      <c r="C48" s="18" t="s">
        <v>256</v>
      </c>
      <c r="D48" s="29" t="s">
        <v>221</v>
      </c>
      <c r="E48" s="29">
        <v>67</v>
      </c>
      <c r="F48" s="29"/>
      <c r="G48" s="1"/>
      <c r="H48" s="1"/>
    </row>
    <row r="49" spans="1:8" x14ac:dyDescent="0.25">
      <c r="A49" s="6"/>
      <c r="B49" s="47"/>
      <c r="C49" s="18" t="s">
        <v>257</v>
      </c>
      <c r="D49" s="29" t="s">
        <v>221</v>
      </c>
      <c r="E49" s="29">
        <v>68</v>
      </c>
      <c r="F49" s="29"/>
      <c r="G49" s="1"/>
      <c r="H49" s="1"/>
    </row>
    <row r="50" spans="1:8" x14ac:dyDescent="0.25">
      <c r="A50" s="6"/>
      <c r="B50" s="47"/>
      <c r="C50" s="18" t="s">
        <v>258</v>
      </c>
      <c r="D50" s="29" t="s">
        <v>221</v>
      </c>
      <c r="E50" s="29">
        <v>62</v>
      </c>
      <c r="F50" s="29"/>
      <c r="G50" s="1"/>
      <c r="H50" s="1"/>
    </row>
    <row r="51" spans="1:8" x14ac:dyDescent="0.25">
      <c r="A51" s="6"/>
      <c r="B51" s="47" t="s">
        <v>260</v>
      </c>
      <c r="C51" s="18" t="s">
        <v>253</v>
      </c>
      <c r="D51" s="29" t="s">
        <v>221</v>
      </c>
      <c r="E51" s="29">
        <v>24</v>
      </c>
      <c r="F51" s="29"/>
      <c r="G51" s="1"/>
      <c r="H51" s="1"/>
    </row>
    <row r="52" spans="1:8" x14ac:dyDescent="0.25">
      <c r="A52" s="6"/>
      <c r="B52" s="47"/>
      <c r="C52" s="18" t="s">
        <v>254</v>
      </c>
      <c r="D52" s="29" t="s">
        <v>221</v>
      </c>
      <c r="E52" s="29">
        <v>30</v>
      </c>
      <c r="F52" s="29"/>
      <c r="G52" s="1"/>
      <c r="H52" s="1"/>
    </row>
    <row r="53" spans="1:8" x14ac:dyDescent="0.25">
      <c r="A53" s="6"/>
      <c r="B53" s="47"/>
      <c r="C53" s="18" t="s">
        <v>255</v>
      </c>
      <c r="D53" s="29" t="s">
        <v>221</v>
      </c>
      <c r="E53" s="29">
        <v>38</v>
      </c>
      <c r="F53" s="29"/>
      <c r="G53" s="1"/>
      <c r="H53" s="1"/>
    </row>
    <row r="54" spans="1:8" x14ac:dyDescent="0.25">
      <c r="A54" s="6"/>
      <c r="B54" s="47"/>
      <c r="C54" s="18" t="s">
        <v>256</v>
      </c>
      <c r="D54" s="29" t="s">
        <v>221</v>
      </c>
      <c r="E54" s="29">
        <v>44</v>
      </c>
      <c r="F54" s="29"/>
      <c r="G54" s="1"/>
      <c r="H54" s="1"/>
    </row>
    <row r="55" spans="1:8" x14ac:dyDescent="0.25">
      <c r="A55" s="6"/>
      <c r="B55" s="47"/>
      <c r="C55" s="18" t="s">
        <v>257</v>
      </c>
      <c r="D55" s="29" t="s">
        <v>221</v>
      </c>
      <c r="E55" s="29">
        <v>48</v>
      </c>
      <c r="F55" s="29"/>
      <c r="G55" s="1"/>
      <c r="H55" s="1"/>
    </row>
    <row r="56" spans="1:8" x14ac:dyDescent="0.25">
      <c r="A56" s="6"/>
      <c r="B56" s="47"/>
      <c r="C56" s="18" t="s">
        <v>258</v>
      </c>
      <c r="D56" s="29" t="s">
        <v>221</v>
      </c>
      <c r="E56" s="29">
        <v>51</v>
      </c>
      <c r="F56" s="29"/>
      <c r="G56" s="1"/>
      <c r="H56" s="1"/>
    </row>
    <row r="57" spans="1:8" x14ac:dyDescent="0.25">
      <c r="A57" s="6"/>
      <c r="B57" s="47" t="s">
        <v>36</v>
      </c>
      <c r="C57" s="18" t="s">
        <v>253</v>
      </c>
      <c r="D57" s="29" t="s">
        <v>221</v>
      </c>
      <c r="E57" s="29">
        <v>41</v>
      </c>
      <c r="F57" s="29"/>
      <c r="G57" s="1"/>
      <c r="H57" s="1"/>
    </row>
    <row r="58" spans="1:8" x14ac:dyDescent="0.25">
      <c r="A58" s="6"/>
      <c r="B58" s="47"/>
      <c r="C58" s="18" t="s">
        <v>254</v>
      </c>
      <c r="D58" s="29" t="s">
        <v>221</v>
      </c>
      <c r="E58" s="29">
        <v>52</v>
      </c>
      <c r="F58" s="29"/>
      <c r="G58" s="1"/>
      <c r="H58" s="1"/>
    </row>
    <row r="59" spans="1:8" x14ac:dyDescent="0.25">
      <c r="A59" s="6"/>
      <c r="B59" s="47"/>
      <c r="C59" s="18" t="s">
        <v>255</v>
      </c>
      <c r="D59" s="29" t="s">
        <v>221</v>
      </c>
      <c r="E59" s="29">
        <v>58</v>
      </c>
      <c r="F59" s="29"/>
      <c r="G59" s="1"/>
      <c r="H59" s="1"/>
    </row>
    <row r="60" spans="1:8" x14ac:dyDescent="0.25">
      <c r="A60" s="6"/>
      <c r="B60" s="47"/>
      <c r="C60" s="18" t="s">
        <v>256</v>
      </c>
      <c r="D60" s="29" t="s">
        <v>221</v>
      </c>
      <c r="E60" s="29">
        <v>68</v>
      </c>
      <c r="F60" s="29"/>
      <c r="G60" s="1"/>
      <c r="H60" s="1"/>
    </row>
    <row r="61" spans="1:8" x14ac:dyDescent="0.25">
      <c r="A61" s="6"/>
      <c r="B61" s="47"/>
      <c r="C61" s="18" t="s">
        <v>257</v>
      </c>
      <c r="D61" s="29" t="s">
        <v>221</v>
      </c>
      <c r="E61" s="29">
        <v>62</v>
      </c>
      <c r="F61" s="29"/>
      <c r="G61" s="1"/>
      <c r="H61" s="1"/>
    </row>
    <row r="62" spans="1:8" x14ac:dyDescent="0.25">
      <c r="A62" s="6"/>
      <c r="B62" s="47"/>
      <c r="C62" s="18" t="s">
        <v>258</v>
      </c>
      <c r="D62" s="29" t="s">
        <v>221</v>
      </c>
      <c r="E62" s="29">
        <v>55</v>
      </c>
      <c r="F62" s="29"/>
      <c r="G62" s="1"/>
      <c r="H62" s="1"/>
    </row>
    <row r="63" spans="1:8" x14ac:dyDescent="0.25">
      <c r="A63" s="6"/>
      <c r="B63" s="47" t="s">
        <v>261</v>
      </c>
      <c r="C63" s="18" t="s">
        <v>253</v>
      </c>
      <c r="D63" s="29" t="s">
        <v>221</v>
      </c>
      <c r="E63" s="29">
        <v>57</v>
      </c>
      <c r="F63" s="29"/>
      <c r="G63" s="1"/>
      <c r="H63" s="1"/>
    </row>
    <row r="64" spans="1:8" x14ac:dyDescent="0.25">
      <c r="A64" s="6"/>
      <c r="B64" s="47"/>
      <c r="C64" s="18" t="s">
        <v>254</v>
      </c>
      <c r="D64" t="s">
        <v>222</v>
      </c>
      <c r="E64" t="s">
        <v>223</v>
      </c>
      <c r="F64" s="29"/>
      <c r="G64" s="1"/>
      <c r="H64" s="1"/>
    </row>
    <row r="65" spans="1:10" x14ac:dyDescent="0.25">
      <c r="A65" s="6"/>
      <c r="B65" s="47"/>
      <c r="C65" s="18" t="s">
        <v>255</v>
      </c>
      <c r="D65" s="29" t="s">
        <v>222</v>
      </c>
      <c r="E65" s="29" t="s">
        <v>223</v>
      </c>
      <c r="F65" s="29"/>
      <c r="G65" s="1"/>
      <c r="H65" s="1"/>
    </row>
    <row r="66" spans="1:10" x14ac:dyDescent="0.25">
      <c r="A66" s="6"/>
      <c r="B66" s="47"/>
      <c r="C66" s="18" t="s">
        <v>256</v>
      </c>
      <c r="D66" s="29" t="s">
        <v>222</v>
      </c>
      <c r="E66" s="29" t="s">
        <v>223</v>
      </c>
      <c r="F66" s="29"/>
      <c r="G66" s="1"/>
      <c r="H66" s="1"/>
    </row>
    <row r="67" spans="1:10" x14ac:dyDescent="0.25">
      <c r="A67" s="6"/>
      <c r="B67" s="47"/>
      <c r="C67" s="18" t="s">
        <v>257</v>
      </c>
      <c r="D67" s="29" t="s">
        <v>222</v>
      </c>
      <c r="E67" s="29" t="s">
        <v>223</v>
      </c>
      <c r="F67" s="29"/>
      <c r="G67" s="1"/>
      <c r="H67" s="1"/>
    </row>
    <row r="68" spans="1:10" x14ac:dyDescent="0.25">
      <c r="A68" s="6"/>
      <c r="B68" s="47"/>
      <c r="C68" s="18" t="s">
        <v>258</v>
      </c>
      <c r="D68" s="29" t="s">
        <v>222</v>
      </c>
      <c r="E68" s="29" t="s">
        <v>223</v>
      </c>
      <c r="F68" s="29"/>
      <c r="G68" s="1"/>
      <c r="H68" s="1"/>
    </row>
    <row r="69" spans="1:10" x14ac:dyDescent="0.25">
      <c r="A69" s="6"/>
      <c r="B69" s="47" t="s">
        <v>262</v>
      </c>
      <c r="C69" s="18" t="s">
        <v>253</v>
      </c>
      <c r="D69" s="29" t="s">
        <v>222</v>
      </c>
      <c r="E69" s="29" t="s">
        <v>223</v>
      </c>
      <c r="F69" s="29"/>
      <c r="G69" s="1"/>
      <c r="H69" s="1"/>
    </row>
    <row r="70" spans="1:10" x14ac:dyDescent="0.25">
      <c r="A70" s="6"/>
      <c r="B70" s="47"/>
      <c r="C70" s="18" t="s">
        <v>254</v>
      </c>
      <c r="D70" s="29" t="s">
        <v>222</v>
      </c>
      <c r="E70" s="29" t="s">
        <v>223</v>
      </c>
      <c r="F70" s="29"/>
      <c r="G70" s="1"/>
      <c r="H70" s="1"/>
    </row>
    <row r="71" spans="1:10" x14ac:dyDescent="0.25">
      <c r="A71" s="6"/>
      <c r="B71" s="47"/>
      <c r="C71" s="18" t="s">
        <v>255</v>
      </c>
      <c r="D71" s="29" t="s">
        <v>222</v>
      </c>
      <c r="E71" s="29" t="s">
        <v>223</v>
      </c>
      <c r="F71" s="29"/>
      <c r="G71" s="1"/>
      <c r="H71" s="1"/>
    </row>
    <row r="72" spans="1:10" x14ac:dyDescent="0.25">
      <c r="A72" s="6"/>
      <c r="B72" s="47"/>
      <c r="C72" s="18" t="s">
        <v>256</v>
      </c>
      <c r="D72" s="29" t="s">
        <v>222</v>
      </c>
      <c r="E72" s="29" t="s">
        <v>223</v>
      </c>
      <c r="F72" s="29"/>
      <c r="G72" s="1"/>
      <c r="H72" s="1"/>
    </row>
    <row r="73" spans="1:10" x14ac:dyDescent="0.25">
      <c r="A73" s="6"/>
      <c r="B73" s="47"/>
      <c r="C73" s="18" t="s">
        <v>257</v>
      </c>
      <c r="D73" s="29" t="s">
        <v>222</v>
      </c>
      <c r="E73" s="29" t="s">
        <v>223</v>
      </c>
      <c r="F73" s="29"/>
      <c r="G73" s="1"/>
      <c r="H73" s="1"/>
    </row>
    <row r="74" spans="1:10" x14ac:dyDescent="0.25">
      <c r="A74" s="6"/>
      <c r="B74" s="47"/>
      <c r="C74" s="18" t="s">
        <v>258</v>
      </c>
      <c r="D74" s="29" t="s">
        <v>222</v>
      </c>
      <c r="E74" s="29" t="s">
        <v>223</v>
      </c>
      <c r="F74" s="29"/>
      <c r="G74" s="1"/>
      <c r="H74" s="1"/>
    </row>
    <row r="75" spans="1:10" x14ac:dyDescent="0.25">
      <c r="A75" s="6"/>
      <c r="B75" s="6"/>
      <c r="C75" s="6"/>
      <c r="D75" s="6"/>
      <c r="E75" s="6"/>
      <c r="F75" s="6"/>
      <c r="G75" s="6"/>
      <c r="H75" s="6"/>
    </row>
    <row r="76" spans="1:10" x14ac:dyDescent="0.25">
      <c r="A76" s="6"/>
      <c r="C76" s="18"/>
      <c r="D76" s="18"/>
      <c r="E76" s="18"/>
      <c r="F76" s="19"/>
      <c r="G76" s="17"/>
    </row>
    <row r="77" spans="1:10" x14ac:dyDescent="0.25">
      <c r="A77" s="26" t="s">
        <v>239</v>
      </c>
      <c r="G77" s="3"/>
    </row>
    <row r="78" spans="1:10" x14ac:dyDescent="0.25">
      <c r="A78" s="6"/>
      <c r="B78" s="6" t="s">
        <v>213</v>
      </c>
      <c r="C78" s="6"/>
      <c r="D78" s="6"/>
      <c r="E78" s="6"/>
      <c r="F78" s="6"/>
      <c r="G78" s="3"/>
      <c r="H78" s="6"/>
    </row>
    <row r="79" spans="1:10" x14ac:dyDescent="0.25">
      <c r="A79" s="6"/>
      <c r="B79" s="6"/>
      <c r="C79" s="18" t="s">
        <v>253</v>
      </c>
      <c r="D79" s="18" t="s">
        <v>254</v>
      </c>
      <c r="E79" s="18" t="s">
        <v>255</v>
      </c>
      <c r="F79" s="18" t="s">
        <v>256</v>
      </c>
      <c r="G79" s="18" t="s">
        <v>257</v>
      </c>
      <c r="H79" s="18" t="s">
        <v>258</v>
      </c>
      <c r="I79" s="10" t="s">
        <v>244</v>
      </c>
      <c r="J79" s="10" t="s">
        <v>245</v>
      </c>
    </row>
    <row r="80" spans="1:10" x14ac:dyDescent="0.25">
      <c r="A80" s="6"/>
      <c r="B80" s="6" t="s">
        <v>49</v>
      </c>
      <c r="C80" s="1">
        <v>1</v>
      </c>
      <c r="D80" s="1">
        <v>0.97</v>
      </c>
      <c r="E80" s="1">
        <v>1.04</v>
      </c>
      <c r="F80" s="6">
        <v>0.96</v>
      </c>
      <c r="G80" s="3">
        <v>0.93</v>
      </c>
      <c r="H80" s="6">
        <v>1.02</v>
      </c>
      <c r="I80" s="10">
        <v>0.98666666666666669</v>
      </c>
      <c r="J80" s="10">
        <v>4.0824829046386311E-2</v>
      </c>
    </row>
    <row r="81" spans="1:12" x14ac:dyDescent="0.25">
      <c r="A81" s="6"/>
      <c r="B81" s="6" t="s">
        <v>48</v>
      </c>
      <c r="C81" s="1">
        <v>0.49</v>
      </c>
      <c r="D81" s="1">
        <v>0.59</v>
      </c>
      <c r="E81" s="1">
        <v>0.36</v>
      </c>
      <c r="F81" s="6">
        <v>0.67</v>
      </c>
      <c r="G81" s="3">
        <v>0.45</v>
      </c>
      <c r="H81" s="6">
        <v>0.5</v>
      </c>
      <c r="I81" s="10">
        <v>0.51</v>
      </c>
      <c r="J81" s="10">
        <v>0.10825894882179506</v>
      </c>
      <c r="K81" s="30"/>
      <c r="L81" s="30"/>
    </row>
    <row r="82" spans="1:12" x14ac:dyDescent="0.25">
      <c r="A82" s="6"/>
      <c r="B82" s="6" t="s">
        <v>36</v>
      </c>
      <c r="C82" s="1">
        <v>1.23</v>
      </c>
      <c r="D82" s="1">
        <v>0.78999999999999992</v>
      </c>
      <c r="E82" s="1">
        <v>1.01</v>
      </c>
      <c r="F82" s="6">
        <v>0.89</v>
      </c>
      <c r="G82" s="3">
        <v>0.74</v>
      </c>
      <c r="H82" s="6">
        <v>1.1200000000000001</v>
      </c>
      <c r="I82" s="10">
        <v>0.96333333333333337</v>
      </c>
      <c r="J82" s="10">
        <v>0.19138094645671139</v>
      </c>
      <c r="K82" s="30"/>
      <c r="L82" s="30"/>
    </row>
    <row r="83" spans="1:12" x14ac:dyDescent="0.25">
      <c r="A83" s="6"/>
      <c r="B83" s="6" t="s">
        <v>45</v>
      </c>
      <c r="C83" s="1">
        <v>3.88</v>
      </c>
      <c r="D83" s="1">
        <v>4.51</v>
      </c>
      <c r="E83" s="1">
        <v>3.23</v>
      </c>
      <c r="F83" s="6">
        <v>3.76</v>
      </c>
      <c r="G83" s="3">
        <v>4.9800000000000004</v>
      </c>
      <c r="H83" s="6">
        <v>3.66</v>
      </c>
      <c r="I83" s="10">
        <v>4.003333333333333</v>
      </c>
      <c r="J83" s="10">
        <v>0.63260308777832408</v>
      </c>
      <c r="K83" s="30"/>
      <c r="L83" s="30"/>
    </row>
    <row r="84" spans="1:12" x14ac:dyDescent="0.25">
      <c r="A84" s="6"/>
      <c r="B84" s="6" t="s">
        <v>46</v>
      </c>
      <c r="C84" s="1">
        <v>4.03</v>
      </c>
      <c r="D84" s="1">
        <v>4.1099999999999994</v>
      </c>
      <c r="E84" s="1">
        <v>3.31</v>
      </c>
      <c r="F84" s="6">
        <v>4.3099999999999996</v>
      </c>
      <c r="G84" s="3">
        <v>3.57</v>
      </c>
      <c r="H84" s="6">
        <v>4.6500000000000004</v>
      </c>
      <c r="I84" s="10">
        <v>3.9966666666666675</v>
      </c>
      <c r="J84" s="10">
        <v>0.48837144333658317</v>
      </c>
      <c r="K84" s="30"/>
      <c r="L84" s="30"/>
    </row>
    <row r="85" spans="1:12" x14ac:dyDescent="0.25">
      <c r="A85" s="6"/>
      <c r="B85" s="6"/>
      <c r="C85" s="1"/>
      <c r="D85" s="1"/>
      <c r="E85" s="1"/>
      <c r="F85" s="6"/>
      <c r="G85" s="3"/>
      <c r="H85" s="6"/>
    </row>
    <row r="86" spans="1:12" x14ac:dyDescent="0.25">
      <c r="A86" s="6"/>
      <c r="H86" s="6"/>
    </row>
    <row r="87" spans="1:12" x14ac:dyDescent="0.25">
      <c r="A87" s="6"/>
      <c r="H87" s="6"/>
    </row>
    <row r="88" spans="1:12" x14ac:dyDescent="0.25">
      <c r="A88" s="6"/>
      <c r="B88" s="6" t="s">
        <v>212</v>
      </c>
      <c r="C88" s="6"/>
      <c r="D88" s="6"/>
      <c r="E88" s="6"/>
      <c r="F88" s="6"/>
      <c r="G88" s="3"/>
      <c r="H88" s="6"/>
    </row>
    <row r="89" spans="1:12" x14ac:dyDescent="0.25">
      <c r="A89" s="6"/>
      <c r="B89" s="6"/>
      <c r="C89" s="18" t="s">
        <v>253</v>
      </c>
      <c r="D89" s="18" t="s">
        <v>254</v>
      </c>
      <c r="E89" s="18" t="s">
        <v>255</v>
      </c>
      <c r="F89" s="18" t="s">
        <v>256</v>
      </c>
      <c r="G89" s="18" t="s">
        <v>257</v>
      </c>
      <c r="H89" s="18" t="s">
        <v>258</v>
      </c>
      <c r="I89" s="10" t="s">
        <v>244</v>
      </c>
      <c r="J89" s="10" t="s">
        <v>245</v>
      </c>
    </row>
    <row r="90" spans="1:12" x14ac:dyDescent="0.25">
      <c r="A90" s="6"/>
      <c r="B90" s="6" t="s">
        <v>49</v>
      </c>
      <c r="C90" s="1">
        <v>1</v>
      </c>
      <c r="D90" s="1">
        <v>1.02</v>
      </c>
      <c r="E90" s="1">
        <v>0.97</v>
      </c>
      <c r="F90" s="6">
        <v>1.05</v>
      </c>
      <c r="G90" s="3">
        <v>0.87</v>
      </c>
      <c r="H90" s="1">
        <v>1</v>
      </c>
      <c r="I90" s="10">
        <v>0.98499999999999999</v>
      </c>
      <c r="J90" s="10">
        <v>6.2209324059983168E-2</v>
      </c>
    </row>
    <row r="91" spans="1:12" x14ac:dyDescent="0.25">
      <c r="A91" s="6"/>
      <c r="B91" s="6" t="s">
        <v>48</v>
      </c>
      <c r="C91" s="1">
        <v>2.68</v>
      </c>
      <c r="D91" s="1">
        <v>2.2200000000000002</v>
      </c>
      <c r="E91" s="1">
        <v>2.91</v>
      </c>
      <c r="F91" s="6">
        <v>2.06</v>
      </c>
      <c r="G91" s="3">
        <v>2.78</v>
      </c>
      <c r="H91" s="1">
        <v>3.14</v>
      </c>
      <c r="I91" s="10">
        <v>2.6316666666666668</v>
      </c>
      <c r="J91" s="10">
        <v>0.4138800148191108</v>
      </c>
      <c r="K91" s="30"/>
      <c r="L91" s="30"/>
    </row>
    <row r="92" spans="1:12" x14ac:dyDescent="0.25">
      <c r="A92" s="6"/>
      <c r="B92" s="6" t="s">
        <v>36</v>
      </c>
      <c r="C92" s="1">
        <v>0.97</v>
      </c>
      <c r="D92" s="1">
        <v>0.85</v>
      </c>
      <c r="E92" s="1">
        <v>1.1499999999999999</v>
      </c>
      <c r="F92" s="6">
        <v>0.94</v>
      </c>
      <c r="G92" s="3">
        <v>1.02</v>
      </c>
      <c r="H92" s="1">
        <v>1.0099999999999989</v>
      </c>
      <c r="I92" s="10">
        <v>0.98999999999999977</v>
      </c>
      <c r="J92" s="10">
        <v>9.9398189118313343E-2</v>
      </c>
      <c r="K92" s="30"/>
      <c r="L92" s="30"/>
    </row>
    <row r="93" spans="1:12" x14ac:dyDescent="0.25">
      <c r="A93" s="6"/>
      <c r="B93" s="6" t="s">
        <v>45</v>
      </c>
      <c r="C93" s="1">
        <v>0.62</v>
      </c>
      <c r="D93" s="1">
        <v>0.46</v>
      </c>
      <c r="E93" s="1">
        <v>0.28000000000000003</v>
      </c>
      <c r="F93" s="6">
        <v>0.47</v>
      </c>
      <c r="G93" s="3">
        <v>0.36</v>
      </c>
      <c r="H93">
        <v>0.71</v>
      </c>
      <c r="I93" s="10">
        <v>0.48333333333333334</v>
      </c>
      <c r="J93" s="10">
        <v>0.15958278938114442</v>
      </c>
      <c r="K93" s="30"/>
      <c r="L93" s="30"/>
    </row>
    <row r="94" spans="1:12" x14ac:dyDescent="0.25">
      <c r="A94" s="6"/>
      <c r="B94" s="6" t="s">
        <v>46</v>
      </c>
      <c r="C94" s="1">
        <v>0.42</v>
      </c>
      <c r="D94" s="1">
        <v>0.37</v>
      </c>
      <c r="E94" s="1">
        <v>0.44999999999999996</v>
      </c>
      <c r="F94" s="6">
        <v>0.31</v>
      </c>
      <c r="G94" s="3">
        <v>0.61</v>
      </c>
      <c r="H94">
        <v>0.54</v>
      </c>
      <c r="I94" s="10">
        <v>0.45</v>
      </c>
      <c r="J94" s="10">
        <v>0.11009087155618287</v>
      </c>
      <c r="K94" s="30"/>
      <c r="L94" s="30"/>
    </row>
    <row r="95" spans="1:12" x14ac:dyDescent="0.25">
      <c r="A95" s="6"/>
      <c r="G95" s="3"/>
    </row>
    <row r="96" spans="1:12" x14ac:dyDescent="0.25">
      <c r="A96" s="6" t="s">
        <v>240</v>
      </c>
      <c r="G96" s="3"/>
    </row>
    <row r="97" spans="1:12" x14ac:dyDescent="0.25">
      <c r="A97" s="6"/>
      <c r="C97" s="18" t="s">
        <v>253</v>
      </c>
      <c r="D97" s="18" t="s">
        <v>254</v>
      </c>
      <c r="E97" s="18" t="s">
        <v>255</v>
      </c>
      <c r="F97" s="18" t="s">
        <v>256</v>
      </c>
      <c r="G97" s="18" t="s">
        <v>257</v>
      </c>
      <c r="H97" s="18" t="s">
        <v>258</v>
      </c>
      <c r="I97" s="10" t="s">
        <v>244</v>
      </c>
      <c r="J97" s="10" t="s">
        <v>245</v>
      </c>
    </row>
    <row r="98" spans="1:12" x14ac:dyDescent="0.25">
      <c r="A98" s="6"/>
      <c r="B98" t="s">
        <v>125</v>
      </c>
      <c r="C98">
        <v>9.8000000000000007</v>
      </c>
      <c r="D98">
        <v>6.5299999999999994</v>
      </c>
      <c r="E98">
        <v>11.57</v>
      </c>
      <c r="F98" s="10">
        <v>7.94</v>
      </c>
      <c r="G98" s="3">
        <v>12.87</v>
      </c>
      <c r="H98" s="1">
        <v>9.09</v>
      </c>
      <c r="I98" s="10">
        <v>9.6333333333333329</v>
      </c>
      <c r="J98" s="10">
        <v>2.32584321626946</v>
      </c>
    </row>
    <row r="99" spans="1:12" x14ac:dyDescent="0.25">
      <c r="A99" s="6"/>
      <c r="B99" t="s">
        <v>126</v>
      </c>
      <c r="C99">
        <v>4.26</v>
      </c>
      <c r="D99">
        <v>2.4600000000000004</v>
      </c>
      <c r="E99">
        <v>7.08</v>
      </c>
      <c r="F99" s="10">
        <v>3.64</v>
      </c>
      <c r="G99" s="3">
        <v>7.8</v>
      </c>
      <c r="H99" s="1">
        <v>4.3600000000000003</v>
      </c>
      <c r="I99" s="10">
        <v>4.9333333333333336</v>
      </c>
      <c r="J99" s="10">
        <v>2.068725855851052</v>
      </c>
      <c r="K99" s="30"/>
      <c r="L99" s="30"/>
    </row>
    <row r="100" spans="1:12" x14ac:dyDescent="0.25">
      <c r="A100" s="6"/>
      <c r="B100" t="s">
        <v>127</v>
      </c>
      <c r="C100">
        <v>10.36</v>
      </c>
      <c r="D100">
        <v>7.09</v>
      </c>
      <c r="E100">
        <v>14.049999999999901</v>
      </c>
      <c r="F100" s="10">
        <v>11.26</v>
      </c>
      <c r="G100" s="3">
        <v>8.9</v>
      </c>
      <c r="H100" s="1">
        <v>14.33</v>
      </c>
      <c r="I100" s="10">
        <v>10.998333333333315</v>
      </c>
      <c r="J100" s="10">
        <v>2.84839194400395</v>
      </c>
      <c r="K100" s="30"/>
      <c r="L100" s="30"/>
    </row>
    <row r="101" spans="1:12" x14ac:dyDescent="0.25">
      <c r="A101" s="6"/>
      <c r="B101" s="6" t="s">
        <v>128</v>
      </c>
      <c r="C101" s="30">
        <v>42.25</v>
      </c>
      <c r="D101" s="30">
        <v>40.6</v>
      </c>
      <c r="E101" s="30">
        <v>50.29000000000002</v>
      </c>
      <c r="F101" s="10">
        <v>62.69</v>
      </c>
      <c r="G101" s="3">
        <v>56.14</v>
      </c>
      <c r="H101" s="1">
        <v>68.11</v>
      </c>
      <c r="I101" s="10">
        <v>53.346666666666671</v>
      </c>
      <c r="J101" s="10">
        <v>11.027359913717596</v>
      </c>
      <c r="K101" s="30"/>
      <c r="L101" s="30"/>
    </row>
    <row r="102" spans="1:12" x14ac:dyDescent="0.25">
      <c r="A102" s="6"/>
      <c r="B102" s="6" t="s">
        <v>129</v>
      </c>
      <c r="C102" s="30">
        <v>38.25</v>
      </c>
      <c r="D102" s="30">
        <v>42.67</v>
      </c>
      <c r="E102" s="30">
        <v>46.489999999999995</v>
      </c>
      <c r="F102" s="10">
        <v>56.64</v>
      </c>
      <c r="G102" s="3">
        <v>66.87</v>
      </c>
      <c r="H102" s="1">
        <v>57.92</v>
      </c>
      <c r="I102" s="10">
        <v>51.473333333333336</v>
      </c>
      <c r="J102" s="10">
        <v>10.793517807770822</v>
      </c>
      <c r="K102" s="30"/>
      <c r="L102" s="30"/>
    </row>
    <row r="103" spans="1:12" x14ac:dyDescent="0.25">
      <c r="A103" s="6"/>
      <c r="G103" s="3"/>
    </row>
    <row r="104" spans="1:12" x14ac:dyDescent="0.25">
      <c r="A104" s="6"/>
      <c r="G104" s="3"/>
    </row>
    <row r="105" spans="1:12" x14ac:dyDescent="0.25">
      <c r="A105" s="6"/>
      <c r="G105" s="3"/>
    </row>
    <row r="106" spans="1:12" x14ac:dyDescent="0.25">
      <c r="A106" s="6"/>
      <c r="G106" s="3"/>
    </row>
    <row r="107" spans="1:12" x14ac:dyDescent="0.25">
      <c r="A107" s="6"/>
      <c r="G107" s="3"/>
    </row>
    <row r="108" spans="1:12" x14ac:dyDescent="0.25">
      <c r="A108" s="6"/>
      <c r="G108" s="3"/>
    </row>
    <row r="109" spans="1:12" x14ac:dyDescent="0.25">
      <c r="A109" s="6"/>
      <c r="G109" s="3"/>
    </row>
    <row r="110" spans="1:12" x14ac:dyDescent="0.25">
      <c r="A110" s="6"/>
      <c r="G110" s="3"/>
    </row>
    <row r="111" spans="1:12" x14ac:dyDescent="0.25">
      <c r="A111" s="6"/>
      <c r="G111" s="3"/>
    </row>
    <row r="112" spans="1:12" x14ac:dyDescent="0.25">
      <c r="A112" s="6"/>
      <c r="G112" s="3"/>
    </row>
    <row r="113" spans="1:7" x14ac:dyDescent="0.25">
      <c r="A113" s="6"/>
      <c r="G113" s="3"/>
    </row>
    <row r="114" spans="1:7" x14ac:dyDescent="0.25">
      <c r="A114" s="6"/>
      <c r="G114" s="3"/>
    </row>
    <row r="115" spans="1:7" x14ac:dyDescent="0.25">
      <c r="A115" s="6"/>
      <c r="G115" s="3"/>
    </row>
  </sheetData>
  <sortState columnSort="1" ref="D41:I41">
    <sortCondition ref="D41:I41"/>
  </sortState>
  <mergeCells count="10">
    <mergeCell ref="B45:B50"/>
    <mergeCell ref="B51:B56"/>
    <mergeCell ref="B57:B62"/>
    <mergeCell ref="B63:B68"/>
    <mergeCell ref="B69:B74"/>
    <mergeCell ref="B7:B13"/>
    <mergeCell ref="B14:B20"/>
    <mergeCell ref="B21:B27"/>
    <mergeCell ref="B28:B34"/>
    <mergeCell ref="B35:B41"/>
  </mergeCells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2"/>
  <sheetViews>
    <sheetView topLeftCell="A70" zoomScaleNormal="100" workbookViewId="0">
      <selection activeCell="P73" sqref="P73"/>
    </sheetView>
  </sheetViews>
  <sheetFormatPr defaultRowHeight="14.4" x14ac:dyDescent="0.25"/>
  <cols>
    <col min="3" max="3" width="21.44140625" bestFit="1" customWidth="1"/>
    <col min="8" max="8" width="9.5546875" style="10" bestFit="1" customWidth="1"/>
    <col min="10" max="10" width="8.88671875" style="36"/>
    <col min="11" max="11" width="8.88671875" style="29"/>
    <col min="14" max="14" width="9.5546875" bestFit="1" customWidth="1"/>
  </cols>
  <sheetData>
    <row r="1" spans="1:17" s="6" customFormat="1" x14ac:dyDescent="0.25">
      <c r="A1" s="7" t="s">
        <v>0</v>
      </c>
      <c r="H1" s="10"/>
      <c r="J1" s="36"/>
      <c r="K1" s="29"/>
    </row>
    <row r="3" spans="1:17" x14ac:dyDescent="0.25">
      <c r="A3" s="6" t="s">
        <v>241</v>
      </c>
    </row>
    <row r="4" spans="1:17" x14ac:dyDescent="0.25">
      <c r="B4" s="6"/>
      <c r="C4" s="6"/>
      <c r="D4" s="18" t="s">
        <v>253</v>
      </c>
      <c r="E4" s="18" t="s">
        <v>254</v>
      </c>
      <c r="F4" s="18" t="s">
        <v>255</v>
      </c>
      <c r="G4" s="18" t="s">
        <v>256</v>
      </c>
      <c r="H4" s="18" t="s">
        <v>257</v>
      </c>
      <c r="I4" s="18" t="s">
        <v>258</v>
      </c>
      <c r="J4" s="36" t="s">
        <v>244</v>
      </c>
      <c r="K4" s="29" t="s">
        <v>245</v>
      </c>
    </row>
    <row r="5" spans="1:17" x14ac:dyDescent="0.25">
      <c r="B5" s="47" t="s">
        <v>131</v>
      </c>
      <c r="C5" s="6" t="s">
        <v>112</v>
      </c>
      <c r="D5" s="1">
        <v>1200.3599999999999</v>
      </c>
      <c r="E5" s="1">
        <v>1243.3399999999999</v>
      </c>
      <c r="F5" s="1">
        <v>1105.3000000000002</v>
      </c>
      <c r="G5" s="6">
        <v>1095.06</v>
      </c>
      <c r="H5" s="17">
        <v>1197.9399999999998</v>
      </c>
      <c r="I5" s="5">
        <v>1275.9999999999995</v>
      </c>
      <c r="J5" s="39">
        <v>1186.333333333333</v>
      </c>
      <c r="K5" s="1">
        <v>72.826582692493844</v>
      </c>
      <c r="L5" s="1"/>
      <c r="M5" s="1"/>
      <c r="N5" s="10"/>
    </row>
    <row r="6" spans="1:17" x14ac:dyDescent="0.25">
      <c r="B6" s="47"/>
      <c r="C6" s="6" t="s">
        <v>113</v>
      </c>
      <c r="D6" s="1">
        <v>1052.3399999999999</v>
      </c>
      <c r="E6" s="1">
        <v>1054.47</v>
      </c>
      <c r="F6" s="1">
        <v>1121.19</v>
      </c>
      <c r="G6" s="6">
        <v>1089.8900000000001</v>
      </c>
      <c r="H6" s="17">
        <v>1034.6300000000001</v>
      </c>
      <c r="I6" s="5">
        <v>1123.47999999999</v>
      </c>
      <c r="J6" s="39">
        <v>1079.3333333333319</v>
      </c>
      <c r="K6" s="1">
        <v>37.835341503235973</v>
      </c>
      <c r="L6" s="1"/>
      <c r="M6" s="1"/>
      <c r="N6" s="10"/>
      <c r="O6" s="30"/>
      <c r="P6" s="29"/>
      <c r="Q6" s="6"/>
    </row>
    <row r="7" spans="1:17" x14ac:dyDescent="0.25">
      <c r="B7" s="47"/>
      <c r="C7" s="6" t="s">
        <v>133</v>
      </c>
      <c r="D7" s="1">
        <v>529.15</v>
      </c>
      <c r="E7" s="1">
        <v>527.84</v>
      </c>
      <c r="F7" s="1">
        <v>557.01</v>
      </c>
      <c r="G7" s="6">
        <v>560.27999999999975</v>
      </c>
      <c r="H7" s="17">
        <v>532.89</v>
      </c>
      <c r="I7" s="5">
        <v>540.83000000000015</v>
      </c>
      <c r="J7" s="39">
        <v>541.33333333333337</v>
      </c>
      <c r="K7" s="1">
        <v>14.190003053793353</v>
      </c>
      <c r="L7" s="1"/>
      <c r="M7" s="1"/>
      <c r="N7" s="10"/>
      <c r="O7" s="30"/>
      <c r="P7" s="29"/>
      <c r="Q7" s="6"/>
    </row>
    <row r="8" spans="1:17" x14ac:dyDescent="0.25">
      <c r="A8" s="29"/>
      <c r="B8" s="47"/>
      <c r="C8" s="6" t="s">
        <v>134</v>
      </c>
      <c r="D8" s="1">
        <v>84.12</v>
      </c>
      <c r="E8" s="1">
        <v>79.34</v>
      </c>
      <c r="F8" s="1">
        <v>90.64</v>
      </c>
      <c r="G8" s="6">
        <v>84.87</v>
      </c>
      <c r="H8" s="17">
        <v>89.67</v>
      </c>
      <c r="I8" s="5">
        <v>99.56</v>
      </c>
      <c r="J8" s="39">
        <v>88.033333333333346</v>
      </c>
      <c r="K8" s="1">
        <v>6.9747019052190797</v>
      </c>
      <c r="L8" s="1"/>
      <c r="M8" s="1"/>
      <c r="N8" s="10"/>
      <c r="O8" s="30"/>
      <c r="P8" s="29"/>
      <c r="Q8" s="6"/>
    </row>
    <row r="9" spans="1:17" x14ac:dyDescent="0.25">
      <c r="A9" s="29"/>
      <c r="B9" s="47"/>
      <c r="C9" s="6" t="s">
        <v>112</v>
      </c>
      <c r="D9" s="1">
        <v>1154.25</v>
      </c>
      <c r="E9" s="1">
        <v>1145.1500000000001</v>
      </c>
      <c r="F9" s="1">
        <v>1119.5999999999999</v>
      </c>
      <c r="G9" s="6">
        <v>1182.3499999999999</v>
      </c>
      <c r="H9" s="17">
        <v>1223.8500000000001</v>
      </c>
      <c r="I9" s="5">
        <v>1232.8</v>
      </c>
      <c r="J9" s="39">
        <v>1176.3333333333335</v>
      </c>
      <c r="K9" s="1">
        <v>45.080513158865763</v>
      </c>
      <c r="L9" s="1"/>
      <c r="M9" s="1"/>
      <c r="N9" s="10"/>
      <c r="O9" s="30"/>
      <c r="P9" s="29"/>
      <c r="Q9" s="6"/>
    </row>
    <row r="10" spans="1:17" s="6" customFormat="1" x14ac:dyDescent="0.25">
      <c r="A10" s="29"/>
      <c r="B10" s="47"/>
      <c r="C10" s="6" t="s">
        <v>113</v>
      </c>
      <c r="D10" s="1">
        <v>1056.8399999999999</v>
      </c>
      <c r="E10" s="1">
        <v>1089.8399999999999</v>
      </c>
      <c r="F10" s="1">
        <v>1140.5700000000002</v>
      </c>
      <c r="G10" s="6">
        <v>1102.96</v>
      </c>
      <c r="H10" s="17">
        <v>1155.4399999999998</v>
      </c>
      <c r="I10" s="5">
        <v>1048.8500000000001</v>
      </c>
      <c r="J10" s="39">
        <v>1099.0833333333333</v>
      </c>
      <c r="K10" s="1">
        <v>43.140635445791297</v>
      </c>
      <c r="L10" s="1"/>
      <c r="M10" s="1"/>
      <c r="N10" s="10"/>
      <c r="O10" s="30"/>
      <c r="P10" s="29"/>
    </row>
    <row r="11" spans="1:17" s="6" customFormat="1" x14ac:dyDescent="0.25">
      <c r="A11" s="29"/>
      <c r="B11" s="47"/>
      <c r="C11" s="6" t="s">
        <v>135</v>
      </c>
      <c r="D11" s="1">
        <v>531.45000000000005</v>
      </c>
      <c r="E11" s="1">
        <v>514.55000000000007</v>
      </c>
      <c r="F11" s="1">
        <v>580.67499999999995</v>
      </c>
      <c r="G11" s="6">
        <v>586.08500000000004</v>
      </c>
      <c r="H11" s="17">
        <v>514.25</v>
      </c>
      <c r="I11" s="5">
        <v>546.33999999999992</v>
      </c>
      <c r="J11" s="39">
        <v>545.55833333333339</v>
      </c>
      <c r="K11" s="1">
        <v>31.676412465218746</v>
      </c>
      <c r="L11" s="1"/>
      <c r="M11" s="1"/>
      <c r="N11" s="10"/>
      <c r="O11" s="30"/>
      <c r="P11" s="29"/>
    </row>
    <row r="12" spans="1:17" s="6" customFormat="1" x14ac:dyDescent="0.25">
      <c r="A12" s="29"/>
      <c r="B12" s="47"/>
      <c r="C12" s="6" t="s">
        <v>136</v>
      </c>
      <c r="D12" s="1">
        <v>65.48</v>
      </c>
      <c r="E12" s="1">
        <v>72.98</v>
      </c>
      <c r="F12" s="1">
        <v>78.439999999999984</v>
      </c>
      <c r="G12" s="6">
        <v>78.88</v>
      </c>
      <c r="H12" s="17">
        <v>86.600000000000009</v>
      </c>
      <c r="I12" s="5">
        <v>71.419999999999959</v>
      </c>
      <c r="J12" s="39">
        <v>75.633333333333326</v>
      </c>
      <c r="K12" s="1">
        <v>7.3016235637470883</v>
      </c>
      <c r="L12" s="1"/>
      <c r="M12" s="1"/>
      <c r="N12" s="10"/>
      <c r="O12" s="30"/>
      <c r="P12" s="29"/>
    </row>
    <row r="13" spans="1:17" x14ac:dyDescent="0.25">
      <c r="A13" s="29"/>
      <c r="B13" s="47" t="s">
        <v>132</v>
      </c>
      <c r="C13" s="6" t="s">
        <v>112</v>
      </c>
      <c r="D13" s="1">
        <v>1154.6500000000001</v>
      </c>
      <c r="E13" s="1">
        <v>1135.6500000000001</v>
      </c>
      <c r="F13" s="1">
        <v>1246.6999999999998</v>
      </c>
      <c r="G13" s="6">
        <v>1197.2</v>
      </c>
      <c r="H13" s="17">
        <v>1110.9000000000001</v>
      </c>
      <c r="I13" s="5">
        <v>1248.9000000000001</v>
      </c>
      <c r="J13" s="39">
        <v>1182.3333333333333</v>
      </c>
      <c r="K13" s="1">
        <v>58.040724208667996</v>
      </c>
      <c r="L13" s="1"/>
      <c r="M13" s="1"/>
      <c r="N13" s="10"/>
      <c r="O13" s="30"/>
      <c r="P13" s="29"/>
      <c r="Q13" s="6"/>
    </row>
    <row r="14" spans="1:17" x14ac:dyDescent="0.25">
      <c r="A14" s="29"/>
      <c r="B14" s="47"/>
      <c r="C14" s="6" t="s">
        <v>113</v>
      </c>
      <c r="D14" s="1">
        <v>1067.25</v>
      </c>
      <c r="E14" s="1">
        <v>1026.3</v>
      </c>
      <c r="F14" s="1">
        <v>1122.45</v>
      </c>
      <c r="G14" s="6">
        <v>1127.1099999999999</v>
      </c>
      <c r="H14" s="17">
        <v>1021.5999999999999</v>
      </c>
      <c r="I14" s="5">
        <v>1087.29</v>
      </c>
      <c r="J14" s="39">
        <v>1075.3333333333333</v>
      </c>
      <c r="K14" s="1">
        <v>45.608430214891939</v>
      </c>
      <c r="L14" s="1"/>
      <c r="M14" s="1"/>
      <c r="N14" s="10"/>
      <c r="O14" s="30"/>
      <c r="P14" s="29"/>
      <c r="Q14" s="6"/>
    </row>
    <row r="15" spans="1:17" x14ac:dyDescent="0.25">
      <c r="A15" s="29"/>
      <c r="B15" s="47"/>
      <c r="C15" s="6" t="s">
        <v>133</v>
      </c>
      <c r="D15" s="1">
        <v>446.35</v>
      </c>
      <c r="E15" s="1">
        <v>422.74</v>
      </c>
      <c r="F15" s="1">
        <v>484.6599999999998</v>
      </c>
      <c r="G15" s="6">
        <v>490.89</v>
      </c>
      <c r="H15" s="17">
        <v>426.49</v>
      </c>
      <c r="I15" s="5">
        <v>456.37</v>
      </c>
      <c r="J15" s="39">
        <v>454.58333333333331</v>
      </c>
      <c r="K15" s="1">
        <v>28.625139766762079</v>
      </c>
      <c r="L15" s="1"/>
      <c r="M15" s="1"/>
      <c r="N15" s="10"/>
      <c r="O15" s="30"/>
      <c r="P15" s="29"/>
      <c r="Q15" s="6"/>
    </row>
    <row r="16" spans="1:17" x14ac:dyDescent="0.25">
      <c r="A16" s="29"/>
      <c r="B16" s="47"/>
      <c r="C16" s="6" t="s">
        <v>134</v>
      </c>
      <c r="D16" s="1">
        <v>48.75</v>
      </c>
      <c r="E16" s="1">
        <v>41.21</v>
      </c>
      <c r="F16" s="1">
        <v>61.914999999999999</v>
      </c>
      <c r="G16" s="6">
        <v>60.574999999999989</v>
      </c>
      <c r="H16" s="17">
        <v>48.13</v>
      </c>
      <c r="I16" s="5">
        <v>63.17</v>
      </c>
      <c r="J16" s="39">
        <v>53.958333333333336</v>
      </c>
      <c r="K16" s="1">
        <v>9.1165764773113462</v>
      </c>
      <c r="L16" s="1"/>
      <c r="M16" s="1"/>
      <c r="N16" s="10"/>
      <c r="O16" s="30"/>
      <c r="P16" s="29"/>
      <c r="Q16" s="6"/>
    </row>
    <row r="17" spans="1:17" x14ac:dyDescent="0.25">
      <c r="A17" s="29"/>
      <c r="B17" s="47"/>
      <c r="C17" s="6" t="s">
        <v>112</v>
      </c>
      <c r="D17" s="1">
        <v>1274.25</v>
      </c>
      <c r="E17" s="1">
        <v>1217.3599999999999</v>
      </c>
      <c r="F17" s="1">
        <v>1335.64</v>
      </c>
      <c r="G17" s="6">
        <v>1302.45</v>
      </c>
      <c r="H17" s="17">
        <v>1205.74</v>
      </c>
      <c r="I17" s="5">
        <v>1339.06</v>
      </c>
      <c r="J17" s="39">
        <v>1279.0833333333333</v>
      </c>
      <c r="K17" s="1">
        <v>57.539957826424157</v>
      </c>
      <c r="L17" s="1"/>
      <c r="M17" s="1"/>
      <c r="N17" s="10"/>
      <c r="O17" s="30"/>
      <c r="P17" s="29"/>
      <c r="Q17" s="6"/>
    </row>
    <row r="18" spans="1:17" x14ac:dyDescent="0.25">
      <c r="A18" s="29"/>
      <c r="B18" s="47"/>
      <c r="C18" s="6" t="s">
        <v>113</v>
      </c>
      <c r="D18" s="1">
        <v>1059.25</v>
      </c>
      <c r="E18" s="1">
        <v>1004.05</v>
      </c>
      <c r="F18" s="1">
        <v>1126.42</v>
      </c>
      <c r="G18" s="6">
        <v>1055.1900000000005</v>
      </c>
      <c r="H18" s="17">
        <v>1004.53</v>
      </c>
      <c r="I18" s="5">
        <v>1149.9999999999995</v>
      </c>
      <c r="J18" s="39">
        <v>1066.5733333333335</v>
      </c>
      <c r="K18" s="1">
        <v>60.80030613958003</v>
      </c>
      <c r="L18" s="1"/>
      <c r="M18" s="1"/>
      <c r="N18" s="10"/>
      <c r="O18" s="30"/>
      <c r="P18" s="29"/>
      <c r="Q18" s="6"/>
    </row>
    <row r="19" spans="1:17" x14ac:dyDescent="0.25">
      <c r="A19" s="29"/>
      <c r="B19" s="47"/>
      <c r="C19" s="6" t="s">
        <v>135</v>
      </c>
      <c r="D19" s="1">
        <v>549.58000000000004</v>
      </c>
      <c r="E19" s="1">
        <v>548.66000000000008</v>
      </c>
      <c r="F19" s="1">
        <v>600.17999999999984</v>
      </c>
      <c r="G19" s="6">
        <v>598.38</v>
      </c>
      <c r="H19" s="17">
        <v>539.11000000000013</v>
      </c>
      <c r="I19" s="5">
        <v>580.92999999999995</v>
      </c>
      <c r="J19" s="39">
        <v>569.47333333333336</v>
      </c>
      <c r="K19" s="1">
        <v>27.057795672719937</v>
      </c>
      <c r="L19" s="1"/>
      <c r="M19" s="1"/>
      <c r="N19" s="10"/>
      <c r="O19" s="30"/>
      <c r="P19" s="29"/>
      <c r="Q19" s="6"/>
    </row>
    <row r="20" spans="1:17" x14ac:dyDescent="0.25">
      <c r="B20" s="47"/>
      <c r="C20" s="6" t="s">
        <v>136</v>
      </c>
      <c r="D20" s="1">
        <v>31.25</v>
      </c>
      <c r="E20" s="1">
        <v>16.32</v>
      </c>
      <c r="F20" s="1">
        <v>41.236000000000004</v>
      </c>
      <c r="G20" s="6">
        <v>76.616</v>
      </c>
      <c r="H20" s="17">
        <v>58.72</v>
      </c>
      <c r="I20" s="5">
        <v>63.47</v>
      </c>
      <c r="J20" s="39">
        <v>47.93533333333334</v>
      </c>
      <c r="K20" s="1">
        <v>22.37420953389563</v>
      </c>
      <c r="L20" s="1"/>
      <c r="M20" s="1"/>
      <c r="N20" s="10"/>
      <c r="O20" s="30"/>
      <c r="P20" s="29"/>
      <c r="Q20" s="6"/>
    </row>
    <row r="22" spans="1:17" x14ac:dyDescent="0.25">
      <c r="B22" s="16"/>
      <c r="C22" s="6"/>
      <c r="D22" s="1"/>
      <c r="I22" s="1"/>
      <c r="J22" s="39"/>
      <c r="K22" s="1"/>
    </row>
    <row r="23" spans="1:17" x14ac:dyDescent="0.25">
      <c r="A23" s="6"/>
      <c r="B23" s="16"/>
      <c r="C23" s="6"/>
      <c r="D23" s="1"/>
      <c r="E23" s="6"/>
      <c r="F23" s="6"/>
      <c r="G23" s="6"/>
      <c r="I23" s="1"/>
      <c r="J23" s="39"/>
      <c r="K23" s="1"/>
    </row>
    <row r="24" spans="1:17" x14ac:dyDescent="0.25">
      <c r="A24" s="6"/>
      <c r="B24" s="16"/>
      <c r="C24" s="6"/>
      <c r="D24" s="1"/>
      <c r="E24" s="6"/>
      <c r="F24" s="6"/>
      <c r="G24" s="6"/>
      <c r="I24" s="1"/>
      <c r="J24" s="39"/>
      <c r="K24" s="1"/>
    </row>
    <row r="25" spans="1:17" x14ac:dyDescent="0.25">
      <c r="A25" s="6" t="s">
        <v>242</v>
      </c>
      <c r="B25" s="16" t="s">
        <v>29</v>
      </c>
      <c r="C25" s="6"/>
      <c r="D25" s="1"/>
      <c r="E25" s="6"/>
      <c r="F25" s="6"/>
      <c r="G25" s="6"/>
      <c r="I25" s="1"/>
      <c r="J25" s="39"/>
      <c r="K25" s="1"/>
    </row>
    <row r="26" spans="1:17" x14ac:dyDescent="0.25">
      <c r="A26" s="6"/>
      <c r="B26" s="16"/>
      <c r="C26" s="6"/>
      <c r="D26" s="18" t="s">
        <v>253</v>
      </c>
      <c r="E26" s="18" t="s">
        <v>254</v>
      </c>
      <c r="F26" s="18" t="s">
        <v>255</v>
      </c>
      <c r="G26" s="18" t="s">
        <v>256</v>
      </c>
      <c r="H26" s="18" t="s">
        <v>257</v>
      </c>
      <c r="I26" s="18" t="s">
        <v>258</v>
      </c>
      <c r="J26" s="39" t="s">
        <v>244</v>
      </c>
      <c r="K26" s="1" t="s">
        <v>245</v>
      </c>
    </row>
    <row r="27" spans="1:17" x14ac:dyDescent="0.25">
      <c r="A27" s="6"/>
      <c r="B27" s="47" t="s">
        <v>131</v>
      </c>
      <c r="C27" s="6" t="s">
        <v>112</v>
      </c>
      <c r="D27" s="1">
        <v>1</v>
      </c>
      <c r="E27" s="1">
        <v>0.91</v>
      </c>
      <c r="F27" s="1">
        <v>1.02</v>
      </c>
      <c r="G27" s="5">
        <v>1.05</v>
      </c>
      <c r="H27" s="1">
        <v>0.91</v>
      </c>
      <c r="I27" s="1">
        <v>1.01</v>
      </c>
      <c r="J27" s="39">
        <v>0.98333333333333339</v>
      </c>
      <c r="K27" s="1">
        <v>5.9217114643206538E-2</v>
      </c>
    </row>
    <row r="28" spans="1:17" x14ac:dyDescent="0.25">
      <c r="A28" s="6"/>
      <c r="B28" s="47"/>
      <c r="C28" s="6" t="s">
        <v>113</v>
      </c>
      <c r="D28" s="1">
        <v>0.89</v>
      </c>
      <c r="E28" s="1">
        <v>0.79</v>
      </c>
      <c r="F28" s="1">
        <v>0.84</v>
      </c>
      <c r="G28" s="5">
        <v>0.94</v>
      </c>
      <c r="H28" s="1">
        <v>1.1200000000000001</v>
      </c>
      <c r="I28" s="1">
        <v>1.04</v>
      </c>
      <c r="J28" s="39">
        <v>0.93666666666666665</v>
      </c>
      <c r="K28" s="1">
        <v>0.12436505404118378</v>
      </c>
      <c r="L28" s="30"/>
      <c r="M28" s="30"/>
    </row>
    <row r="29" spans="1:17" x14ac:dyDescent="0.25">
      <c r="A29" s="6"/>
      <c r="B29" s="47"/>
      <c r="C29" s="6" t="s">
        <v>133</v>
      </c>
      <c r="D29" s="1">
        <v>0.43</v>
      </c>
      <c r="E29" s="1">
        <v>0.47000000000000008</v>
      </c>
      <c r="F29" s="1">
        <v>0.64</v>
      </c>
      <c r="G29" s="5">
        <v>0.52</v>
      </c>
      <c r="H29" s="1">
        <v>0.68</v>
      </c>
      <c r="I29" s="1">
        <v>0.72000000000000008</v>
      </c>
      <c r="J29" s="39">
        <v>0.57666666666666677</v>
      </c>
      <c r="K29" s="1">
        <v>0.11944315244779272</v>
      </c>
      <c r="L29" s="30"/>
      <c r="M29" s="30"/>
      <c r="N29" s="30"/>
      <c r="O29" s="30"/>
    </row>
    <row r="30" spans="1:17" x14ac:dyDescent="0.25">
      <c r="A30" s="6"/>
      <c r="B30" s="47"/>
      <c r="C30" s="6" t="s">
        <v>134</v>
      </c>
      <c r="D30" s="1">
        <v>0.12</v>
      </c>
      <c r="E30" s="1">
        <v>0.15</v>
      </c>
      <c r="F30" s="1">
        <v>0.37</v>
      </c>
      <c r="G30" s="5">
        <v>0.11</v>
      </c>
      <c r="H30" s="1">
        <v>0.51</v>
      </c>
      <c r="I30" s="1">
        <v>0.4</v>
      </c>
      <c r="J30" s="39">
        <v>0.27666666666666667</v>
      </c>
      <c r="K30" s="1">
        <v>0.17130868824045872</v>
      </c>
      <c r="L30" s="30"/>
      <c r="M30" s="30"/>
      <c r="N30" s="30"/>
      <c r="O30" s="30"/>
    </row>
    <row r="31" spans="1:17" x14ac:dyDescent="0.25">
      <c r="A31" s="6"/>
      <c r="B31" s="47"/>
      <c r="C31" s="6" t="s">
        <v>112</v>
      </c>
      <c r="D31" s="1">
        <v>1</v>
      </c>
      <c r="E31" s="1">
        <v>0.94000000000000006</v>
      </c>
      <c r="F31" s="1">
        <v>0.96</v>
      </c>
      <c r="G31" s="5">
        <v>1.05</v>
      </c>
      <c r="H31" s="1">
        <v>0.94</v>
      </c>
      <c r="I31" s="1">
        <v>0.87</v>
      </c>
      <c r="J31" s="39">
        <v>0.96000000000000008</v>
      </c>
      <c r="K31" s="1">
        <v>6.0991802727907642E-2</v>
      </c>
      <c r="L31" s="30"/>
      <c r="M31" s="30"/>
      <c r="N31" s="30"/>
      <c r="O31" s="30"/>
    </row>
    <row r="32" spans="1:17" x14ac:dyDescent="0.25">
      <c r="A32" s="6"/>
      <c r="B32" s="47"/>
      <c r="C32" s="6" t="s">
        <v>113</v>
      </c>
      <c r="D32" s="1">
        <v>0.76</v>
      </c>
      <c r="E32" s="1">
        <v>0.6</v>
      </c>
      <c r="F32" s="1">
        <v>0.84</v>
      </c>
      <c r="G32" s="5">
        <v>0.81</v>
      </c>
      <c r="H32" s="1">
        <v>1.0000000000000002</v>
      </c>
      <c r="I32" s="1">
        <v>0.78</v>
      </c>
      <c r="J32" s="39">
        <v>0.79833333333333334</v>
      </c>
      <c r="K32" s="1">
        <v>0.12937026963976969</v>
      </c>
      <c r="L32" s="30"/>
      <c r="M32" s="30"/>
      <c r="N32" s="30"/>
      <c r="O32" s="30"/>
    </row>
    <row r="33" spans="1:15" x14ac:dyDescent="0.25">
      <c r="A33" s="6"/>
      <c r="B33" s="47"/>
      <c r="C33" s="6" t="s">
        <v>135</v>
      </c>
      <c r="D33" s="1">
        <v>0.38</v>
      </c>
      <c r="E33" s="1">
        <v>0.42</v>
      </c>
      <c r="F33" s="1">
        <v>0.42</v>
      </c>
      <c r="G33" s="5">
        <v>0.36</v>
      </c>
      <c r="H33" s="1">
        <v>0.53</v>
      </c>
      <c r="I33" s="1">
        <v>0.45</v>
      </c>
      <c r="J33" s="39">
        <v>0.42666666666666675</v>
      </c>
      <c r="K33" s="1">
        <v>5.9888785817267851E-2</v>
      </c>
      <c r="L33" s="30"/>
      <c r="M33" s="30"/>
      <c r="N33" s="30"/>
      <c r="O33" s="30"/>
    </row>
    <row r="34" spans="1:15" x14ac:dyDescent="0.25">
      <c r="A34" s="6"/>
      <c r="B34" s="47"/>
      <c r="C34" s="6" t="s">
        <v>136</v>
      </c>
      <c r="D34" s="1">
        <v>0.06</v>
      </c>
      <c r="E34" s="1">
        <v>5.0000000000000017E-2</v>
      </c>
      <c r="F34" s="1">
        <v>0.18</v>
      </c>
      <c r="G34" s="5">
        <v>0.12</v>
      </c>
      <c r="H34" s="1">
        <v>0.39</v>
      </c>
      <c r="I34" s="1">
        <v>0.15999999999999998</v>
      </c>
      <c r="J34" s="39">
        <v>0.16</v>
      </c>
      <c r="K34" s="1">
        <v>0.12409673645990857</v>
      </c>
      <c r="L34" s="30"/>
      <c r="M34" s="30"/>
      <c r="N34" s="30"/>
      <c r="O34" s="30"/>
    </row>
    <row r="35" spans="1:15" x14ac:dyDescent="0.25">
      <c r="A35" s="6"/>
      <c r="B35" s="47" t="s">
        <v>132</v>
      </c>
      <c r="C35" s="6" t="s">
        <v>112</v>
      </c>
      <c r="D35" s="1">
        <v>1</v>
      </c>
      <c r="E35" s="1">
        <v>0.97</v>
      </c>
      <c r="F35" s="1">
        <v>1</v>
      </c>
      <c r="G35" s="5">
        <v>0.98</v>
      </c>
      <c r="H35" s="1">
        <v>1.1600000000000001</v>
      </c>
      <c r="I35" s="1">
        <v>1.1300000000000001</v>
      </c>
      <c r="J35" s="39">
        <v>1.0399999999999998</v>
      </c>
      <c r="K35" s="1">
        <v>8.2704292512541411E-2</v>
      </c>
      <c r="L35" s="30"/>
      <c r="M35" s="30"/>
      <c r="N35" s="30"/>
      <c r="O35" s="30"/>
    </row>
    <row r="36" spans="1:15" x14ac:dyDescent="0.25">
      <c r="A36" s="6"/>
      <c r="B36" s="47"/>
      <c r="C36" s="6" t="s">
        <v>113</v>
      </c>
      <c r="D36" s="1">
        <v>0.82</v>
      </c>
      <c r="E36" s="1">
        <v>0.66</v>
      </c>
      <c r="F36" s="1">
        <v>0.71</v>
      </c>
      <c r="G36" s="5">
        <v>0.79</v>
      </c>
      <c r="H36" s="1">
        <v>0.86</v>
      </c>
      <c r="I36" s="1">
        <v>0.85</v>
      </c>
      <c r="J36" s="39">
        <v>0.78166666666666662</v>
      </c>
      <c r="K36" s="1">
        <v>8.0353386155573206E-2</v>
      </c>
      <c r="L36" s="30"/>
      <c r="M36" s="30"/>
      <c r="N36" s="30"/>
      <c r="O36" s="30"/>
    </row>
    <row r="37" spans="1:15" x14ac:dyDescent="0.25">
      <c r="A37" s="6"/>
      <c r="B37" s="47"/>
      <c r="C37" s="6" t="s">
        <v>133</v>
      </c>
      <c r="D37" s="1">
        <v>0.38</v>
      </c>
      <c r="E37" s="1">
        <v>0.28000000000000003</v>
      </c>
      <c r="F37" s="1">
        <v>0.28000000000000003</v>
      </c>
      <c r="G37" s="5">
        <v>0.27</v>
      </c>
      <c r="H37" s="1">
        <v>0.51</v>
      </c>
      <c r="I37" s="1">
        <v>0.4700000000000002</v>
      </c>
      <c r="J37" s="39">
        <v>0.36500000000000005</v>
      </c>
      <c r="K37" s="1">
        <v>0.10559356040971435</v>
      </c>
      <c r="L37" s="30"/>
      <c r="M37" s="30"/>
      <c r="N37" s="30"/>
      <c r="O37" s="30"/>
    </row>
    <row r="38" spans="1:15" x14ac:dyDescent="0.25">
      <c r="B38" s="47"/>
      <c r="C38" s="6" t="s">
        <v>134</v>
      </c>
      <c r="D38" s="1">
        <v>0.09</v>
      </c>
      <c r="E38" s="1">
        <v>0.16</v>
      </c>
      <c r="F38" s="1">
        <v>0.18</v>
      </c>
      <c r="G38" s="5">
        <v>0.1</v>
      </c>
      <c r="H38" s="1">
        <v>0.27</v>
      </c>
      <c r="I38" s="1">
        <v>0.13</v>
      </c>
      <c r="J38" s="36">
        <v>0.155</v>
      </c>
      <c r="K38" s="29">
        <v>6.5954529791364583E-2</v>
      </c>
      <c r="L38" s="30"/>
      <c r="M38" s="30"/>
      <c r="N38" s="30"/>
      <c r="O38" s="30"/>
    </row>
    <row r="39" spans="1:15" x14ac:dyDescent="0.25">
      <c r="B39" s="47"/>
      <c r="C39" s="6" t="s">
        <v>112</v>
      </c>
      <c r="D39" s="1">
        <v>1</v>
      </c>
      <c r="E39" s="1">
        <v>0.97</v>
      </c>
      <c r="F39" s="1">
        <v>0.94000000000000006</v>
      </c>
      <c r="G39" s="5">
        <v>1.05</v>
      </c>
      <c r="H39" s="1">
        <v>1.0900000000000001</v>
      </c>
      <c r="I39" s="1">
        <v>1.1100000000000001</v>
      </c>
      <c r="J39" s="36">
        <v>1.0266666666666666</v>
      </c>
      <c r="K39" s="29">
        <v>6.7724933862401596E-2</v>
      </c>
      <c r="L39" s="30"/>
      <c r="M39" s="30"/>
      <c r="N39" s="30"/>
      <c r="O39" s="30"/>
    </row>
    <row r="40" spans="1:15" x14ac:dyDescent="0.25">
      <c r="B40" s="47"/>
      <c r="C40" s="6" t="s">
        <v>113</v>
      </c>
      <c r="D40" s="1">
        <v>0.68</v>
      </c>
      <c r="E40" s="1">
        <v>0.67</v>
      </c>
      <c r="F40" s="1">
        <v>0.83000000000000007</v>
      </c>
      <c r="G40" s="5">
        <v>0.85</v>
      </c>
      <c r="H40" s="1">
        <v>0.89</v>
      </c>
      <c r="I40" s="1">
        <v>0.75</v>
      </c>
      <c r="J40" s="36">
        <v>0.77833333333333332</v>
      </c>
      <c r="K40" s="29">
        <v>9.217736526212289E-2</v>
      </c>
      <c r="L40" s="30"/>
      <c r="M40" s="30"/>
      <c r="N40" s="30"/>
      <c r="O40" s="30"/>
    </row>
    <row r="41" spans="1:15" x14ac:dyDescent="0.25">
      <c r="B41" s="47"/>
      <c r="C41" s="6" t="s">
        <v>135</v>
      </c>
      <c r="D41" s="1">
        <v>0.37</v>
      </c>
      <c r="E41" s="1">
        <v>0.28999999999999998</v>
      </c>
      <c r="F41" s="1">
        <v>0.45</v>
      </c>
      <c r="G41" s="5">
        <v>0.39</v>
      </c>
      <c r="H41" s="1">
        <v>0.53</v>
      </c>
      <c r="I41" s="1">
        <v>0.42000000000000004</v>
      </c>
      <c r="J41" s="36">
        <v>0.40833333333333338</v>
      </c>
      <c r="K41" s="29">
        <v>8.0601902376225831E-2</v>
      </c>
      <c r="L41" s="30"/>
      <c r="M41" s="30"/>
      <c r="N41" s="30"/>
      <c r="O41" s="30"/>
    </row>
    <row r="42" spans="1:15" x14ac:dyDescent="0.25">
      <c r="B42" s="47"/>
      <c r="C42" s="6" t="s">
        <v>136</v>
      </c>
      <c r="D42" s="1">
        <v>0.2</v>
      </c>
      <c r="E42" s="1">
        <v>0.14000000000000001</v>
      </c>
      <c r="F42" s="1">
        <v>0.19999999999999998</v>
      </c>
      <c r="G42" s="5">
        <v>0.15</v>
      </c>
      <c r="H42" s="1">
        <v>0.30000000000000004</v>
      </c>
      <c r="I42" s="1">
        <v>0.22</v>
      </c>
      <c r="J42" s="36">
        <v>0.20166666666666669</v>
      </c>
      <c r="K42" s="29">
        <v>5.7416606192517719E-2</v>
      </c>
      <c r="L42" s="30"/>
      <c r="M42" s="30"/>
      <c r="N42" s="30"/>
      <c r="O42" s="30"/>
    </row>
    <row r="48" spans="1:15" x14ac:dyDescent="0.25">
      <c r="B48" s="42" t="s">
        <v>30</v>
      </c>
      <c r="C48" s="6"/>
      <c r="D48" s="1"/>
      <c r="E48" s="6"/>
      <c r="F48" s="6"/>
      <c r="G48" s="6"/>
    </row>
    <row r="49" spans="2:15" x14ac:dyDescent="0.25">
      <c r="B49" s="16"/>
      <c r="C49" s="6"/>
      <c r="D49" s="18" t="s">
        <v>253</v>
      </c>
      <c r="E49" s="18" t="s">
        <v>254</v>
      </c>
      <c r="F49" s="18" t="s">
        <v>255</v>
      </c>
      <c r="G49" s="18" t="s">
        <v>256</v>
      </c>
      <c r="H49" s="18" t="s">
        <v>257</v>
      </c>
      <c r="I49" s="18" t="s">
        <v>258</v>
      </c>
      <c r="J49" s="36" t="s">
        <v>244</v>
      </c>
      <c r="K49" s="29" t="s">
        <v>245</v>
      </c>
    </row>
    <row r="50" spans="2:15" x14ac:dyDescent="0.25">
      <c r="B50" s="47" t="s">
        <v>131</v>
      </c>
      <c r="C50" s="6" t="s">
        <v>112</v>
      </c>
      <c r="D50" s="1">
        <v>1</v>
      </c>
      <c r="E50" s="1">
        <v>1.02</v>
      </c>
      <c r="F50" s="1">
        <v>0.97</v>
      </c>
      <c r="G50" s="6">
        <v>0.98</v>
      </c>
      <c r="H50" s="10">
        <v>1.22</v>
      </c>
      <c r="I50">
        <v>1.0599999999999998</v>
      </c>
      <c r="J50" s="36">
        <v>1.0416666666666667</v>
      </c>
      <c r="K50" s="29">
        <v>9.3041209507758779E-2</v>
      </c>
      <c r="N50" s="10"/>
    </row>
    <row r="51" spans="2:15" x14ac:dyDescent="0.25">
      <c r="B51" s="47"/>
      <c r="C51" s="6" t="s">
        <v>113</v>
      </c>
      <c r="D51" s="1">
        <v>1.1399999999999999</v>
      </c>
      <c r="E51" s="1">
        <v>1.23</v>
      </c>
      <c r="F51" s="1">
        <v>0.89</v>
      </c>
      <c r="G51" s="6">
        <v>1.26</v>
      </c>
      <c r="H51" s="10">
        <v>1.17</v>
      </c>
      <c r="I51">
        <v>1.099999999999999</v>
      </c>
      <c r="J51" s="36">
        <v>1.1316666666666666</v>
      </c>
      <c r="K51" s="29">
        <v>0.13197221929886024</v>
      </c>
      <c r="L51" s="30"/>
      <c r="M51" s="30"/>
      <c r="N51" s="10"/>
      <c r="O51" s="30"/>
    </row>
    <row r="52" spans="2:15" x14ac:dyDescent="0.25">
      <c r="B52" s="47"/>
      <c r="C52" s="6" t="s">
        <v>133</v>
      </c>
      <c r="D52" s="1">
        <v>2.64</v>
      </c>
      <c r="E52" s="1">
        <v>2.38</v>
      </c>
      <c r="F52" s="1">
        <v>2.4900000000000002</v>
      </c>
      <c r="G52" s="6">
        <v>2.72</v>
      </c>
      <c r="H52" s="10">
        <v>2.67</v>
      </c>
      <c r="I52">
        <v>2.3899999999999979</v>
      </c>
      <c r="J52" s="36">
        <v>2.5483333333333333</v>
      </c>
      <c r="K52" s="29">
        <v>0.14797522315126549</v>
      </c>
      <c r="L52" s="30"/>
      <c r="M52" s="30"/>
      <c r="N52" s="10"/>
      <c r="O52" s="30"/>
    </row>
    <row r="53" spans="2:15" x14ac:dyDescent="0.25">
      <c r="B53" s="47"/>
      <c r="C53" s="6" t="s">
        <v>134</v>
      </c>
      <c r="D53" s="1">
        <v>4.25</v>
      </c>
      <c r="E53" s="1">
        <v>4.17</v>
      </c>
      <c r="F53" s="1">
        <v>4.84</v>
      </c>
      <c r="G53" s="6">
        <v>3.83</v>
      </c>
      <c r="H53" s="10">
        <v>4.84</v>
      </c>
      <c r="I53">
        <v>4.88</v>
      </c>
      <c r="J53" s="36">
        <v>4.4683333333333328</v>
      </c>
      <c r="K53" s="29">
        <v>0.44494568956971209</v>
      </c>
      <c r="L53" s="30"/>
      <c r="M53" s="30"/>
      <c r="N53" s="10"/>
      <c r="O53" s="30"/>
    </row>
    <row r="54" spans="2:15" x14ac:dyDescent="0.25">
      <c r="B54" s="47"/>
      <c r="C54" s="6" t="s">
        <v>112</v>
      </c>
      <c r="D54" s="1">
        <v>1</v>
      </c>
      <c r="E54" s="1">
        <v>0.98</v>
      </c>
      <c r="F54" s="1">
        <v>0.97</v>
      </c>
      <c r="G54" s="6">
        <v>1.02</v>
      </c>
      <c r="H54" s="10">
        <v>1.24</v>
      </c>
      <c r="I54">
        <v>1.0400000000000003</v>
      </c>
      <c r="J54" s="36">
        <v>1.0416666666666667</v>
      </c>
      <c r="K54" s="29">
        <v>0.10048217088949993</v>
      </c>
      <c r="L54" s="30"/>
      <c r="M54" s="30"/>
      <c r="N54" s="10"/>
      <c r="O54" s="30"/>
    </row>
    <row r="55" spans="2:15" x14ac:dyDescent="0.25">
      <c r="B55" s="47"/>
      <c r="C55" s="6" t="s">
        <v>113</v>
      </c>
      <c r="D55" s="1">
        <v>0.75</v>
      </c>
      <c r="E55" s="1">
        <v>1.1499999999999999</v>
      </c>
      <c r="F55" s="1">
        <v>0.80999999999999994</v>
      </c>
      <c r="G55" s="6">
        <v>1.21</v>
      </c>
      <c r="H55" s="10">
        <v>0.87000000000000011</v>
      </c>
      <c r="I55">
        <v>1.0399999999999994</v>
      </c>
      <c r="J55" s="36">
        <v>0.97166666666666657</v>
      </c>
      <c r="K55" s="29">
        <v>0.18914720898460669</v>
      </c>
      <c r="L55" s="30"/>
      <c r="M55" s="30"/>
      <c r="N55" s="10"/>
      <c r="O55" s="30"/>
    </row>
    <row r="56" spans="2:15" x14ac:dyDescent="0.25">
      <c r="B56" s="47"/>
      <c r="C56" s="6" t="s">
        <v>135</v>
      </c>
      <c r="D56" s="1">
        <v>2.34</v>
      </c>
      <c r="E56" s="1">
        <v>2.25</v>
      </c>
      <c r="F56" s="1">
        <v>2.81</v>
      </c>
      <c r="G56" s="6">
        <v>2.4900000000000002</v>
      </c>
      <c r="H56" s="10">
        <v>2.2699999999999996</v>
      </c>
      <c r="I56">
        <v>2.9499999999999997</v>
      </c>
      <c r="J56" s="36">
        <v>2.5183333333333331</v>
      </c>
      <c r="K56" s="29">
        <v>0.29586596064208953</v>
      </c>
      <c r="L56" s="30"/>
      <c r="M56" s="30"/>
      <c r="N56" s="10"/>
      <c r="O56" s="30"/>
    </row>
    <row r="57" spans="2:15" x14ac:dyDescent="0.25">
      <c r="B57" s="47"/>
      <c r="C57" s="6" t="s">
        <v>136</v>
      </c>
      <c r="D57" s="1">
        <v>4.95</v>
      </c>
      <c r="E57" s="1">
        <v>4.84</v>
      </c>
      <c r="F57" s="1">
        <v>4.13</v>
      </c>
      <c r="G57" s="6">
        <v>4.21</v>
      </c>
      <c r="H57" s="10">
        <v>4.7300000000000004</v>
      </c>
      <c r="I57">
        <v>5.29</v>
      </c>
      <c r="J57" s="36">
        <v>4.6916666666666664</v>
      </c>
      <c r="K57" s="29">
        <v>0.44624731558482988</v>
      </c>
      <c r="L57" s="30"/>
      <c r="M57" s="30"/>
      <c r="N57" s="10"/>
      <c r="O57" s="30"/>
    </row>
    <row r="58" spans="2:15" x14ac:dyDescent="0.25">
      <c r="B58" s="47" t="s">
        <v>132</v>
      </c>
      <c r="C58" s="6" t="s">
        <v>112</v>
      </c>
      <c r="D58" s="1">
        <v>1</v>
      </c>
      <c r="E58" s="1">
        <v>1.03</v>
      </c>
      <c r="F58" s="1">
        <v>1.04</v>
      </c>
      <c r="G58" s="6">
        <v>0.98</v>
      </c>
      <c r="H58" s="10">
        <v>1.25</v>
      </c>
      <c r="I58">
        <v>0.94999999999999951</v>
      </c>
      <c r="J58" s="36">
        <v>1.0416666666666667</v>
      </c>
      <c r="K58" s="29">
        <v>0.10722251007445538</v>
      </c>
      <c r="L58" s="30"/>
      <c r="M58" s="30"/>
      <c r="N58" s="10"/>
      <c r="O58" s="30"/>
    </row>
    <row r="59" spans="2:15" x14ac:dyDescent="0.25">
      <c r="B59" s="47"/>
      <c r="C59" s="6" t="s">
        <v>113</v>
      </c>
      <c r="D59" s="1">
        <v>1.03</v>
      </c>
      <c r="E59" s="1">
        <v>1.1000000000000001</v>
      </c>
      <c r="F59" s="1">
        <v>1.0899999999999999</v>
      </c>
      <c r="G59" s="6">
        <v>1.1599999999999999</v>
      </c>
      <c r="H59" s="10">
        <v>1.1599999999999999</v>
      </c>
      <c r="I59">
        <v>1.1500000000000001</v>
      </c>
      <c r="J59" s="36">
        <v>1.115</v>
      </c>
      <c r="K59" s="29">
        <v>5.1672042731055239E-2</v>
      </c>
      <c r="L59" s="30"/>
      <c r="M59" s="30"/>
      <c r="N59" s="10"/>
      <c r="O59" s="30"/>
    </row>
    <row r="60" spans="2:15" x14ac:dyDescent="0.25">
      <c r="B60" s="47"/>
      <c r="C60" s="6" t="s">
        <v>133</v>
      </c>
      <c r="D60" s="1">
        <v>2.67</v>
      </c>
      <c r="E60" s="1">
        <v>2.5</v>
      </c>
      <c r="F60" s="1">
        <v>2.3400000000000003</v>
      </c>
      <c r="G60" s="6">
        <v>2.3199999999999998</v>
      </c>
      <c r="H60" s="10">
        <v>2.8499999999999996</v>
      </c>
      <c r="I60">
        <v>2.5900000000000007</v>
      </c>
      <c r="J60" s="36">
        <v>2.5449999999999999</v>
      </c>
      <c r="K60" s="29">
        <v>0.20265734627691134</v>
      </c>
      <c r="L60" s="30"/>
      <c r="M60" s="30"/>
      <c r="N60" s="10"/>
      <c r="O60" s="30"/>
    </row>
    <row r="61" spans="2:15" x14ac:dyDescent="0.25">
      <c r="B61" s="47"/>
      <c r="C61" s="6" t="s">
        <v>134</v>
      </c>
      <c r="D61" s="1">
        <v>4.26</v>
      </c>
      <c r="E61" s="1">
        <v>4.2299999999999995</v>
      </c>
      <c r="F61" s="1">
        <v>4.53</v>
      </c>
      <c r="G61" s="6">
        <v>4.54</v>
      </c>
      <c r="H61" s="10">
        <v>4.6800000000000006</v>
      </c>
      <c r="I61">
        <v>4.05</v>
      </c>
      <c r="J61" s="36">
        <v>4.3816666666666668</v>
      </c>
      <c r="K61" s="29">
        <v>0.23827854848195384</v>
      </c>
      <c r="L61" s="30"/>
      <c r="M61" s="30"/>
      <c r="N61" s="10"/>
      <c r="O61" s="30"/>
    </row>
    <row r="62" spans="2:15" x14ac:dyDescent="0.25">
      <c r="B62" s="47"/>
      <c r="C62" s="6" t="s">
        <v>112</v>
      </c>
      <c r="D62" s="1">
        <v>1</v>
      </c>
      <c r="E62" s="1">
        <v>0.97</v>
      </c>
      <c r="F62" s="1">
        <v>0.94</v>
      </c>
      <c r="G62" s="6">
        <v>1.05</v>
      </c>
      <c r="H62" s="10">
        <v>1.17</v>
      </c>
      <c r="I62">
        <v>1.1200000000000003</v>
      </c>
      <c r="J62" s="36">
        <v>1.0416666666666667</v>
      </c>
      <c r="K62" s="29">
        <v>8.9312186551817649E-2</v>
      </c>
      <c r="L62" s="30"/>
      <c r="M62" s="30"/>
      <c r="N62" s="10"/>
      <c r="O62" s="30"/>
    </row>
    <row r="63" spans="2:15" x14ac:dyDescent="0.25">
      <c r="B63" s="47"/>
      <c r="C63" s="6" t="s">
        <v>113</v>
      </c>
      <c r="D63" s="1">
        <v>0.85</v>
      </c>
      <c r="E63" s="1">
        <v>0.92999999999999994</v>
      </c>
      <c r="F63" s="1">
        <v>1.0299999999999998</v>
      </c>
      <c r="G63" s="6">
        <v>0.85</v>
      </c>
      <c r="H63" s="10">
        <v>1.1599999999999999</v>
      </c>
      <c r="I63">
        <v>1.31</v>
      </c>
      <c r="J63" s="36">
        <v>1.0216666666666665</v>
      </c>
      <c r="K63" s="29">
        <v>0.18421907248346153</v>
      </c>
      <c r="L63" s="30"/>
      <c r="M63" s="30"/>
      <c r="N63" s="10"/>
      <c r="O63" s="30"/>
    </row>
    <row r="64" spans="2:15" x14ac:dyDescent="0.25">
      <c r="B64" s="47"/>
      <c r="C64" s="6" t="s">
        <v>135</v>
      </c>
      <c r="D64" s="1">
        <v>2.64</v>
      </c>
      <c r="E64" s="1">
        <v>2.2400000000000002</v>
      </c>
      <c r="F64" s="1">
        <v>2.6000000000000005</v>
      </c>
      <c r="G64" s="6">
        <v>2.79</v>
      </c>
      <c r="H64" s="10">
        <v>2.42</v>
      </c>
      <c r="I64">
        <v>2.7800000000000002</v>
      </c>
      <c r="J64" s="36">
        <v>2.5783333333333336</v>
      </c>
      <c r="K64" s="29">
        <v>0.21414169763655716</v>
      </c>
      <c r="L64" s="30"/>
      <c r="M64" s="30"/>
      <c r="N64" s="10"/>
      <c r="O64" s="30"/>
    </row>
    <row r="65" spans="1:17" x14ac:dyDescent="0.25">
      <c r="B65" s="47"/>
      <c r="C65" s="6" t="s">
        <v>136</v>
      </c>
      <c r="D65" s="1">
        <v>4.1500000000000004</v>
      </c>
      <c r="E65" s="1">
        <v>4.47</v>
      </c>
      <c r="F65" s="1">
        <v>4.66</v>
      </c>
      <c r="G65" s="6">
        <v>4.6900000000000004</v>
      </c>
      <c r="H65" s="10">
        <v>5.04</v>
      </c>
      <c r="I65">
        <v>4.08</v>
      </c>
      <c r="J65" s="36">
        <v>4.5150000000000006</v>
      </c>
      <c r="K65" s="29">
        <v>0.36104016397071392</v>
      </c>
      <c r="L65" s="30"/>
      <c r="M65" s="30"/>
      <c r="N65" s="10"/>
      <c r="O65" s="30"/>
    </row>
    <row r="71" spans="1:17" x14ac:dyDescent="0.25">
      <c r="A71" s="6" t="s">
        <v>243</v>
      </c>
    </row>
    <row r="72" spans="1:17" x14ac:dyDescent="0.25">
      <c r="B72" s="16"/>
      <c r="C72" s="6"/>
      <c r="D72" s="18" t="s">
        <v>253</v>
      </c>
      <c r="E72" s="18" t="s">
        <v>254</v>
      </c>
      <c r="F72" s="18" t="s">
        <v>255</v>
      </c>
      <c r="G72" s="18" t="s">
        <v>256</v>
      </c>
      <c r="H72" s="18" t="s">
        <v>257</v>
      </c>
      <c r="I72" s="18" t="s">
        <v>258</v>
      </c>
      <c r="J72" s="36" t="s">
        <v>244</v>
      </c>
      <c r="K72" s="29" t="s">
        <v>245</v>
      </c>
    </row>
    <row r="73" spans="1:17" x14ac:dyDescent="0.25">
      <c r="B73" s="47" t="s">
        <v>131</v>
      </c>
      <c r="C73" s="6" t="s">
        <v>112</v>
      </c>
      <c r="D73" s="1">
        <v>5.36</v>
      </c>
      <c r="E73" s="1">
        <v>5.12</v>
      </c>
      <c r="F73" s="1">
        <v>3.26</v>
      </c>
      <c r="G73" s="6">
        <v>3.12</v>
      </c>
      <c r="H73" s="10">
        <v>5.15</v>
      </c>
      <c r="I73">
        <v>6.75</v>
      </c>
      <c r="J73" s="40">
        <v>4.793333333333333</v>
      </c>
      <c r="K73" s="5">
        <v>1.3809223970472329</v>
      </c>
      <c r="L73" s="1"/>
      <c r="M73" s="1"/>
      <c r="N73" s="15"/>
      <c r="O73" s="1"/>
      <c r="P73" s="1"/>
      <c r="Q73" s="1"/>
    </row>
    <row r="74" spans="1:17" x14ac:dyDescent="0.25">
      <c r="B74" s="47"/>
      <c r="C74" s="6" t="s">
        <v>113</v>
      </c>
      <c r="D74" s="1">
        <v>8.16</v>
      </c>
      <c r="E74" s="1">
        <v>4.6500000000000004</v>
      </c>
      <c r="F74" s="1">
        <v>9.16</v>
      </c>
      <c r="G74" s="6">
        <v>7.69</v>
      </c>
      <c r="H74" s="10">
        <v>10.450000000000001</v>
      </c>
      <c r="I74">
        <v>5.0200000000000005</v>
      </c>
      <c r="J74" s="40">
        <v>7.5216666666666674</v>
      </c>
      <c r="K74" s="5">
        <v>2.2890995318392484</v>
      </c>
      <c r="L74" s="1"/>
      <c r="M74" s="1"/>
      <c r="N74" s="15"/>
      <c r="O74" s="1"/>
      <c r="P74" s="1"/>
      <c r="Q74" s="1"/>
    </row>
    <row r="75" spans="1:17" x14ac:dyDescent="0.25">
      <c r="B75" s="47"/>
      <c r="C75" s="6" t="s">
        <v>133</v>
      </c>
      <c r="D75" s="1">
        <v>24.36</v>
      </c>
      <c r="E75" s="1">
        <v>26.34</v>
      </c>
      <c r="F75" s="1">
        <v>21.36</v>
      </c>
      <c r="G75" s="6">
        <v>20.82</v>
      </c>
      <c r="H75" s="10">
        <v>27.419999999999998</v>
      </c>
      <c r="I75">
        <v>25.1</v>
      </c>
      <c r="J75" s="40">
        <v>24.233333333333334</v>
      </c>
      <c r="K75" s="5">
        <v>2.6558212791275442</v>
      </c>
      <c r="L75" s="1"/>
      <c r="M75" s="1"/>
      <c r="N75" s="15"/>
      <c r="O75" s="1"/>
      <c r="P75" s="1"/>
      <c r="Q75" s="1"/>
    </row>
    <row r="76" spans="1:17" x14ac:dyDescent="0.25">
      <c r="B76" s="47"/>
      <c r="C76" s="6" t="s">
        <v>134</v>
      </c>
      <c r="D76" s="1">
        <v>62.35</v>
      </c>
      <c r="E76" s="1">
        <v>56.33</v>
      </c>
      <c r="F76" s="1">
        <v>65.23</v>
      </c>
      <c r="G76" s="6">
        <v>56.46</v>
      </c>
      <c r="H76" s="10">
        <v>60.6</v>
      </c>
      <c r="I76">
        <v>68.22</v>
      </c>
      <c r="J76" s="40">
        <v>61.531666666666673</v>
      </c>
      <c r="K76" s="5">
        <v>4.748226686529053</v>
      </c>
      <c r="L76" s="1"/>
      <c r="M76" s="1"/>
      <c r="N76" s="15"/>
      <c r="O76" s="1"/>
      <c r="P76" s="1"/>
      <c r="Q76" s="1"/>
    </row>
    <row r="77" spans="1:17" x14ac:dyDescent="0.25">
      <c r="B77" s="47"/>
      <c r="C77" s="6" t="s">
        <v>112</v>
      </c>
      <c r="D77" s="1">
        <v>3.15</v>
      </c>
      <c r="E77" s="1">
        <v>2.95</v>
      </c>
      <c r="F77" s="1">
        <v>3.14</v>
      </c>
      <c r="G77" s="6">
        <v>3.05</v>
      </c>
      <c r="H77" s="10">
        <v>3.7</v>
      </c>
      <c r="I77">
        <v>3.77</v>
      </c>
      <c r="J77" s="40">
        <v>3.293333333333333</v>
      </c>
      <c r="K77" s="5">
        <v>0.35035220374170145</v>
      </c>
      <c r="L77" s="1"/>
      <c r="M77" s="1"/>
      <c r="N77" s="15"/>
      <c r="O77" s="1"/>
      <c r="P77" s="1"/>
      <c r="Q77" s="1"/>
    </row>
    <row r="78" spans="1:17" x14ac:dyDescent="0.25">
      <c r="B78" s="47"/>
      <c r="C78" s="6" t="s">
        <v>113</v>
      </c>
      <c r="D78" s="1">
        <v>6.14</v>
      </c>
      <c r="E78" s="1">
        <v>6.25</v>
      </c>
      <c r="F78" s="1">
        <v>5.26</v>
      </c>
      <c r="G78" s="6">
        <v>5.12</v>
      </c>
      <c r="H78" s="10">
        <v>6.86</v>
      </c>
      <c r="I78">
        <v>6.9499999999999957</v>
      </c>
      <c r="J78" s="40">
        <v>6.0966666666666667</v>
      </c>
      <c r="K78" s="5">
        <v>0.77332183899503559</v>
      </c>
      <c r="L78" s="1"/>
      <c r="M78" s="1"/>
      <c r="N78" s="15"/>
      <c r="O78" s="1"/>
      <c r="P78" s="1"/>
      <c r="Q78" s="1"/>
    </row>
    <row r="79" spans="1:17" x14ac:dyDescent="0.25">
      <c r="B79" s="47"/>
      <c r="C79" s="6" t="s">
        <v>135</v>
      </c>
      <c r="D79" s="1">
        <v>21.52</v>
      </c>
      <c r="E79" s="1">
        <v>18.670000000000002</v>
      </c>
      <c r="F79" s="1">
        <v>25.36</v>
      </c>
      <c r="G79" s="6">
        <v>17.7</v>
      </c>
      <c r="H79" s="10">
        <v>26.56</v>
      </c>
      <c r="I79">
        <v>22.749999999999993</v>
      </c>
      <c r="J79" s="40">
        <v>22.093333333333334</v>
      </c>
      <c r="K79" s="5">
        <v>3.5327817179478394</v>
      </c>
      <c r="L79" s="1"/>
      <c r="M79" s="1"/>
      <c r="N79" s="15"/>
      <c r="O79" s="1"/>
      <c r="P79" s="1"/>
      <c r="Q79" s="1"/>
    </row>
    <row r="80" spans="1:17" x14ac:dyDescent="0.25">
      <c r="B80" s="47"/>
      <c r="C80" s="6" t="s">
        <v>136</v>
      </c>
      <c r="D80" s="1">
        <v>56.32</v>
      </c>
      <c r="E80" s="1">
        <v>57.64</v>
      </c>
      <c r="F80" s="1">
        <v>51.36</v>
      </c>
      <c r="G80" s="6">
        <v>52.64</v>
      </c>
      <c r="H80" s="10">
        <v>60.300000000000004</v>
      </c>
      <c r="I80">
        <v>53.660000000000004</v>
      </c>
      <c r="J80" s="40">
        <v>55.32</v>
      </c>
      <c r="K80" s="5">
        <v>3.3705311154178665</v>
      </c>
      <c r="L80" s="1"/>
      <c r="M80" s="1"/>
      <c r="N80" s="15"/>
      <c r="O80" s="1"/>
      <c r="P80" s="1"/>
      <c r="Q80" s="1"/>
    </row>
    <row r="81" spans="2:17" x14ac:dyDescent="0.25">
      <c r="B81" s="47" t="s">
        <v>132</v>
      </c>
      <c r="C81" s="6" t="s">
        <v>112</v>
      </c>
      <c r="D81" s="1">
        <v>2.25</v>
      </c>
      <c r="E81" s="1">
        <v>4.3600000000000003</v>
      </c>
      <c r="F81" s="1">
        <v>6.25</v>
      </c>
      <c r="G81" s="6">
        <v>4.58</v>
      </c>
      <c r="H81" s="10">
        <v>6.97</v>
      </c>
      <c r="I81">
        <v>2.59</v>
      </c>
      <c r="J81" s="40">
        <v>4.4999999999999991</v>
      </c>
      <c r="K81" s="5">
        <v>1.8920887928424528</v>
      </c>
      <c r="L81" s="1"/>
      <c r="M81" s="1"/>
      <c r="N81" s="15"/>
      <c r="O81" s="1"/>
      <c r="P81" s="1"/>
      <c r="Q81" s="1"/>
    </row>
    <row r="82" spans="2:17" x14ac:dyDescent="0.25">
      <c r="B82" s="47"/>
      <c r="C82" s="6" t="s">
        <v>113</v>
      </c>
      <c r="D82" s="1">
        <v>4.3600000000000003</v>
      </c>
      <c r="E82" s="1">
        <v>5.12</v>
      </c>
      <c r="F82" s="1">
        <v>7.26</v>
      </c>
      <c r="G82" s="6">
        <v>3.57</v>
      </c>
      <c r="H82" s="10">
        <v>6.63</v>
      </c>
      <c r="I82">
        <v>7.82</v>
      </c>
      <c r="J82" s="41">
        <v>5.7933333333333339</v>
      </c>
      <c r="K82" s="29">
        <v>1.6976179389564223</v>
      </c>
      <c r="L82" s="1"/>
      <c r="M82" s="1"/>
      <c r="N82" s="15"/>
      <c r="O82" s="1"/>
    </row>
    <row r="83" spans="2:17" x14ac:dyDescent="0.25">
      <c r="B83" s="47"/>
      <c r="C83" s="6" t="s">
        <v>133</v>
      </c>
      <c r="D83" s="1">
        <v>25.36</v>
      </c>
      <c r="E83" s="1">
        <v>27.15</v>
      </c>
      <c r="F83" s="1">
        <v>31.25</v>
      </c>
      <c r="G83" s="6">
        <v>24.67</v>
      </c>
      <c r="H83" s="10">
        <v>32.51</v>
      </c>
      <c r="I83">
        <v>27.86</v>
      </c>
      <c r="J83" s="41">
        <v>28.133333333333336</v>
      </c>
      <c r="K83" s="29">
        <v>3.1494930809046857</v>
      </c>
      <c r="L83" s="1"/>
      <c r="M83" s="1"/>
      <c r="N83" s="15"/>
      <c r="O83" s="1"/>
    </row>
    <row r="84" spans="2:17" x14ac:dyDescent="0.25">
      <c r="B84" s="47"/>
      <c r="C84" s="6" t="s">
        <v>134</v>
      </c>
      <c r="D84" s="1">
        <v>54.36</v>
      </c>
      <c r="E84" s="1">
        <v>68.25</v>
      </c>
      <c r="F84" s="1">
        <v>67.36</v>
      </c>
      <c r="G84" s="6">
        <v>52.16</v>
      </c>
      <c r="H84" s="10">
        <v>67.91</v>
      </c>
      <c r="I84">
        <v>71.180000000000007</v>
      </c>
      <c r="J84" s="41">
        <v>63.536666666666662</v>
      </c>
      <c r="K84" s="29">
        <v>8.0996263288294283</v>
      </c>
      <c r="L84" s="1"/>
      <c r="M84" s="1"/>
      <c r="N84" s="15"/>
      <c r="O84" s="1"/>
    </row>
    <row r="85" spans="2:17" x14ac:dyDescent="0.25">
      <c r="B85" s="47"/>
      <c r="C85" s="6" t="s">
        <v>112</v>
      </c>
      <c r="D85" s="1">
        <v>2.57</v>
      </c>
      <c r="E85" s="1">
        <v>5.15</v>
      </c>
      <c r="F85" s="1">
        <v>5.36</v>
      </c>
      <c r="G85" s="6">
        <v>2.37</v>
      </c>
      <c r="H85" s="10">
        <v>6.68</v>
      </c>
      <c r="I85">
        <v>5.3100000000000023</v>
      </c>
      <c r="J85" s="41">
        <v>4.5733333333333341</v>
      </c>
      <c r="K85" s="29">
        <v>1.7204728032336523</v>
      </c>
      <c r="L85" s="1"/>
      <c r="M85" s="1"/>
      <c r="N85" s="15"/>
      <c r="O85" s="1"/>
    </row>
    <row r="86" spans="2:17" x14ac:dyDescent="0.25">
      <c r="B86" s="47"/>
      <c r="C86" s="6" t="s">
        <v>113</v>
      </c>
      <c r="D86" s="1">
        <v>4.95</v>
      </c>
      <c r="E86" s="1">
        <v>5.26</v>
      </c>
      <c r="F86" s="1">
        <v>8.14</v>
      </c>
      <c r="G86" s="6">
        <v>3.87</v>
      </c>
      <c r="H86" s="10">
        <v>6.71</v>
      </c>
      <c r="I86">
        <v>9.0500000000000007</v>
      </c>
      <c r="J86" s="41">
        <v>6.330000000000001</v>
      </c>
      <c r="K86" s="29">
        <v>1.9959859718945914</v>
      </c>
      <c r="L86" s="1"/>
      <c r="M86" s="1"/>
      <c r="N86" s="15"/>
      <c r="O86" s="1"/>
    </row>
    <row r="87" spans="2:17" x14ac:dyDescent="0.25">
      <c r="B87" s="47"/>
      <c r="C87" s="6" t="s">
        <v>135</v>
      </c>
      <c r="D87" s="1">
        <v>26.47</v>
      </c>
      <c r="E87" s="1">
        <v>21.36</v>
      </c>
      <c r="F87" s="1">
        <v>29.1</v>
      </c>
      <c r="G87" s="6">
        <v>24.36</v>
      </c>
      <c r="H87" s="10">
        <v>31.609999999999996</v>
      </c>
      <c r="I87">
        <v>22.240000000000002</v>
      </c>
      <c r="J87" s="41">
        <v>25.856666666666669</v>
      </c>
      <c r="K87" s="29">
        <v>3.9883965031910269</v>
      </c>
      <c r="L87" s="1"/>
      <c r="M87" s="1"/>
      <c r="N87" s="15"/>
      <c r="O87" s="1"/>
    </row>
    <row r="88" spans="2:17" x14ac:dyDescent="0.25">
      <c r="B88" s="47"/>
      <c r="C88" s="6" t="s">
        <v>136</v>
      </c>
      <c r="D88" s="1">
        <v>64.150000000000006</v>
      </c>
      <c r="E88" s="1">
        <v>53.25</v>
      </c>
      <c r="F88" s="1">
        <v>59.32</v>
      </c>
      <c r="G88" s="6">
        <v>63.68</v>
      </c>
      <c r="H88" s="10">
        <v>51.730000000000004</v>
      </c>
      <c r="I88">
        <v>62.590000000000039</v>
      </c>
      <c r="J88" s="41">
        <v>59.120000000000005</v>
      </c>
      <c r="K88" s="29">
        <v>5.4266822276599216</v>
      </c>
      <c r="L88" s="1"/>
      <c r="M88" s="1"/>
      <c r="N88" s="15"/>
      <c r="O88" s="1"/>
    </row>
    <row r="89" spans="2:17" x14ac:dyDescent="0.25">
      <c r="D89" s="5"/>
      <c r="E89" s="1"/>
      <c r="F89" s="1"/>
      <c r="G89" s="1"/>
      <c r="H89"/>
    </row>
    <row r="90" spans="2:17" x14ac:dyDescent="0.25">
      <c r="D90" s="5"/>
      <c r="H90"/>
    </row>
    <row r="91" spans="2:17" x14ac:dyDescent="0.25">
      <c r="D91" s="5"/>
      <c r="H91"/>
    </row>
    <row r="92" spans="2:17" x14ac:dyDescent="0.25">
      <c r="D92" s="5"/>
      <c r="H92"/>
    </row>
  </sheetData>
  <mergeCells count="8">
    <mergeCell ref="B5:B12"/>
    <mergeCell ref="B13:B20"/>
    <mergeCell ref="B73:B80"/>
    <mergeCell ref="B81:B88"/>
    <mergeCell ref="B27:B34"/>
    <mergeCell ref="B35:B42"/>
    <mergeCell ref="B50:B57"/>
    <mergeCell ref="B58:B65"/>
  </mergeCells>
  <phoneticPr fontId="2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fig1</vt:lpstr>
      <vt:lpstr>fig 2</vt:lpstr>
      <vt:lpstr>fig3</vt:lpstr>
      <vt:lpstr>fig4</vt:lpstr>
      <vt:lpstr>fig5</vt:lpstr>
      <vt:lpstr>fig6</vt:lpstr>
      <vt:lpstr>fig8</vt:lpstr>
      <vt:lpstr>fig 9</vt:lpstr>
      <vt:lpstr>fig10</vt:lpstr>
      <vt:lpstr>figs1</vt:lpstr>
      <vt:lpstr>figs2</vt:lpstr>
      <vt:lpstr>figs3</vt:lpstr>
      <vt:lpstr>figs4</vt:lpstr>
      <vt:lpstr>figs5</vt:lpstr>
      <vt:lpstr>figs6</vt:lpstr>
      <vt:lpstr>figs7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Shirley</cp:lastModifiedBy>
  <dcterms:modified xsi:type="dcterms:W3CDTF">2019-07-18T04:34:10Z</dcterms:modified>
</cp:coreProperties>
</file>