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pjulien/Documents/Sick Kids/MS/2018/McLeod et al, human Pfs25/"/>
    </mc:Choice>
  </mc:AlternateContent>
  <xr:revisionPtr revIDLastSave="0" documentId="13_ncr:1_{34496F7E-1E0C-B84A-A405-2900D7BF2DA6}" xr6:coauthVersionLast="36" xr6:coauthVersionMax="36" xr10:uidLastSave="{00000000-0000-0000-0000-000000000000}"/>
  <bookViews>
    <workbookView xWindow="1080" yWindow="460" windowWidth="24520" windowHeight="15540" tabRatio="500" xr2:uid="{00000000-000D-0000-FFFF-FFFF00000000}"/>
  </bookViews>
  <sheets>
    <sheet name="Fig 1" sheetId="7" r:id="rId1"/>
    <sheet name="Fig 3" sheetId="1" r:id="rId2"/>
    <sheet name="Fig 5" sheetId="3" r:id="rId3"/>
    <sheet name="Fig 6" sheetId="2" r:id="rId4"/>
    <sheet name="Fig S3" sheetId="5" r:id="rId5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3" l="1"/>
  <c r="D17" i="3"/>
  <c r="C17" i="3"/>
  <c r="E16" i="3"/>
  <c r="D16" i="3"/>
  <c r="C16" i="3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E9" i="3"/>
  <c r="D9" i="3"/>
  <c r="C9" i="3"/>
  <c r="E8" i="3"/>
  <c r="D8" i="3"/>
  <c r="C8" i="3"/>
  <c r="E7" i="3"/>
  <c r="D7" i="3"/>
  <c r="C7" i="3"/>
  <c r="E6" i="3"/>
  <c r="D6" i="3"/>
  <c r="C6" i="3"/>
  <c r="E5" i="3"/>
  <c r="D5" i="3"/>
  <c r="C5" i="3"/>
  <c r="E4" i="3"/>
  <c r="D4" i="3"/>
  <c r="C4" i="3"/>
  <c r="E3" i="3"/>
  <c r="D3" i="3"/>
  <c r="C3" i="3"/>
  <c r="F28" i="3"/>
  <c r="E28" i="3"/>
  <c r="D28" i="3"/>
  <c r="F27" i="3"/>
  <c r="E27" i="3"/>
  <c r="D27" i="3"/>
  <c r="F25" i="3"/>
  <c r="E25" i="3"/>
  <c r="D25" i="3"/>
  <c r="C29" i="1"/>
  <c r="C30" i="1"/>
  <c r="C31" i="1"/>
  <c r="C15" i="1"/>
  <c r="C16" i="1"/>
  <c r="C17" i="1"/>
</calcChain>
</file>

<file path=xl/sharedStrings.xml><?xml version="1.0" encoding="utf-8"?>
<sst xmlns="http://schemas.openxmlformats.org/spreadsheetml/2006/main" count="443" uniqueCount="165">
  <si>
    <t>Sample name</t>
    <phoneticPr fontId="4" type="noConversion"/>
  </si>
  <si>
    <t>Oocyst counts</t>
    <phoneticPr fontId="1" type="noConversion"/>
  </si>
  <si>
    <t>Final IgG conc [ug/ml]</t>
  </si>
  <si>
    <t>#182-2</t>
  </si>
  <si>
    <t>#184-2</t>
  </si>
  <si>
    <t>#193-2</t>
  </si>
  <si>
    <t>10+10</t>
  </si>
  <si>
    <t>6.7+6.7+6.7</t>
  </si>
  <si>
    <t>5+5+5+5</t>
  </si>
  <si>
    <t>#194-2</t>
  </si>
  <si>
    <t>#195-1</t>
  </si>
  <si>
    <t>AB2544</t>
  </si>
  <si>
    <t>AB30434</t>
  </si>
  <si>
    <t>AB30725</t>
  </si>
  <si>
    <t>AB5117</t>
  </si>
  <si>
    <t>AB5594</t>
  </si>
  <si>
    <t>AB6978</t>
  </si>
  <si>
    <t>AB8904</t>
  </si>
  <si>
    <t>#208-2</t>
  </si>
  <si>
    <t>#210-2</t>
  </si>
  <si>
    <t>AB6012</t>
  </si>
  <si>
    <t>Fig 3A</t>
  </si>
  <si>
    <t>Feed #</t>
  </si>
  <si>
    <t>Control normal IgG</t>
  </si>
  <si>
    <t>AB2530</t>
  </si>
  <si>
    <t>Fig 3B</t>
  </si>
  <si>
    <t>Fig 3C</t>
  </si>
  <si>
    <t>AB2586</t>
  </si>
  <si>
    <t>Fig 3D</t>
  </si>
  <si>
    <t>AB2544 + AB1269</t>
  </si>
  <si>
    <t>AB2544 + AB2530</t>
  </si>
  <si>
    <t>AB2544 + AB2586</t>
  </si>
  <si>
    <t>AB2544 + AB1269 + AB2530</t>
  </si>
  <si>
    <t>AB2544 + AB1269 + AB2586</t>
  </si>
  <si>
    <t>AB2544 + AB2530 + AB2586</t>
  </si>
  <si>
    <t>AB2544 + AB1269 + AB2530 + AB2586</t>
  </si>
  <si>
    <t>#233-1</t>
  </si>
  <si>
    <t>#235-2</t>
  </si>
  <si>
    <t>#236-2</t>
  </si>
  <si>
    <t>Fig 6B</t>
  </si>
  <si>
    <t>gl2544</t>
  </si>
  <si>
    <t>gl+1</t>
  </si>
  <si>
    <t>gl+3</t>
  </si>
  <si>
    <t>Construct</t>
  </si>
  <si>
    <t>Total Mutations</t>
  </si>
  <si>
    <t>Specific Mutations</t>
  </si>
  <si>
    <t>KD</t>
  </si>
  <si>
    <t>Koff</t>
  </si>
  <si>
    <t>KD1</t>
  </si>
  <si>
    <t>KD2</t>
  </si>
  <si>
    <t>2544GL_1mutKC</t>
  </si>
  <si>
    <t>x</t>
  </si>
  <si>
    <t>2544GL_3mutKC</t>
  </si>
  <si>
    <t>2544GL_5mut_HC2-KC3</t>
  </si>
  <si>
    <t>Construct Name</t>
  </si>
  <si>
    <t>2544_HC_V23A</t>
  </si>
  <si>
    <t>2544_HC_N31S</t>
  </si>
  <si>
    <t>2544_HC_L48V</t>
  </si>
  <si>
    <t>2544 WT</t>
  </si>
  <si>
    <t>Construct (HC SegID)</t>
  </si>
  <si>
    <t xml:space="preserve">TOTAL HB </t>
  </si>
  <si>
    <t>TOTAL SB</t>
  </si>
  <si>
    <t>∆G_TOTAL</t>
  </si>
  <si>
    <t>∆G+HB/SB</t>
  </si>
  <si>
    <t>MOE_Affinity</t>
  </si>
  <si>
    <t>MOE_Stability</t>
  </si>
  <si>
    <t>MutHC (including HC insertion as 1)</t>
  </si>
  <si>
    <t>MutKC</t>
  </si>
  <si>
    <t>total #Mut</t>
  </si>
  <si>
    <t>2544(backMut)</t>
  </si>
  <si>
    <t>GL</t>
  </si>
  <si>
    <t>TOTAL BSA (Å2)</t>
  </si>
  <si>
    <t>All KDs in Molar</t>
  </si>
  <si>
    <t>Fig 5D</t>
  </si>
  <si>
    <t>Fig 5F</t>
  </si>
  <si>
    <t>Fig 6A</t>
  </si>
  <si>
    <t>kon</t>
  </si>
  <si>
    <t>koff</t>
  </si>
  <si>
    <t>No Binding</t>
  </si>
  <si>
    <t>nb</t>
  </si>
  <si>
    <t>FigS3</t>
  </si>
  <si>
    <t>mAb Name</t>
  </si>
  <si>
    <t>gl2544+1</t>
  </si>
  <si>
    <t>gl2544+3</t>
  </si>
  <si>
    <t>gl2544+5</t>
  </si>
  <si>
    <t>Binding category for graph</t>
  </si>
  <si>
    <t>Pfs25MF1E coat</t>
  </si>
  <si>
    <t>CP coat</t>
  </si>
  <si>
    <t>Pfs25VLP (A85) coat</t>
  </si>
  <si>
    <t>fam_donor % of repertoire</t>
  </si>
  <si>
    <t>AB-002580</t>
  </si>
  <si>
    <t>-</t>
  </si>
  <si>
    <t>+</t>
  </si>
  <si>
    <t>+++</t>
  </si>
  <si>
    <t>AB-002546</t>
  </si>
  <si>
    <t>++</t>
  </si>
  <si>
    <t>AB-002544</t>
  </si>
  <si>
    <t>Pfs25MF1E</t>
  </si>
  <si>
    <t>AB-002543</t>
  </si>
  <si>
    <t>AB-002601</t>
  </si>
  <si>
    <t>AB-002542</t>
  </si>
  <si>
    <t>AB-002587</t>
  </si>
  <si>
    <t>AB-002600</t>
  </si>
  <si>
    <t>AB-002602</t>
  </si>
  <si>
    <t>AB-002579</t>
  </si>
  <si>
    <t>AB-002599</t>
  </si>
  <si>
    <t>AB-002598</t>
  </si>
  <si>
    <t>AB-002578</t>
  </si>
  <si>
    <t>AB-002597</t>
  </si>
  <si>
    <t>AB-002577</t>
  </si>
  <si>
    <t>AB-002596</t>
  </si>
  <si>
    <t>AB-002540</t>
  </si>
  <si>
    <t>AB-002595</t>
  </si>
  <si>
    <t>AB-002586</t>
  </si>
  <si>
    <t>AB-002575</t>
  </si>
  <si>
    <t>AB-002574</t>
  </si>
  <si>
    <t>AB-002585</t>
  </si>
  <si>
    <t>AB-002534</t>
  </si>
  <si>
    <t>AB-002571</t>
  </si>
  <si>
    <t>AB-002573</t>
  </si>
  <si>
    <t>AB-002533</t>
  </si>
  <si>
    <t>AB-002594</t>
  </si>
  <si>
    <t>AB-002532</t>
  </si>
  <si>
    <t>AB-002570</t>
  </si>
  <si>
    <t>AB-002530</t>
  </si>
  <si>
    <t>AB-002525</t>
  </si>
  <si>
    <t>AB-002593</t>
  </si>
  <si>
    <t>AB-002521</t>
  </si>
  <si>
    <t>AB-002590</t>
  </si>
  <si>
    <t>AB-002522</t>
  </si>
  <si>
    <t>AB-002592</t>
  </si>
  <si>
    <t>AB-002523</t>
  </si>
  <si>
    <t>AB-002584</t>
  </si>
  <si>
    <t>Antibody Name</t>
  </si>
  <si>
    <t>Initial SFMA (100µg/mL)</t>
  </si>
  <si>
    <t>Fig 1</t>
  </si>
  <si>
    <t>2544_HC_G55S</t>
  </si>
  <si>
    <t>2544_HC_M78L</t>
  </si>
  <si>
    <t>2544_HC_V93A</t>
  </si>
  <si>
    <t>2544_HC_delVE95-96</t>
  </si>
  <si>
    <t>2544_HC_G100D</t>
  </si>
  <si>
    <t>2544-HC-S102Y</t>
  </si>
  <si>
    <t>2544_KC_Ins28S</t>
  </si>
  <si>
    <t>2544-HC-D100gY</t>
  </si>
  <si>
    <t>2544_KC_T91A</t>
  </si>
  <si>
    <t>2544_KC_P94T</t>
  </si>
  <si>
    <t>2544_KC_F95P</t>
  </si>
  <si>
    <t xml:space="preserve">HC_S55G, Y100gD, S31N _ KC_A91T, T94I, P95F, </t>
  </si>
  <si>
    <t>KC_P95F</t>
  </si>
  <si>
    <t>KC_A91T, T94P, P95F</t>
  </si>
  <si>
    <t>HC_S55G, Y100gD _ KC_A91T, T94P, P95F</t>
  </si>
  <si>
    <t>Unable to fit binding</t>
  </si>
  <si>
    <t>average</t>
  </si>
  <si>
    <t>replicate 1</t>
  </si>
  <si>
    <t>replicate 2</t>
  </si>
  <si>
    <t>KD3</t>
  </si>
  <si>
    <t>KD4</t>
  </si>
  <si>
    <t>KD5</t>
  </si>
  <si>
    <t>KD6</t>
  </si>
  <si>
    <t>KD7</t>
  </si>
  <si>
    <t>replicate 3</t>
  </si>
  <si>
    <t>replicate 4</t>
  </si>
  <si>
    <t>replicate 5</t>
  </si>
  <si>
    <t>replicate 6</t>
  </si>
  <si>
    <t>replicate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</si>
</sst>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E+00;\_x0000_"/>
  </numFmts>
  <fonts count="14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0"/>
      <name val="Arial"/>
    </font>
    <font>
      <b/>
      <i/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8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shrinkToFi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shrinkToFit="1"/>
    </xf>
    <xf numFmtId="1" fontId="5" fillId="0" borderId="18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left" vertical="top"/>
    </xf>
    <xf numFmtId="0" fontId="7" fillId="0" borderId="0" xfId="0" applyFont="1"/>
    <xf numFmtId="0" fontId="5" fillId="0" borderId="0" xfId="0" applyFont="1" applyFill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1" fontId="5" fillId="0" borderId="15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/>
    </xf>
    <xf numFmtId="1" fontId="5" fillId="0" borderId="13" xfId="0" applyNumberFormat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/>
    </xf>
    <xf numFmtId="1" fontId="5" fillId="2" borderId="11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16" xfId="0" applyNumberFormat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center"/>
    </xf>
    <xf numFmtId="1" fontId="5" fillId="0" borderId="19" xfId="0" applyNumberFormat="1" applyFont="1" applyFill="1" applyBorder="1" applyAlignment="1">
      <alignment horizontal="center" vertical="center" shrinkToFit="1"/>
    </xf>
    <xf numFmtId="0" fontId="9" fillId="0" borderId="0" xfId="0" applyFont="1"/>
    <xf numFmtId="11" fontId="0" fillId="0" borderId="0" xfId="0" applyNumberFormat="1"/>
    <xf numFmtId="11" fontId="9" fillId="0" borderId="0" xfId="0" applyNumberFormat="1" applyFont="1"/>
    <xf numFmtId="0" fontId="8" fillId="0" borderId="0" xfId="0" applyFont="1"/>
    <xf numFmtId="0" fontId="10" fillId="0" borderId="0" xfId="0" applyFont="1"/>
    <xf numFmtId="0" fontId="0" fillId="0" borderId="0" xfId="0" applyFill="1"/>
    <xf numFmtId="0" fontId="11" fillId="0" borderId="0" xfId="0" applyFont="1"/>
    <xf numFmtId="0" fontId="11" fillId="0" borderId="0" xfId="0" applyFont="1" applyAlignment="1">
      <alignment horizontal="left"/>
    </xf>
    <xf numFmtId="164" fontId="0" fillId="0" borderId="0" xfId="0" applyNumberFormat="1" applyFill="1"/>
    <xf numFmtId="10" fontId="0" fillId="0" borderId="0" xfId="0" applyNumberFormat="1" applyFill="1"/>
    <xf numFmtId="0" fontId="8" fillId="0" borderId="0" xfId="0" applyFont="1" applyFill="1"/>
    <xf numFmtId="164" fontId="8" fillId="0" borderId="0" xfId="0" applyNumberFormat="1" applyFont="1" applyFill="1"/>
    <xf numFmtId="10" fontId="8" fillId="0" borderId="0" xfId="0" applyNumberFormat="1" applyFont="1" applyFill="1"/>
    <xf numFmtId="165" fontId="11" fillId="0" borderId="0" xfId="0" applyNumberFormat="1" applyFont="1"/>
    <xf numFmtId="11" fontId="8" fillId="0" borderId="0" xfId="0" applyNumberFormat="1" applyFont="1"/>
    <xf numFmtId="0" fontId="12" fillId="0" borderId="0" xfId="0" applyFont="1"/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17" xfId="0" applyFont="1" applyBorder="1" applyAlignment="1"/>
    <xf numFmtId="0" fontId="5" fillId="0" borderId="9" xfId="0" applyFont="1" applyBorder="1" applyAlignment="1"/>
    <xf numFmtId="2" fontId="5" fillId="0" borderId="20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/>
  </cellXfs>
  <cellStyles count="8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Normal" xfId="0" builtinId="0"/>
  </cellStyles>
  <dxfs count="0"/>
  <tableStyles count="0" defaultTableStyle="TableStyleMedium9" defaultPivotStyle="PivotStyleMedium4"/>
  <colors>
    <mruColors>
      <color rgb="FF0432FF"/>
      <color rgb="FFFF8AD8"/>
      <color rgb="FFD5FC79"/>
      <color rgb="FFFF9300"/>
      <color rgb="FF73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F47" sqref="F47"/>
    </sheetView>
  </sheetViews>
  <sheetFormatPr baseColWidth="10" defaultRowHeight="16" x14ac:dyDescent="0.2"/>
  <sheetData>
    <row r="1" spans="1:14" ht="20" x14ac:dyDescent="0.2">
      <c r="A1" s="24" t="s">
        <v>135</v>
      </c>
    </row>
    <row r="2" spans="1:14" x14ac:dyDescent="0.2">
      <c r="A2" s="66" t="s">
        <v>133</v>
      </c>
      <c r="B2" s="67" t="s">
        <v>134</v>
      </c>
      <c r="C2" s="66" t="s">
        <v>85</v>
      </c>
      <c r="D2" s="66" t="s">
        <v>86</v>
      </c>
      <c r="E2" s="66" t="s">
        <v>87</v>
      </c>
      <c r="F2" s="66" t="s">
        <v>88</v>
      </c>
      <c r="G2" s="68" t="s">
        <v>89</v>
      </c>
      <c r="H2" s="61"/>
      <c r="I2" s="61"/>
      <c r="K2" s="61"/>
      <c r="L2" s="61"/>
      <c r="M2" s="61"/>
      <c r="N2" s="61"/>
    </row>
    <row r="3" spans="1:14" x14ac:dyDescent="0.2">
      <c r="A3" s="61" t="s">
        <v>90</v>
      </c>
      <c r="B3" s="64"/>
      <c r="C3" s="61" t="s">
        <v>87</v>
      </c>
      <c r="D3" s="61" t="s">
        <v>91</v>
      </c>
      <c r="E3" s="61" t="s">
        <v>92</v>
      </c>
      <c r="F3" s="61" t="s">
        <v>93</v>
      </c>
      <c r="G3" s="65">
        <v>0.11935266351989211</v>
      </c>
      <c r="H3" s="61"/>
      <c r="I3" s="61"/>
      <c r="K3" s="61"/>
      <c r="L3" s="61"/>
      <c r="M3" s="61"/>
      <c r="N3" s="61"/>
    </row>
    <row r="4" spans="1:14" x14ac:dyDescent="0.2">
      <c r="A4" s="61" t="s">
        <v>94</v>
      </c>
      <c r="B4" s="64"/>
      <c r="C4" s="61" t="s">
        <v>87</v>
      </c>
      <c r="D4" s="61" t="s">
        <v>91</v>
      </c>
      <c r="E4" s="61" t="s">
        <v>95</v>
      </c>
      <c r="F4" s="61" t="s">
        <v>93</v>
      </c>
      <c r="G4" s="65">
        <v>4.9224544841537425E-2</v>
      </c>
      <c r="H4" s="61"/>
      <c r="I4" s="61"/>
      <c r="K4" s="61"/>
      <c r="L4" s="61"/>
      <c r="M4" s="61"/>
      <c r="N4" s="61"/>
    </row>
    <row r="5" spans="1:14" x14ac:dyDescent="0.2">
      <c r="A5" s="61" t="s">
        <v>96</v>
      </c>
      <c r="B5" s="64">
        <v>99.514563106796103</v>
      </c>
      <c r="C5" s="61" t="s">
        <v>97</v>
      </c>
      <c r="D5" s="61" t="s">
        <v>93</v>
      </c>
      <c r="E5" s="61" t="s">
        <v>91</v>
      </c>
      <c r="F5" s="61" t="s">
        <v>93</v>
      </c>
      <c r="G5" s="65">
        <v>2.8995279838165879E-2</v>
      </c>
      <c r="H5" s="61"/>
      <c r="I5" s="61"/>
      <c r="K5" s="61"/>
      <c r="L5" s="61"/>
      <c r="M5" s="61"/>
      <c r="N5" s="61"/>
    </row>
    <row r="6" spans="1:14" x14ac:dyDescent="0.2">
      <c r="A6" s="61" t="s">
        <v>98</v>
      </c>
      <c r="B6" s="64"/>
      <c r="C6" s="61" t="s">
        <v>87</v>
      </c>
      <c r="D6" s="61" t="s">
        <v>91</v>
      </c>
      <c r="E6" s="61" t="s">
        <v>93</v>
      </c>
      <c r="F6" s="61" t="s">
        <v>93</v>
      </c>
      <c r="G6" s="65">
        <v>2.8320971004720162E-2</v>
      </c>
      <c r="H6" s="61"/>
      <c r="I6" s="61"/>
      <c r="K6" s="61"/>
      <c r="L6" s="61"/>
      <c r="M6" s="61"/>
      <c r="N6" s="61"/>
    </row>
    <row r="7" spans="1:14" x14ac:dyDescent="0.2">
      <c r="A7" s="61" t="s">
        <v>99</v>
      </c>
      <c r="B7" s="64"/>
      <c r="C7" s="61" t="s">
        <v>87</v>
      </c>
      <c r="D7" s="61" t="s">
        <v>91</v>
      </c>
      <c r="E7" s="61" t="s">
        <v>95</v>
      </c>
      <c r="F7" s="61" t="s">
        <v>93</v>
      </c>
      <c r="G7" s="65">
        <v>2.6298044504383007E-2</v>
      </c>
      <c r="H7" s="61"/>
      <c r="I7" s="61"/>
      <c r="K7" s="61"/>
      <c r="L7" s="61"/>
      <c r="M7" s="61"/>
      <c r="N7" s="61"/>
    </row>
    <row r="8" spans="1:14" x14ac:dyDescent="0.2">
      <c r="A8" s="61" t="s">
        <v>100</v>
      </c>
      <c r="B8" s="64">
        <v>9.7087378640776691</v>
      </c>
      <c r="C8" s="61" t="s">
        <v>97</v>
      </c>
      <c r="D8" s="61" t="s">
        <v>92</v>
      </c>
      <c r="E8" s="61" t="s">
        <v>95</v>
      </c>
      <c r="F8" s="61" t="s">
        <v>93</v>
      </c>
      <c r="G8" s="65">
        <v>2.562373567093729E-2</v>
      </c>
      <c r="H8" s="61"/>
      <c r="I8" s="61"/>
      <c r="K8" s="61"/>
      <c r="L8" s="61"/>
      <c r="M8" s="61"/>
      <c r="N8" s="61"/>
    </row>
    <row r="9" spans="1:14" x14ac:dyDescent="0.2">
      <c r="A9" s="61" t="s">
        <v>101</v>
      </c>
      <c r="B9" s="64">
        <v>84.466019417475707</v>
      </c>
      <c r="C9" s="61" t="s">
        <v>97</v>
      </c>
      <c r="D9" s="61" t="s">
        <v>93</v>
      </c>
      <c r="E9" s="61" t="s">
        <v>91</v>
      </c>
      <c r="F9" s="61" t="s">
        <v>93</v>
      </c>
      <c r="G9" s="65">
        <v>2.4275118004045852E-2</v>
      </c>
      <c r="H9" s="61"/>
      <c r="I9" s="61"/>
      <c r="K9" s="61"/>
      <c r="L9" s="61"/>
      <c r="M9" s="61"/>
      <c r="N9" s="61"/>
    </row>
    <row r="10" spans="1:14" x14ac:dyDescent="0.2">
      <c r="A10" s="61" t="s">
        <v>102</v>
      </c>
      <c r="B10" s="64"/>
      <c r="C10" s="61" t="s">
        <v>87</v>
      </c>
      <c r="D10" s="61" t="s">
        <v>91</v>
      </c>
      <c r="E10" s="61" t="s">
        <v>93</v>
      </c>
      <c r="F10" s="61" t="s">
        <v>93</v>
      </c>
      <c r="G10" s="65">
        <v>2.4275118004045852E-2</v>
      </c>
      <c r="H10" s="61"/>
      <c r="I10" s="61"/>
      <c r="K10" s="61"/>
      <c r="L10" s="61"/>
      <c r="M10" s="61"/>
      <c r="N10" s="61"/>
    </row>
    <row r="11" spans="1:14" x14ac:dyDescent="0.2">
      <c r="A11" s="61" t="s">
        <v>103</v>
      </c>
      <c r="B11" s="64">
        <v>83.495145631067999</v>
      </c>
      <c r="C11" s="61" t="s">
        <v>97</v>
      </c>
      <c r="D11" s="61" t="s">
        <v>93</v>
      </c>
      <c r="E11" s="61" t="s">
        <v>91</v>
      </c>
      <c r="F11" s="61" t="s">
        <v>93</v>
      </c>
      <c r="G11" s="65">
        <v>2.4275118004045852E-2</v>
      </c>
      <c r="H11" s="61"/>
      <c r="I11" s="61"/>
      <c r="K11" s="61"/>
      <c r="L11" s="61"/>
      <c r="M11" s="61"/>
      <c r="N11" s="61"/>
    </row>
    <row r="12" spans="1:14" x14ac:dyDescent="0.2">
      <c r="A12" s="61" t="s">
        <v>104</v>
      </c>
      <c r="B12" s="64"/>
      <c r="C12" s="61" t="s">
        <v>87</v>
      </c>
      <c r="D12" s="61" t="s">
        <v>91</v>
      </c>
      <c r="E12" s="61" t="s">
        <v>95</v>
      </c>
      <c r="F12" s="61" t="s">
        <v>93</v>
      </c>
      <c r="G12" s="65">
        <v>2.3600809170600135E-2</v>
      </c>
      <c r="H12" s="61"/>
      <c r="I12" s="61"/>
      <c r="K12" s="61"/>
      <c r="L12" s="61"/>
      <c r="M12" s="61"/>
      <c r="N12" s="61"/>
    </row>
    <row r="13" spans="1:14" x14ac:dyDescent="0.2">
      <c r="A13" s="61" t="s">
        <v>105</v>
      </c>
      <c r="B13" s="64"/>
      <c r="C13" s="61" t="s">
        <v>87</v>
      </c>
      <c r="D13" s="61" t="s">
        <v>91</v>
      </c>
      <c r="E13" s="61" t="s">
        <v>95</v>
      </c>
      <c r="F13" s="61" t="s">
        <v>93</v>
      </c>
      <c r="G13" s="65">
        <v>1.9554956169925825E-2</v>
      </c>
      <c r="H13" s="61"/>
      <c r="I13" s="61"/>
      <c r="K13" s="61"/>
      <c r="L13" s="61"/>
      <c r="M13" s="61"/>
      <c r="N13" s="61"/>
    </row>
    <row r="14" spans="1:14" x14ac:dyDescent="0.2">
      <c r="A14" s="61" t="s">
        <v>106</v>
      </c>
      <c r="B14" s="64">
        <v>81.553398058252398</v>
      </c>
      <c r="C14" s="61" t="s">
        <v>97</v>
      </c>
      <c r="D14" s="61" t="s">
        <v>93</v>
      </c>
      <c r="E14" s="61" t="s">
        <v>91</v>
      </c>
      <c r="F14" s="61" t="s">
        <v>93</v>
      </c>
      <c r="G14" s="65">
        <v>1.6857720836142953E-2</v>
      </c>
      <c r="H14" s="61"/>
      <c r="I14" s="61"/>
      <c r="K14" s="61"/>
      <c r="L14" s="61"/>
      <c r="M14" s="61"/>
      <c r="N14" s="61"/>
    </row>
    <row r="15" spans="1:14" x14ac:dyDescent="0.2">
      <c r="A15" s="61" t="s">
        <v>107</v>
      </c>
      <c r="B15" s="64">
        <v>82.524271844660205</v>
      </c>
      <c r="C15" s="61" t="s">
        <v>97</v>
      </c>
      <c r="D15" s="61" t="s">
        <v>93</v>
      </c>
      <c r="E15" s="61" t="s">
        <v>91</v>
      </c>
      <c r="F15" s="61" t="s">
        <v>93</v>
      </c>
      <c r="G15" s="65">
        <v>1.6183412002697236E-2</v>
      </c>
      <c r="H15" s="61"/>
      <c r="I15" s="61"/>
      <c r="K15" s="61"/>
      <c r="L15" s="61"/>
      <c r="M15" s="61"/>
      <c r="N15" s="61"/>
    </row>
    <row r="16" spans="1:14" x14ac:dyDescent="0.2">
      <c r="A16" s="61" t="s">
        <v>108</v>
      </c>
      <c r="B16" s="64"/>
      <c r="C16" s="61" t="s">
        <v>87</v>
      </c>
      <c r="D16" s="61" t="s">
        <v>91</v>
      </c>
      <c r="E16" s="61" t="s">
        <v>93</v>
      </c>
      <c r="F16" s="61" t="s">
        <v>93</v>
      </c>
      <c r="G16" s="65">
        <v>1.3486176668914362E-2</v>
      </c>
      <c r="H16" s="61"/>
      <c r="I16" s="61"/>
      <c r="K16" s="61"/>
      <c r="L16" s="61"/>
      <c r="M16" s="61"/>
      <c r="N16" s="61"/>
    </row>
    <row r="17" spans="1:14" x14ac:dyDescent="0.2">
      <c r="A17" s="61" t="s">
        <v>109</v>
      </c>
      <c r="B17" s="64">
        <v>37.864077669902898</v>
      </c>
      <c r="C17" s="61" t="s">
        <v>97</v>
      </c>
      <c r="D17" s="61" t="s">
        <v>93</v>
      </c>
      <c r="E17" s="61" t="s">
        <v>91</v>
      </c>
      <c r="F17" s="61" t="s">
        <v>93</v>
      </c>
      <c r="G17" s="65">
        <v>1.1463250168577209E-2</v>
      </c>
      <c r="H17" s="61"/>
      <c r="I17" s="61"/>
      <c r="K17" s="61"/>
      <c r="L17" s="61"/>
      <c r="M17" s="61"/>
      <c r="N17" s="61"/>
    </row>
    <row r="18" spans="1:14" x14ac:dyDescent="0.2">
      <c r="A18" s="61" t="s">
        <v>110</v>
      </c>
      <c r="B18" s="64">
        <v>68.932038834951399</v>
      </c>
      <c r="C18" s="61" t="s">
        <v>97</v>
      </c>
      <c r="D18" s="61" t="s">
        <v>93</v>
      </c>
      <c r="E18" s="61" t="s">
        <v>91</v>
      </c>
      <c r="F18" s="61" t="s">
        <v>93</v>
      </c>
      <c r="G18" s="65">
        <v>9.440323668240054E-3</v>
      </c>
      <c r="H18" s="61"/>
      <c r="I18" s="61"/>
      <c r="K18" s="61"/>
      <c r="L18" s="61"/>
      <c r="M18" s="61"/>
      <c r="N18" s="61"/>
    </row>
    <row r="19" spans="1:14" x14ac:dyDescent="0.2">
      <c r="A19" s="61" t="s">
        <v>111</v>
      </c>
      <c r="B19" s="64"/>
      <c r="C19" s="61" t="s">
        <v>87</v>
      </c>
      <c r="D19" s="61" t="s">
        <v>91</v>
      </c>
      <c r="E19" s="61" t="s">
        <v>95</v>
      </c>
      <c r="F19" s="61" t="s">
        <v>93</v>
      </c>
      <c r="G19" s="65">
        <v>9.440323668240054E-3</v>
      </c>
      <c r="H19" s="61"/>
      <c r="I19" s="61"/>
      <c r="K19" s="61"/>
      <c r="L19" s="61"/>
      <c r="M19" s="61"/>
      <c r="N19" s="61"/>
    </row>
    <row r="20" spans="1:14" x14ac:dyDescent="0.2">
      <c r="A20" s="61" t="s">
        <v>112</v>
      </c>
      <c r="B20" s="64">
        <v>86.407766990291293</v>
      </c>
      <c r="C20" s="61" t="s">
        <v>97</v>
      </c>
      <c r="D20" s="61" t="s">
        <v>93</v>
      </c>
      <c r="E20" s="61" t="s">
        <v>91</v>
      </c>
      <c r="F20" s="61" t="s">
        <v>93</v>
      </c>
      <c r="G20" s="65">
        <v>8.091706001348618E-3</v>
      </c>
      <c r="H20" s="61"/>
      <c r="I20" s="61"/>
      <c r="K20" s="61"/>
      <c r="L20" s="61"/>
      <c r="M20" s="61"/>
      <c r="N20" s="61"/>
    </row>
    <row r="21" spans="1:14" x14ac:dyDescent="0.2">
      <c r="A21" s="61" t="s">
        <v>113</v>
      </c>
      <c r="B21" s="64">
        <v>92.233009708737896</v>
      </c>
      <c r="C21" s="61" t="s">
        <v>97</v>
      </c>
      <c r="D21" s="61" t="s">
        <v>93</v>
      </c>
      <c r="E21" s="61" t="s">
        <v>91</v>
      </c>
      <c r="F21" s="61" t="s">
        <v>93</v>
      </c>
      <c r="G21" s="65">
        <v>8.091706001348618E-3</v>
      </c>
      <c r="H21" s="61"/>
      <c r="I21" s="61"/>
      <c r="K21" s="61"/>
      <c r="L21" s="61"/>
      <c r="M21" s="61"/>
      <c r="N21" s="61"/>
    </row>
    <row r="22" spans="1:14" x14ac:dyDescent="0.2">
      <c r="A22" s="61" t="s">
        <v>114</v>
      </c>
      <c r="B22" s="64"/>
      <c r="C22" s="61" t="s">
        <v>87</v>
      </c>
      <c r="D22" s="61" t="s">
        <v>91</v>
      </c>
      <c r="E22" s="61" t="s">
        <v>92</v>
      </c>
      <c r="F22" s="61" t="s">
        <v>93</v>
      </c>
      <c r="G22" s="65">
        <v>8.091706001348618E-3</v>
      </c>
      <c r="H22" s="61"/>
      <c r="I22" s="61"/>
      <c r="K22" s="61"/>
      <c r="L22" s="61"/>
      <c r="M22" s="61"/>
      <c r="N22" s="61"/>
    </row>
    <row r="23" spans="1:14" x14ac:dyDescent="0.2">
      <c r="A23" s="61" t="s">
        <v>115</v>
      </c>
      <c r="B23" s="64"/>
      <c r="C23" s="61" t="s">
        <v>87</v>
      </c>
      <c r="D23" s="61" t="s">
        <v>91</v>
      </c>
      <c r="E23" s="61" t="s">
        <v>95</v>
      </c>
      <c r="F23" s="61" t="s">
        <v>93</v>
      </c>
      <c r="G23" s="65">
        <v>7.4173971679028991E-3</v>
      </c>
      <c r="H23" s="61"/>
      <c r="I23" s="61"/>
      <c r="K23" s="61"/>
      <c r="L23" s="61"/>
      <c r="M23" s="61"/>
      <c r="N23" s="61"/>
    </row>
    <row r="24" spans="1:14" x14ac:dyDescent="0.2">
      <c r="A24" s="61" t="s">
        <v>116</v>
      </c>
      <c r="B24" s="64">
        <v>79.611650485436897</v>
      </c>
      <c r="C24" s="61" t="s">
        <v>97</v>
      </c>
      <c r="D24" s="61" t="s">
        <v>93</v>
      </c>
      <c r="E24" s="61" t="s">
        <v>91</v>
      </c>
      <c r="F24" s="61" t="s">
        <v>93</v>
      </c>
      <c r="G24" s="65">
        <v>7.4173971679028991E-3</v>
      </c>
      <c r="H24" s="61"/>
      <c r="I24" s="61"/>
      <c r="K24" s="61"/>
      <c r="L24" s="61"/>
      <c r="M24" s="61"/>
      <c r="N24" s="61"/>
    </row>
    <row r="25" spans="1:14" x14ac:dyDescent="0.2">
      <c r="A25" s="61" t="s">
        <v>117</v>
      </c>
      <c r="B25" s="64">
        <v>87.378640776699001</v>
      </c>
      <c r="C25" s="61" t="s">
        <v>97</v>
      </c>
      <c r="D25" s="61" t="s">
        <v>93</v>
      </c>
      <c r="E25" s="61" t="s">
        <v>91</v>
      </c>
      <c r="F25" s="61" t="s">
        <v>93</v>
      </c>
      <c r="G25" s="65">
        <v>7.4173971679028991E-3</v>
      </c>
      <c r="H25" s="61"/>
      <c r="I25" s="61"/>
      <c r="K25" s="61"/>
      <c r="L25" s="61"/>
      <c r="M25" s="61"/>
      <c r="N25" s="61"/>
    </row>
    <row r="26" spans="1:14" x14ac:dyDescent="0.2">
      <c r="A26" s="61" t="s">
        <v>118</v>
      </c>
      <c r="B26" s="64"/>
      <c r="C26" s="61" t="s">
        <v>87</v>
      </c>
      <c r="D26" s="61" t="s">
        <v>91</v>
      </c>
      <c r="E26" s="61" t="s">
        <v>93</v>
      </c>
      <c r="F26" s="61" t="s">
        <v>93</v>
      </c>
      <c r="G26" s="65">
        <v>6.7430883344571811E-3</v>
      </c>
      <c r="H26" s="61"/>
      <c r="I26" s="61"/>
      <c r="K26" s="61"/>
      <c r="L26" s="61"/>
      <c r="M26" s="61"/>
      <c r="N26" s="61"/>
    </row>
    <row r="27" spans="1:14" x14ac:dyDescent="0.2">
      <c r="A27" s="61" t="s">
        <v>119</v>
      </c>
      <c r="B27" s="64"/>
      <c r="C27" s="61" t="s">
        <v>88</v>
      </c>
      <c r="D27" s="61" t="s">
        <v>91</v>
      </c>
      <c r="E27" s="61" t="s">
        <v>91</v>
      </c>
      <c r="F27" s="61" t="s">
        <v>95</v>
      </c>
      <c r="G27" s="65">
        <v>6.7430883344571811E-3</v>
      </c>
      <c r="H27" s="61"/>
      <c r="I27" s="61"/>
      <c r="K27" s="61"/>
      <c r="L27" s="61"/>
      <c r="M27" s="61"/>
      <c r="N27" s="61"/>
    </row>
    <row r="28" spans="1:14" x14ac:dyDescent="0.2">
      <c r="A28" s="61" t="s">
        <v>120</v>
      </c>
      <c r="B28" s="64">
        <v>50.485436893203897</v>
      </c>
      <c r="C28" s="61" t="s">
        <v>97</v>
      </c>
      <c r="D28" s="61" t="s">
        <v>93</v>
      </c>
      <c r="E28" s="61" t="s">
        <v>91</v>
      </c>
      <c r="F28" s="61" t="s">
        <v>93</v>
      </c>
      <c r="G28" s="65">
        <v>6.7430883344571811E-3</v>
      </c>
      <c r="H28" s="61"/>
      <c r="I28" s="61"/>
      <c r="K28" s="61"/>
      <c r="L28" s="61"/>
      <c r="M28" s="61"/>
      <c r="N28" s="61"/>
    </row>
    <row r="29" spans="1:14" x14ac:dyDescent="0.2">
      <c r="A29" s="61" t="s">
        <v>121</v>
      </c>
      <c r="B29" s="64"/>
      <c r="C29" s="61" t="s">
        <v>88</v>
      </c>
      <c r="D29" s="61" t="s">
        <v>91</v>
      </c>
      <c r="E29" s="61" t="s">
        <v>91</v>
      </c>
      <c r="F29" s="61" t="s">
        <v>93</v>
      </c>
      <c r="G29" s="65">
        <v>6.7430883344571811E-3</v>
      </c>
      <c r="H29" s="61"/>
      <c r="I29" s="61"/>
      <c r="K29" s="61"/>
      <c r="L29" s="61"/>
      <c r="M29" s="61"/>
      <c r="N29" s="61"/>
    </row>
    <row r="30" spans="1:14" x14ac:dyDescent="0.2">
      <c r="A30" s="61" t="s">
        <v>122</v>
      </c>
      <c r="B30" s="64"/>
      <c r="C30" s="61" t="s">
        <v>87</v>
      </c>
      <c r="D30" s="61" t="s">
        <v>91</v>
      </c>
      <c r="E30" s="61" t="s">
        <v>92</v>
      </c>
      <c r="F30" s="61" t="s">
        <v>92</v>
      </c>
      <c r="G30" s="65">
        <v>6.0687795010114631E-3</v>
      </c>
      <c r="H30" s="61"/>
      <c r="I30" s="61"/>
      <c r="K30" s="61"/>
      <c r="L30" s="61"/>
      <c r="M30" s="61"/>
      <c r="N30" s="61"/>
    </row>
    <row r="31" spans="1:14" x14ac:dyDescent="0.2">
      <c r="A31" s="61" t="s">
        <v>123</v>
      </c>
      <c r="B31" s="64">
        <v>31.067961165048601</v>
      </c>
      <c r="C31" s="61" t="s">
        <v>97</v>
      </c>
      <c r="D31" s="61" t="s">
        <v>93</v>
      </c>
      <c r="E31" s="61" t="s">
        <v>91</v>
      </c>
      <c r="F31" s="61" t="s">
        <v>93</v>
      </c>
      <c r="G31" s="65">
        <v>6.0687795010114631E-3</v>
      </c>
      <c r="H31" s="61"/>
      <c r="I31" s="61"/>
      <c r="K31" s="61"/>
      <c r="L31" s="61"/>
      <c r="M31" s="61"/>
      <c r="N31" s="61"/>
    </row>
    <row r="32" spans="1:14" x14ac:dyDescent="0.2">
      <c r="A32" s="61" t="s">
        <v>124</v>
      </c>
      <c r="B32" s="64">
        <v>88.349514563106794</v>
      </c>
      <c r="C32" s="61" t="s">
        <v>97</v>
      </c>
      <c r="D32" s="61" t="s">
        <v>93</v>
      </c>
      <c r="E32" s="61" t="s">
        <v>91</v>
      </c>
      <c r="F32" s="61" t="s">
        <v>93</v>
      </c>
      <c r="G32" s="65">
        <v>5.394470667565745E-3</v>
      </c>
      <c r="H32" s="61"/>
      <c r="I32" s="61"/>
      <c r="K32" s="61"/>
      <c r="L32" s="61"/>
      <c r="M32" s="61"/>
      <c r="N32" s="61"/>
    </row>
    <row r="33" spans="1:14" x14ac:dyDescent="0.2">
      <c r="A33" s="61" t="s">
        <v>125</v>
      </c>
      <c r="B33" s="64"/>
      <c r="C33" s="61" t="s">
        <v>87</v>
      </c>
      <c r="D33" s="61" t="s">
        <v>91</v>
      </c>
      <c r="E33" s="61" t="s">
        <v>95</v>
      </c>
      <c r="F33" s="61" t="s">
        <v>93</v>
      </c>
      <c r="G33" s="65">
        <v>4.720161834120027E-3</v>
      </c>
      <c r="H33" s="61"/>
      <c r="I33" s="61"/>
      <c r="K33" s="61"/>
      <c r="L33" s="61"/>
      <c r="M33" s="61"/>
      <c r="N33" s="61"/>
    </row>
    <row r="34" spans="1:14" x14ac:dyDescent="0.2">
      <c r="A34" s="61" t="s">
        <v>126</v>
      </c>
      <c r="B34" s="64"/>
      <c r="C34" s="61" t="s">
        <v>91</v>
      </c>
      <c r="D34" s="61" t="s">
        <v>91</v>
      </c>
      <c r="E34" s="61" t="s">
        <v>91</v>
      </c>
      <c r="F34" s="61" t="s">
        <v>91</v>
      </c>
      <c r="G34" s="65">
        <v>4.720161834120027E-3</v>
      </c>
      <c r="H34" s="61"/>
      <c r="I34" s="61"/>
      <c r="K34" s="61"/>
      <c r="L34" s="61"/>
      <c r="M34" s="61"/>
      <c r="N34" s="61"/>
    </row>
    <row r="35" spans="1:14" x14ac:dyDescent="0.2">
      <c r="A35" s="61" t="s">
        <v>127</v>
      </c>
      <c r="B35" s="64"/>
      <c r="C35" s="61" t="s">
        <v>91</v>
      </c>
      <c r="D35" s="61" t="s">
        <v>91</v>
      </c>
      <c r="E35" s="61" t="s">
        <v>91</v>
      </c>
      <c r="F35" s="61" t="s">
        <v>91</v>
      </c>
      <c r="G35" s="65">
        <v>4.045853000674309E-3</v>
      </c>
      <c r="H35" s="61"/>
      <c r="I35" s="61"/>
      <c r="K35" s="61"/>
      <c r="L35" s="61"/>
      <c r="M35" s="61"/>
      <c r="N35" s="61"/>
    </row>
    <row r="36" spans="1:14" x14ac:dyDescent="0.2">
      <c r="A36" s="61" t="s">
        <v>128</v>
      </c>
      <c r="B36" s="64">
        <v>77.669902912621396</v>
      </c>
      <c r="C36" s="61" t="s">
        <v>97</v>
      </c>
      <c r="D36" s="61" t="s">
        <v>93</v>
      </c>
      <c r="E36" s="61" t="s">
        <v>91</v>
      </c>
      <c r="F36" s="61" t="s">
        <v>93</v>
      </c>
      <c r="G36" s="65">
        <v>4.045853000674309E-3</v>
      </c>
      <c r="H36" s="61"/>
      <c r="I36" s="61"/>
      <c r="K36" s="61"/>
      <c r="L36" s="61"/>
      <c r="M36" s="61"/>
      <c r="N36" s="61"/>
    </row>
    <row r="37" spans="1:14" x14ac:dyDescent="0.2">
      <c r="A37" s="61" t="s">
        <v>129</v>
      </c>
      <c r="B37" s="64">
        <v>6.7961165048543801</v>
      </c>
      <c r="C37" s="61" t="s">
        <v>97</v>
      </c>
      <c r="D37" s="61" t="s">
        <v>93</v>
      </c>
      <c r="E37" s="61" t="s">
        <v>91</v>
      </c>
      <c r="F37" s="61" t="s">
        <v>93</v>
      </c>
      <c r="G37" s="65">
        <v>4.045853000674309E-3</v>
      </c>
      <c r="H37" s="61"/>
      <c r="I37" s="61"/>
      <c r="K37" s="61"/>
      <c r="L37" s="61"/>
      <c r="M37" s="61"/>
      <c r="N37" s="61"/>
    </row>
    <row r="38" spans="1:14" x14ac:dyDescent="0.2">
      <c r="A38" s="61" t="s">
        <v>130</v>
      </c>
      <c r="B38" s="64"/>
      <c r="C38" s="61" t="s">
        <v>87</v>
      </c>
      <c r="D38" s="61" t="s">
        <v>91</v>
      </c>
      <c r="E38" s="61" t="s">
        <v>95</v>
      </c>
      <c r="F38" s="61" t="s">
        <v>92</v>
      </c>
      <c r="G38" s="65">
        <v>4.045853000674309E-3</v>
      </c>
      <c r="H38" s="61"/>
      <c r="I38" s="61"/>
      <c r="K38" s="61"/>
      <c r="L38" s="61"/>
      <c r="M38" s="61"/>
      <c r="N38" s="61"/>
    </row>
    <row r="39" spans="1:14" x14ac:dyDescent="0.2">
      <c r="A39" s="61" t="s">
        <v>131</v>
      </c>
      <c r="B39" s="64">
        <v>70.873786407767</v>
      </c>
      <c r="C39" s="61" t="s">
        <v>97</v>
      </c>
      <c r="D39" s="61" t="s">
        <v>93</v>
      </c>
      <c r="E39" s="61" t="s">
        <v>91</v>
      </c>
      <c r="F39" s="61" t="s">
        <v>93</v>
      </c>
      <c r="G39" s="65">
        <v>4.045853000674309E-3</v>
      </c>
      <c r="H39" s="61"/>
      <c r="I39" s="61"/>
      <c r="K39" s="61"/>
      <c r="L39" s="61"/>
      <c r="M39" s="61"/>
      <c r="N39" s="61"/>
    </row>
    <row r="40" spans="1:14" x14ac:dyDescent="0.2">
      <c r="A40" s="61" t="s">
        <v>132</v>
      </c>
      <c r="B40" s="64"/>
      <c r="C40" s="61" t="s">
        <v>87</v>
      </c>
      <c r="D40" s="61" t="s">
        <v>91</v>
      </c>
      <c r="E40" s="61" t="s">
        <v>95</v>
      </c>
      <c r="F40" s="61" t="s">
        <v>93</v>
      </c>
      <c r="G40" s="65">
        <v>4.045853000674309E-3</v>
      </c>
      <c r="H40" s="61"/>
      <c r="I40" s="61"/>
      <c r="K40" s="61"/>
      <c r="L40" s="61"/>
      <c r="M40" s="61"/>
      <c r="N40" s="6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7"/>
  <sheetViews>
    <sheetView workbookViewId="0">
      <selection activeCell="AA32" sqref="AA32"/>
    </sheetView>
  </sheetViews>
  <sheetFormatPr baseColWidth="10" defaultColWidth="10.83203125" defaultRowHeight="16" x14ac:dyDescent="0.2"/>
  <cols>
    <col min="1" max="1" width="21.5" style="1" customWidth="1"/>
    <col min="2" max="2" width="37.83203125" style="22" bestFit="1" customWidth="1"/>
    <col min="3" max="3" width="12.83203125" style="2" customWidth="1"/>
    <col min="4" max="23" width="6.83203125" style="2" customWidth="1"/>
    <col min="24" max="24" width="6.83203125" style="1" customWidth="1"/>
    <col min="25" max="16384" width="10.83203125" style="1"/>
  </cols>
  <sheetData>
    <row r="1" spans="1:23" ht="21" thickBot="1" x14ac:dyDescent="0.25">
      <c r="A1" s="24" t="s">
        <v>21</v>
      </c>
      <c r="B1" s="25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x14ac:dyDescent="0.2">
      <c r="A2" s="81" t="s">
        <v>22</v>
      </c>
      <c r="B2" s="83" t="s">
        <v>0</v>
      </c>
      <c r="C2" s="72" t="s">
        <v>2</v>
      </c>
      <c r="D2" s="74" t="s">
        <v>1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6"/>
    </row>
    <row r="3" spans="1:23" ht="17" thickBot="1" x14ac:dyDescent="0.25">
      <c r="A3" s="82"/>
      <c r="B3" s="84"/>
      <c r="C3" s="73"/>
      <c r="D3" s="31">
        <v>1</v>
      </c>
      <c r="E3" s="29">
        <v>2</v>
      </c>
      <c r="F3" s="29">
        <v>3</v>
      </c>
      <c r="G3" s="29">
        <v>4</v>
      </c>
      <c r="H3" s="29">
        <v>5</v>
      </c>
      <c r="I3" s="29">
        <v>6</v>
      </c>
      <c r="J3" s="29">
        <v>7</v>
      </c>
      <c r="K3" s="29">
        <v>8</v>
      </c>
      <c r="L3" s="29">
        <v>9</v>
      </c>
      <c r="M3" s="29">
        <v>10</v>
      </c>
      <c r="N3" s="29">
        <v>11</v>
      </c>
      <c r="O3" s="29">
        <v>12</v>
      </c>
      <c r="P3" s="29">
        <v>13</v>
      </c>
      <c r="Q3" s="29">
        <v>14</v>
      </c>
      <c r="R3" s="29">
        <v>15</v>
      </c>
      <c r="S3" s="29">
        <v>16</v>
      </c>
      <c r="T3" s="29">
        <v>17</v>
      </c>
      <c r="U3" s="29">
        <v>18</v>
      </c>
      <c r="V3" s="29">
        <v>19</v>
      </c>
      <c r="W3" s="30">
        <v>20</v>
      </c>
    </row>
    <row r="4" spans="1:23" x14ac:dyDescent="0.2">
      <c r="A4" s="91" t="s">
        <v>3</v>
      </c>
      <c r="B4" s="38" t="s">
        <v>23</v>
      </c>
      <c r="C4" s="39">
        <v>750</v>
      </c>
      <c r="D4" s="40">
        <v>0</v>
      </c>
      <c r="E4" s="41">
        <v>2</v>
      </c>
      <c r="F4" s="41">
        <v>15</v>
      </c>
      <c r="G4" s="41">
        <v>0</v>
      </c>
      <c r="H4" s="41">
        <v>2</v>
      </c>
      <c r="I4" s="41">
        <v>12</v>
      </c>
      <c r="J4" s="41">
        <v>17</v>
      </c>
      <c r="K4" s="41">
        <v>7</v>
      </c>
      <c r="L4" s="41">
        <v>0</v>
      </c>
      <c r="M4" s="41">
        <v>0</v>
      </c>
      <c r="N4" s="41">
        <v>0</v>
      </c>
      <c r="O4" s="41">
        <v>9</v>
      </c>
      <c r="P4" s="41">
        <v>6</v>
      </c>
      <c r="Q4" s="41">
        <v>3</v>
      </c>
      <c r="R4" s="41">
        <v>7</v>
      </c>
      <c r="S4" s="41">
        <v>12</v>
      </c>
      <c r="T4" s="41">
        <v>0</v>
      </c>
      <c r="U4" s="41">
        <v>6</v>
      </c>
      <c r="V4" s="41">
        <v>5</v>
      </c>
      <c r="W4" s="42">
        <v>0</v>
      </c>
    </row>
    <row r="5" spans="1:23" ht="17" thickBot="1" x14ac:dyDescent="0.25">
      <c r="A5" s="92"/>
      <c r="B5" s="53" t="s">
        <v>24</v>
      </c>
      <c r="C5" s="14">
        <v>100</v>
      </c>
      <c r="D5" s="49">
        <v>0</v>
      </c>
      <c r="E5" s="50">
        <v>1</v>
      </c>
      <c r="F5" s="50">
        <v>0</v>
      </c>
      <c r="G5" s="50">
        <v>1</v>
      </c>
      <c r="H5" s="50">
        <v>1</v>
      </c>
      <c r="I5" s="50">
        <v>0</v>
      </c>
      <c r="J5" s="50">
        <v>0</v>
      </c>
      <c r="K5" s="50">
        <v>1</v>
      </c>
      <c r="L5" s="50">
        <v>0</v>
      </c>
      <c r="M5" s="50">
        <v>1</v>
      </c>
      <c r="N5" s="50">
        <v>1</v>
      </c>
      <c r="O5" s="50">
        <v>2</v>
      </c>
      <c r="P5" s="50">
        <v>0</v>
      </c>
      <c r="Q5" s="50">
        <v>3</v>
      </c>
      <c r="R5" s="50">
        <v>0</v>
      </c>
      <c r="S5" s="50">
        <v>0</v>
      </c>
      <c r="T5" s="50">
        <v>0</v>
      </c>
      <c r="U5" s="50">
        <v>1</v>
      </c>
      <c r="V5" s="50">
        <v>0</v>
      </c>
      <c r="W5" s="51">
        <v>0</v>
      </c>
    </row>
    <row r="6" spans="1:23" x14ac:dyDescent="0.2">
      <c r="A6" s="88" t="s">
        <v>5</v>
      </c>
      <c r="B6" s="43" t="s">
        <v>23</v>
      </c>
      <c r="C6" s="44">
        <v>750</v>
      </c>
      <c r="D6" s="45">
        <v>0</v>
      </c>
      <c r="E6" s="46">
        <v>5</v>
      </c>
      <c r="F6" s="46">
        <v>8</v>
      </c>
      <c r="G6" s="46">
        <v>2</v>
      </c>
      <c r="H6" s="46">
        <v>7</v>
      </c>
      <c r="I6" s="46">
        <v>2</v>
      </c>
      <c r="J6" s="46">
        <v>4</v>
      </c>
      <c r="K6" s="46">
        <v>3</v>
      </c>
      <c r="L6" s="46">
        <v>10</v>
      </c>
      <c r="M6" s="46">
        <v>0</v>
      </c>
      <c r="N6" s="46">
        <v>10</v>
      </c>
      <c r="O6" s="46">
        <v>3</v>
      </c>
      <c r="P6" s="46">
        <v>11</v>
      </c>
      <c r="Q6" s="46">
        <v>14</v>
      </c>
      <c r="R6" s="46">
        <v>3</v>
      </c>
      <c r="S6" s="46">
        <v>5</v>
      </c>
      <c r="T6" s="46">
        <v>17</v>
      </c>
      <c r="U6" s="46">
        <v>6</v>
      </c>
      <c r="V6" s="46">
        <v>9</v>
      </c>
      <c r="W6" s="47">
        <v>5</v>
      </c>
    </row>
    <row r="7" spans="1:23" x14ac:dyDescent="0.2">
      <c r="A7" s="78"/>
      <c r="B7" s="85" t="s">
        <v>24</v>
      </c>
      <c r="C7" s="8">
        <v>50</v>
      </c>
      <c r="D7" s="32">
        <v>1</v>
      </c>
      <c r="E7" s="4">
        <v>0</v>
      </c>
      <c r="F7" s="4">
        <v>0</v>
      </c>
      <c r="G7" s="4">
        <v>3</v>
      </c>
      <c r="H7" s="4">
        <v>0</v>
      </c>
      <c r="I7" s="4">
        <v>0</v>
      </c>
      <c r="J7" s="4">
        <v>2</v>
      </c>
      <c r="K7" s="4">
        <v>3</v>
      </c>
      <c r="L7" s="4">
        <v>1</v>
      </c>
      <c r="M7" s="4">
        <v>0</v>
      </c>
      <c r="N7" s="4">
        <v>9</v>
      </c>
      <c r="O7" s="4">
        <v>0</v>
      </c>
      <c r="P7" s="4">
        <v>1</v>
      </c>
      <c r="Q7" s="4">
        <v>4</v>
      </c>
      <c r="R7" s="4">
        <v>2</v>
      </c>
      <c r="S7" s="4">
        <v>3</v>
      </c>
      <c r="T7" s="4">
        <v>1</v>
      </c>
      <c r="U7" s="4">
        <v>0</v>
      </c>
      <c r="V7" s="4">
        <v>2</v>
      </c>
      <c r="W7" s="7">
        <v>0</v>
      </c>
    </row>
    <row r="8" spans="1:23" ht="17" thickBot="1" x14ac:dyDescent="0.25">
      <c r="A8" s="79"/>
      <c r="B8" s="87"/>
      <c r="C8" s="11">
        <v>10</v>
      </c>
      <c r="D8" s="33">
        <v>1</v>
      </c>
      <c r="E8" s="12">
        <v>3</v>
      </c>
      <c r="F8" s="12">
        <v>9</v>
      </c>
      <c r="G8" s="12">
        <v>0</v>
      </c>
      <c r="H8" s="12">
        <v>1</v>
      </c>
      <c r="I8" s="12">
        <v>12</v>
      </c>
      <c r="J8" s="12">
        <v>4</v>
      </c>
      <c r="K8" s="12">
        <v>3</v>
      </c>
      <c r="L8" s="12">
        <v>0</v>
      </c>
      <c r="M8" s="12">
        <v>4</v>
      </c>
      <c r="N8" s="12">
        <v>0</v>
      </c>
      <c r="O8" s="12">
        <v>0</v>
      </c>
      <c r="P8" s="12">
        <v>1</v>
      </c>
      <c r="Q8" s="12">
        <v>16</v>
      </c>
      <c r="R8" s="12">
        <v>7</v>
      </c>
      <c r="S8" s="12">
        <v>1</v>
      </c>
      <c r="T8" s="12">
        <v>1</v>
      </c>
      <c r="U8" s="12">
        <v>6</v>
      </c>
      <c r="V8" s="12">
        <v>25</v>
      </c>
      <c r="W8" s="13">
        <v>7</v>
      </c>
    </row>
    <row r="9" spans="1:23" x14ac:dyDescent="0.2">
      <c r="B9" s="25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ht="21" thickBot="1" x14ac:dyDescent="0.25">
      <c r="A10" s="24" t="s">
        <v>25</v>
      </c>
      <c r="B10" s="25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16" customHeight="1" x14ac:dyDescent="0.2">
      <c r="A11" s="81" t="s">
        <v>22</v>
      </c>
      <c r="B11" s="83" t="s">
        <v>0</v>
      </c>
      <c r="C11" s="72" t="s">
        <v>2</v>
      </c>
      <c r="D11" s="74" t="s">
        <v>1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6"/>
    </row>
    <row r="12" spans="1:23" ht="17" thickBot="1" x14ac:dyDescent="0.25">
      <c r="A12" s="82"/>
      <c r="B12" s="84"/>
      <c r="C12" s="73"/>
      <c r="D12" s="31">
        <v>1</v>
      </c>
      <c r="E12" s="29">
        <v>2</v>
      </c>
      <c r="F12" s="29">
        <v>3</v>
      </c>
      <c r="G12" s="29">
        <v>4</v>
      </c>
      <c r="H12" s="29">
        <v>5</v>
      </c>
      <c r="I12" s="29">
        <v>6</v>
      </c>
      <c r="J12" s="29">
        <v>7</v>
      </c>
      <c r="K12" s="29">
        <v>8</v>
      </c>
      <c r="L12" s="29">
        <v>9</v>
      </c>
      <c r="M12" s="29">
        <v>10</v>
      </c>
      <c r="N12" s="29">
        <v>11</v>
      </c>
      <c r="O12" s="29">
        <v>12</v>
      </c>
      <c r="P12" s="29">
        <v>13</v>
      </c>
      <c r="Q12" s="29">
        <v>14</v>
      </c>
      <c r="R12" s="29">
        <v>15</v>
      </c>
      <c r="S12" s="29">
        <v>16</v>
      </c>
      <c r="T12" s="29">
        <v>17</v>
      </c>
      <c r="U12" s="29">
        <v>18</v>
      </c>
      <c r="V12" s="29">
        <v>19</v>
      </c>
      <c r="W12" s="30">
        <v>20</v>
      </c>
    </row>
    <row r="13" spans="1:23" x14ac:dyDescent="0.2">
      <c r="A13" s="88" t="s">
        <v>4</v>
      </c>
      <c r="B13" s="43" t="s">
        <v>23</v>
      </c>
      <c r="C13" s="44">
        <v>750</v>
      </c>
      <c r="D13" s="45">
        <v>27</v>
      </c>
      <c r="E13" s="46">
        <v>14</v>
      </c>
      <c r="F13" s="46">
        <v>9</v>
      </c>
      <c r="G13" s="46">
        <v>19</v>
      </c>
      <c r="H13" s="46">
        <v>14</v>
      </c>
      <c r="I13" s="46">
        <v>15</v>
      </c>
      <c r="J13" s="46">
        <v>22</v>
      </c>
      <c r="K13" s="46">
        <v>24</v>
      </c>
      <c r="L13" s="46">
        <v>50</v>
      </c>
      <c r="M13" s="46">
        <v>23</v>
      </c>
      <c r="N13" s="46">
        <v>16</v>
      </c>
      <c r="O13" s="46">
        <v>11</v>
      </c>
      <c r="P13" s="46">
        <v>23</v>
      </c>
      <c r="Q13" s="46">
        <v>6</v>
      </c>
      <c r="R13" s="46">
        <v>15</v>
      </c>
      <c r="S13" s="46">
        <v>7</v>
      </c>
      <c r="T13" s="46">
        <v>2</v>
      </c>
      <c r="U13" s="46">
        <v>1</v>
      </c>
      <c r="V13" s="46">
        <v>17</v>
      </c>
      <c r="W13" s="47">
        <v>15</v>
      </c>
    </row>
    <row r="14" spans="1:23" x14ac:dyDescent="0.2">
      <c r="A14" s="94"/>
      <c r="B14" s="85" t="s">
        <v>11</v>
      </c>
      <c r="C14" s="8">
        <v>100</v>
      </c>
      <c r="D14" s="32">
        <v>2</v>
      </c>
      <c r="E14" s="4">
        <v>1</v>
      </c>
      <c r="F14" s="4">
        <v>0</v>
      </c>
      <c r="G14" s="4">
        <v>1</v>
      </c>
      <c r="H14" s="4">
        <v>2</v>
      </c>
      <c r="I14" s="4">
        <v>0</v>
      </c>
      <c r="J14" s="4">
        <v>0</v>
      </c>
      <c r="K14" s="4">
        <v>4</v>
      </c>
      <c r="L14" s="4">
        <v>5</v>
      </c>
      <c r="M14" s="4">
        <v>2</v>
      </c>
      <c r="N14" s="4">
        <v>3</v>
      </c>
      <c r="O14" s="4">
        <v>2</v>
      </c>
      <c r="P14" s="4">
        <v>2</v>
      </c>
      <c r="Q14" s="4">
        <v>0</v>
      </c>
      <c r="R14" s="4">
        <v>0</v>
      </c>
      <c r="S14" s="4">
        <v>1</v>
      </c>
      <c r="T14" s="4">
        <v>6</v>
      </c>
      <c r="U14" s="4">
        <v>1</v>
      </c>
      <c r="V14" s="4">
        <v>0</v>
      </c>
      <c r="W14" s="7">
        <v>1</v>
      </c>
    </row>
    <row r="15" spans="1:23" x14ac:dyDescent="0.2">
      <c r="A15" s="90"/>
      <c r="B15" s="86"/>
      <c r="C15" s="8">
        <f>C14/3</f>
        <v>33.333333333333336</v>
      </c>
      <c r="D15" s="32">
        <v>1</v>
      </c>
      <c r="E15" s="4">
        <v>4</v>
      </c>
      <c r="F15" s="4">
        <v>5</v>
      </c>
      <c r="G15" s="4">
        <v>2</v>
      </c>
      <c r="H15" s="4">
        <v>5</v>
      </c>
      <c r="I15" s="4">
        <v>2</v>
      </c>
      <c r="J15" s="4">
        <v>2</v>
      </c>
      <c r="K15" s="4">
        <v>0</v>
      </c>
      <c r="L15" s="4">
        <v>0</v>
      </c>
      <c r="M15" s="4">
        <v>3</v>
      </c>
      <c r="N15" s="4">
        <v>0</v>
      </c>
      <c r="O15" s="4">
        <v>0</v>
      </c>
      <c r="P15" s="4">
        <v>2</v>
      </c>
      <c r="Q15" s="4">
        <v>0</v>
      </c>
      <c r="R15" s="4">
        <v>3</v>
      </c>
      <c r="S15" s="4">
        <v>0</v>
      </c>
      <c r="T15" s="4">
        <v>2</v>
      </c>
      <c r="U15" s="4">
        <v>1</v>
      </c>
      <c r="V15" s="4">
        <v>0</v>
      </c>
      <c r="W15" s="7">
        <v>4</v>
      </c>
    </row>
    <row r="16" spans="1:23" x14ac:dyDescent="0.2">
      <c r="A16" s="90"/>
      <c r="B16" s="86"/>
      <c r="C16" s="8">
        <f>C15/3</f>
        <v>11.111111111111112</v>
      </c>
      <c r="D16" s="32">
        <v>2</v>
      </c>
      <c r="E16" s="4">
        <v>1</v>
      </c>
      <c r="F16" s="4">
        <v>0</v>
      </c>
      <c r="G16" s="4">
        <v>2</v>
      </c>
      <c r="H16" s="4">
        <v>1</v>
      </c>
      <c r="I16" s="4">
        <v>2</v>
      </c>
      <c r="J16" s="4">
        <v>1</v>
      </c>
      <c r="K16" s="4">
        <v>2</v>
      </c>
      <c r="L16" s="4">
        <v>3</v>
      </c>
      <c r="M16" s="4">
        <v>4</v>
      </c>
      <c r="N16" s="4">
        <v>8</v>
      </c>
      <c r="O16" s="4">
        <v>0</v>
      </c>
      <c r="P16" s="4">
        <v>5</v>
      </c>
      <c r="Q16" s="4">
        <v>8</v>
      </c>
      <c r="R16" s="4">
        <v>18</v>
      </c>
      <c r="S16" s="4">
        <v>2</v>
      </c>
      <c r="T16" s="4">
        <v>0</v>
      </c>
      <c r="U16" s="4">
        <v>3</v>
      </c>
      <c r="V16" s="4">
        <v>3</v>
      </c>
      <c r="W16" s="7">
        <v>0</v>
      </c>
    </row>
    <row r="17" spans="1:23" ht="17" thickBot="1" x14ac:dyDescent="0.25">
      <c r="A17" s="89"/>
      <c r="B17" s="93"/>
      <c r="C17" s="14">
        <f>C16/3</f>
        <v>3.7037037037037042</v>
      </c>
      <c r="D17" s="55">
        <v>4</v>
      </c>
      <c r="E17" s="15">
        <v>1</v>
      </c>
      <c r="F17" s="15">
        <v>8</v>
      </c>
      <c r="G17" s="15">
        <v>2</v>
      </c>
      <c r="H17" s="15">
        <v>11</v>
      </c>
      <c r="I17" s="15">
        <v>3</v>
      </c>
      <c r="J17" s="15">
        <v>3</v>
      </c>
      <c r="K17" s="15">
        <v>9</v>
      </c>
      <c r="L17" s="15">
        <v>3</v>
      </c>
      <c r="M17" s="15">
        <v>19</v>
      </c>
      <c r="N17" s="15">
        <v>1</v>
      </c>
      <c r="O17" s="15">
        <v>2</v>
      </c>
      <c r="P17" s="15">
        <v>0</v>
      </c>
      <c r="Q17" s="15">
        <v>4</v>
      </c>
      <c r="R17" s="15">
        <v>3</v>
      </c>
      <c r="S17" s="15">
        <v>4</v>
      </c>
      <c r="T17" s="15">
        <v>5</v>
      </c>
      <c r="U17" s="15">
        <v>5</v>
      </c>
      <c r="V17" s="15">
        <v>18</v>
      </c>
      <c r="W17" s="16">
        <v>21</v>
      </c>
    </row>
    <row r="18" spans="1:23" x14ac:dyDescent="0.2">
      <c r="A18" s="88" t="s">
        <v>5</v>
      </c>
      <c r="B18" s="43" t="s">
        <v>23</v>
      </c>
      <c r="C18" s="44">
        <v>750</v>
      </c>
      <c r="D18" s="45">
        <v>0</v>
      </c>
      <c r="E18" s="46">
        <v>5</v>
      </c>
      <c r="F18" s="46">
        <v>8</v>
      </c>
      <c r="G18" s="46">
        <v>2</v>
      </c>
      <c r="H18" s="46">
        <v>7</v>
      </c>
      <c r="I18" s="46">
        <v>2</v>
      </c>
      <c r="J18" s="46">
        <v>4</v>
      </c>
      <c r="K18" s="46">
        <v>3</v>
      </c>
      <c r="L18" s="46">
        <v>10</v>
      </c>
      <c r="M18" s="46">
        <v>0</v>
      </c>
      <c r="N18" s="46">
        <v>10</v>
      </c>
      <c r="O18" s="46">
        <v>3</v>
      </c>
      <c r="P18" s="46">
        <v>11</v>
      </c>
      <c r="Q18" s="46">
        <v>14</v>
      </c>
      <c r="R18" s="46">
        <v>3</v>
      </c>
      <c r="S18" s="46">
        <v>5</v>
      </c>
      <c r="T18" s="46">
        <v>17</v>
      </c>
      <c r="U18" s="46">
        <v>6</v>
      </c>
      <c r="V18" s="46">
        <v>9</v>
      </c>
      <c r="W18" s="47">
        <v>5</v>
      </c>
    </row>
    <row r="19" spans="1:23" x14ac:dyDescent="0.2">
      <c r="A19" s="78"/>
      <c r="B19" s="85" t="s">
        <v>11</v>
      </c>
      <c r="C19" s="8">
        <v>50</v>
      </c>
      <c r="D19" s="32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1</v>
      </c>
      <c r="R19" s="4">
        <v>2</v>
      </c>
      <c r="S19" s="4">
        <v>1</v>
      </c>
      <c r="T19" s="4">
        <v>1</v>
      </c>
      <c r="U19" s="4">
        <v>0</v>
      </c>
      <c r="V19" s="4">
        <v>0</v>
      </c>
      <c r="W19" s="7">
        <v>0</v>
      </c>
    </row>
    <row r="20" spans="1:23" ht="17" thickBot="1" x14ac:dyDescent="0.25">
      <c r="A20" s="79"/>
      <c r="B20" s="87"/>
      <c r="C20" s="11">
        <v>10</v>
      </c>
      <c r="D20" s="36">
        <v>1</v>
      </c>
      <c r="E20" s="5">
        <v>4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6</v>
      </c>
      <c r="M20" s="5">
        <v>2</v>
      </c>
      <c r="N20" s="5">
        <v>1</v>
      </c>
      <c r="O20" s="5">
        <v>1</v>
      </c>
      <c r="P20" s="5">
        <v>4</v>
      </c>
      <c r="Q20" s="5">
        <v>0</v>
      </c>
      <c r="R20" s="5">
        <v>6</v>
      </c>
      <c r="S20" s="5">
        <v>4</v>
      </c>
      <c r="T20" s="5">
        <v>2</v>
      </c>
      <c r="U20" s="5">
        <v>2</v>
      </c>
      <c r="V20" s="5">
        <v>3</v>
      </c>
      <c r="W20" s="6">
        <v>2</v>
      </c>
    </row>
    <row r="21" spans="1:23" s="3" customFormat="1" x14ac:dyDescent="0.2">
      <c r="A21" s="20"/>
      <c r="B21" s="21"/>
      <c r="C21" s="1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s="3" customFormat="1" ht="21" thickBot="1" x14ac:dyDescent="0.25">
      <c r="A22" s="24" t="s">
        <v>26</v>
      </c>
      <c r="B22" s="21"/>
      <c r="C22" s="17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s="3" customFormat="1" ht="16" customHeight="1" x14ac:dyDescent="0.2">
      <c r="A23" s="81" t="s">
        <v>22</v>
      </c>
      <c r="B23" s="83" t="s">
        <v>0</v>
      </c>
      <c r="C23" s="72" t="s">
        <v>2</v>
      </c>
      <c r="D23" s="74" t="s">
        <v>1</v>
      </c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6"/>
    </row>
    <row r="24" spans="1:23" s="3" customFormat="1" ht="17" thickBot="1" x14ac:dyDescent="0.25">
      <c r="A24" s="82"/>
      <c r="B24" s="84"/>
      <c r="C24" s="73"/>
      <c r="D24" s="31">
        <v>1</v>
      </c>
      <c r="E24" s="29">
        <v>2</v>
      </c>
      <c r="F24" s="29">
        <v>3</v>
      </c>
      <c r="G24" s="29">
        <v>4</v>
      </c>
      <c r="H24" s="29">
        <v>5</v>
      </c>
      <c r="I24" s="29">
        <v>6</v>
      </c>
      <c r="J24" s="29">
        <v>7</v>
      </c>
      <c r="K24" s="29">
        <v>8</v>
      </c>
      <c r="L24" s="29">
        <v>9</v>
      </c>
      <c r="M24" s="29">
        <v>10</v>
      </c>
      <c r="N24" s="29">
        <v>11</v>
      </c>
      <c r="O24" s="29">
        <v>12</v>
      </c>
      <c r="P24" s="29">
        <v>13</v>
      </c>
      <c r="Q24" s="29">
        <v>14</v>
      </c>
      <c r="R24" s="29">
        <v>15</v>
      </c>
      <c r="S24" s="29">
        <v>16</v>
      </c>
      <c r="T24" s="29">
        <v>17</v>
      </c>
      <c r="U24" s="29">
        <v>18</v>
      </c>
      <c r="V24" s="29">
        <v>19</v>
      </c>
      <c r="W24" s="30">
        <v>20</v>
      </c>
    </row>
    <row r="25" spans="1:23" s="3" customFormat="1" x14ac:dyDescent="0.2">
      <c r="A25" s="88" t="s">
        <v>3</v>
      </c>
      <c r="B25" s="43" t="s">
        <v>23</v>
      </c>
      <c r="C25" s="44">
        <v>750</v>
      </c>
      <c r="D25" s="45">
        <v>0</v>
      </c>
      <c r="E25" s="46">
        <v>2</v>
      </c>
      <c r="F25" s="46">
        <v>15</v>
      </c>
      <c r="G25" s="46">
        <v>0</v>
      </c>
      <c r="H25" s="46">
        <v>2</v>
      </c>
      <c r="I25" s="46">
        <v>12</v>
      </c>
      <c r="J25" s="46">
        <v>17</v>
      </c>
      <c r="K25" s="46">
        <v>7</v>
      </c>
      <c r="L25" s="46">
        <v>0</v>
      </c>
      <c r="M25" s="46">
        <v>0</v>
      </c>
      <c r="N25" s="46">
        <v>0</v>
      </c>
      <c r="O25" s="46">
        <v>9</v>
      </c>
      <c r="P25" s="46">
        <v>6</v>
      </c>
      <c r="Q25" s="46">
        <v>3</v>
      </c>
      <c r="R25" s="46">
        <v>7</v>
      </c>
      <c r="S25" s="46">
        <v>12</v>
      </c>
      <c r="T25" s="46">
        <v>0</v>
      </c>
      <c r="U25" s="46">
        <v>6</v>
      </c>
      <c r="V25" s="46">
        <v>5</v>
      </c>
      <c r="W25" s="47">
        <v>0</v>
      </c>
    </row>
    <row r="26" spans="1:23" s="3" customFormat="1" ht="17" thickBot="1" x14ac:dyDescent="0.25">
      <c r="A26" s="89"/>
      <c r="B26" s="53" t="s">
        <v>27</v>
      </c>
      <c r="C26" s="14">
        <v>100</v>
      </c>
      <c r="D26" s="49">
        <v>0</v>
      </c>
      <c r="E26" s="50">
        <v>1</v>
      </c>
      <c r="F26" s="50">
        <v>0</v>
      </c>
      <c r="G26" s="50">
        <v>0</v>
      </c>
      <c r="H26" s="50">
        <v>1</v>
      </c>
      <c r="I26" s="50">
        <v>2</v>
      </c>
      <c r="J26" s="50">
        <v>0</v>
      </c>
      <c r="K26" s="50">
        <v>2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2</v>
      </c>
      <c r="W26" s="51">
        <v>0</v>
      </c>
    </row>
    <row r="27" spans="1:23" s="3" customFormat="1" x14ac:dyDescent="0.2">
      <c r="A27" s="88" t="s">
        <v>4</v>
      </c>
      <c r="B27" s="43" t="s">
        <v>23</v>
      </c>
      <c r="C27" s="44">
        <v>750</v>
      </c>
      <c r="D27" s="45">
        <v>27</v>
      </c>
      <c r="E27" s="46">
        <v>14</v>
      </c>
      <c r="F27" s="46">
        <v>9</v>
      </c>
      <c r="G27" s="46">
        <v>19</v>
      </c>
      <c r="H27" s="46">
        <v>14</v>
      </c>
      <c r="I27" s="46">
        <v>15</v>
      </c>
      <c r="J27" s="46">
        <v>22</v>
      </c>
      <c r="K27" s="46">
        <v>24</v>
      </c>
      <c r="L27" s="46">
        <v>50</v>
      </c>
      <c r="M27" s="46">
        <v>23</v>
      </c>
      <c r="N27" s="46">
        <v>16</v>
      </c>
      <c r="O27" s="46">
        <v>11</v>
      </c>
      <c r="P27" s="46">
        <v>23</v>
      </c>
      <c r="Q27" s="46">
        <v>6</v>
      </c>
      <c r="R27" s="46">
        <v>15</v>
      </c>
      <c r="S27" s="46">
        <v>7</v>
      </c>
      <c r="T27" s="46">
        <v>2</v>
      </c>
      <c r="U27" s="46">
        <v>1</v>
      </c>
      <c r="V27" s="46">
        <v>17</v>
      </c>
      <c r="W27" s="47">
        <v>15</v>
      </c>
    </row>
    <row r="28" spans="1:23" s="3" customFormat="1" x14ac:dyDescent="0.2">
      <c r="A28" s="90"/>
      <c r="B28" s="85" t="s">
        <v>27</v>
      </c>
      <c r="C28" s="8">
        <v>100</v>
      </c>
      <c r="D28" s="32">
        <v>7</v>
      </c>
      <c r="E28" s="4">
        <v>6</v>
      </c>
      <c r="F28" s="4">
        <v>7</v>
      </c>
      <c r="G28" s="4">
        <v>5</v>
      </c>
      <c r="H28" s="4">
        <v>8</v>
      </c>
      <c r="I28" s="4">
        <v>7</v>
      </c>
      <c r="J28" s="4">
        <v>9</v>
      </c>
      <c r="K28" s="4">
        <v>1</v>
      </c>
      <c r="L28" s="4">
        <v>5</v>
      </c>
      <c r="M28" s="4">
        <v>3</v>
      </c>
      <c r="N28" s="4">
        <v>8</v>
      </c>
      <c r="O28" s="4">
        <v>7</v>
      </c>
      <c r="P28" s="4">
        <v>14</v>
      </c>
      <c r="Q28" s="4">
        <v>4</v>
      </c>
      <c r="R28" s="4">
        <v>9</v>
      </c>
      <c r="S28" s="4">
        <v>10</v>
      </c>
      <c r="T28" s="4">
        <v>2</v>
      </c>
      <c r="U28" s="4">
        <v>2</v>
      </c>
      <c r="V28" s="4">
        <v>12</v>
      </c>
      <c r="W28" s="7">
        <v>6</v>
      </c>
    </row>
    <row r="29" spans="1:23" s="3" customFormat="1" x14ac:dyDescent="0.2">
      <c r="A29" s="90"/>
      <c r="B29" s="86"/>
      <c r="C29" s="8">
        <f>C28/3</f>
        <v>33.333333333333336</v>
      </c>
      <c r="D29" s="35">
        <v>3</v>
      </c>
      <c r="E29" s="9">
        <v>1</v>
      </c>
      <c r="F29" s="9">
        <v>10</v>
      </c>
      <c r="G29" s="9">
        <v>0</v>
      </c>
      <c r="H29" s="9">
        <v>10</v>
      </c>
      <c r="I29" s="9">
        <v>15</v>
      </c>
      <c r="J29" s="9">
        <v>32</v>
      </c>
      <c r="K29" s="9">
        <v>8</v>
      </c>
      <c r="L29" s="9">
        <v>7</v>
      </c>
      <c r="M29" s="9">
        <v>6</v>
      </c>
      <c r="N29" s="9">
        <v>17</v>
      </c>
      <c r="O29" s="9">
        <v>0</v>
      </c>
      <c r="P29" s="9">
        <v>8</v>
      </c>
      <c r="Q29" s="9">
        <v>0</v>
      </c>
      <c r="R29" s="9">
        <v>17</v>
      </c>
      <c r="S29" s="9">
        <v>0</v>
      </c>
      <c r="T29" s="9">
        <v>3</v>
      </c>
      <c r="U29" s="9">
        <v>24</v>
      </c>
      <c r="V29" s="9">
        <v>12</v>
      </c>
      <c r="W29" s="10">
        <v>4</v>
      </c>
    </row>
    <row r="30" spans="1:23" s="3" customFormat="1" x14ac:dyDescent="0.2">
      <c r="A30" s="90"/>
      <c r="B30" s="86"/>
      <c r="C30" s="8">
        <f>C29/3</f>
        <v>11.111111111111112</v>
      </c>
      <c r="D30" s="32">
        <v>12</v>
      </c>
      <c r="E30" s="4">
        <v>6</v>
      </c>
      <c r="F30" s="4">
        <v>31</v>
      </c>
      <c r="G30" s="4">
        <v>7</v>
      </c>
      <c r="H30" s="4">
        <v>4</v>
      </c>
      <c r="I30" s="4">
        <v>12</v>
      </c>
      <c r="J30" s="4">
        <v>8</v>
      </c>
      <c r="K30" s="4">
        <v>6</v>
      </c>
      <c r="L30" s="4">
        <v>13</v>
      </c>
      <c r="M30" s="4">
        <v>14</v>
      </c>
      <c r="N30" s="4">
        <v>12</v>
      </c>
      <c r="O30" s="4">
        <v>9</v>
      </c>
      <c r="P30" s="4">
        <v>6</v>
      </c>
      <c r="Q30" s="4">
        <v>29</v>
      </c>
      <c r="R30" s="4">
        <v>18</v>
      </c>
      <c r="S30" s="4">
        <v>0</v>
      </c>
      <c r="T30" s="4">
        <v>2</v>
      </c>
      <c r="U30" s="4">
        <v>3</v>
      </c>
      <c r="V30" s="4">
        <v>6</v>
      </c>
      <c r="W30" s="7">
        <v>0</v>
      </c>
    </row>
    <row r="31" spans="1:23" s="3" customFormat="1" ht="17" thickBot="1" x14ac:dyDescent="0.25">
      <c r="A31" s="82"/>
      <c r="B31" s="87"/>
      <c r="C31" s="11">
        <f>C30/3</f>
        <v>3.7037037037037042</v>
      </c>
      <c r="D31" s="33">
        <v>5</v>
      </c>
      <c r="E31" s="12">
        <v>15</v>
      </c>
      <c r="F31" s="12">
        <v>42</v>
      </c>
      <c r="G31" s="12">
        <v>32</v>
      </c>
      <c r="H31" s="12">
        <v>16</v>
      </c>
      <c r="I31" s="12">
        <v>0</v>
      </c>
      <c r="J31" s="12">
        <v>8</v>
      </c>
      <c r="K31" s="12">
        <v>7</v>
      </c>
      <c r="L31" s="12">
        <v>20</v>
      </c>
      <c r="M31" s="12">
        <v>32</v>
      </c>
      <c r="N31" s="12">
        <v>13</v>
      </c>
      <c r="O31" s="12">
        <v>3</v>
      </c>
      <c r="P31" s="12">
        <v>6</v>
      </c>
      <c r="Q31" s="12">
        <v>5</v>
      </c>
      <c r="R31" s="12">
        <v>29</v>
      </c>
      <c r="S31" s="12">
        <v>22</v>
      </c>
      <c r="T31" s="12">
        <v>6</v>
      </c>
      <c r="U31" s="12">
        <v>11</v>
      </c>
      <c r="V31" s="12">
        <v>9</v>
      </c>
      <c r="W31" s="13">
        <v>22</v>
      </c>
    </row>
    <row r="32" spans="1:23" s="3" customFormat="1" x14ac:dyDescent="0.2">
      <c r="A32" s="91" t="s">
        <v>5</v>
      </c>
      <c r="B32" s="38" t="s">
        <v>23</v>
      </c>
      <c r="C32" s="39">
        <v>750</v>
      </c>
      <c r="D32" s="40">
        <v>0</v>
      </c>
      <c r="E32" s="41">
        <v>5</v>
      </c>
      <c r="F32" s="41">
        <v>8</v>
      </c>
      <c r="G32" s="41">
        <v>2</v>
      </c>
      <c r="H32" s="41">
        <v>7</v>
      </c>
      <c r="I32" s="41">
        <v>2</v>
      </c>
      <c r="J32" s="41">
        <v>4</v>
      </c>
      <c r="K32" s="41">
        <v>3</v>
      </c>
      <c r="L32" s="41">
        <v>10</v>
      </c>
      <c r="M32" s="41">
        <v>0</v>
      </c>
      <c r="N32" s="41">
        <v>10</v>
      </c>
      <c r="O32" s="41">
        <v>3</v>
      </c>
      <c r="P32" s="41">
        <v>11</v>
      </c>
      <c r="Q32" s="41">
        <v>14</v>
      </c>
      <c r="R32" s="41">
        <v>3</v>
      </c>
      <c r="S32" s="41">
        <v>5</v>
      </c>
      <c r="T32" s="41">
        <v>17</v>
      </c>
      <c r="U32" s="41">
        <v>6</v>
      </c>
      <c r="V32" s="41">
        <v>9</v>
      </c>
      <c r="W32" s="42">
        <v>5</v>
      </c>
    </row>
    <row r="33" spans="1:23" s="3" customFormat="1" x14ac:dyDescent="0.2">
      <c r="A33" s="78"/>
      <c r="B33" s="85" t="s">
        <v>27</v>
      </c>
      <c r="C33" s="8">
        <v>50</v>
      </c>
      <c r="D33" s="32">
        <v>4</v>
      </c>
      <c r="E33" s="4">
        <v>2</v>
      </c>
      <c r="F33" s="4">
        <v>0</v>
      </c>
      <c r="G33" s="4">
        <v>5</v>
      </c>
      <c r="H33" s="4">
        <v>0</v>
      </c>
      <c r="I33" s="4">
        <v>1</v>
      </c>
      <c r="J33" s="4">
        <v>6</v>
      </c>
      <c r="K33" s="4">
        <v>8</v>
      </c>
      <c r="L33" s="4">
        <v>0</v>
      </c>
      <c r="M33" s="4">
        <v>3</v>
      </c>
      <c r="N33" s="4">
        <v>4</v>
      </c>
      <c r="O33" s="4">
        <v>5</v>
      </c>
      <c r="P33" s="4">
        <v>2</v>
      </c>
      <c r="Q33" s="4">
        <v>3</v>
      </c>
      <c r="R33" s="4">
        <v>4</v>
      </c>
      <c r="S33" s="4">
        <v>1</v>
      </c>
      <c r="T33" s="4">
        <v>0</v>
      </c>
      <c r="U33" s="4">
        <v>3</v>
      </c>
      <c r="V33" s="4">
        <v>0</v>
      </c>
      <c r="W33" s="7">
        <v>1</v>
      </c>
    </row>
    <row r="34" spans="1:23" s="3" customFormat="1" ht="17" thickBot="1" x14ac:dyDescent="0.25">
      <c r="A34" s="79"/>
      <c r="B34" s="87"/>
      <c r="C34" s="11">
        <v>10</v>
      </c>
      <c r="D34" s="36">
        <v>11</v>
      </c>
      <c r="E34" s="5">
        <v>5</v>
      </c>
      <c r="F34" s="5">
        <v>1</v>
      </c>
      <c r="G34" s="5">
        <v>3</v>
      </c>
      <c r="H34" s="5">
        <v>9</v>
      </c>
      <c r="I34" s="5">
        <v>12</v>
      </c>
      <c r="J34" s="5">
        <v>0</v>
      </c>
      <c r="K34" s="5">
        <v>2</v>
      </c>
      <c r="L34" s="5">
        <v>1</v>
      </c>
      <c r="M34" s="5">
        <v>9</v>
      </c>
      <c r="N34" s="5">
        <v>4</v>
      </c>
      <c r="O34" s="5">
        <v>24</v>
      </c>
      <c r="P34" s="5">
        <v>8</v>
      </c>
      <c r="Q34" s="5">
        <v>2</v>
      </c>
      <c r="R34" s="5">
        <v>6</v>
      </c>
      <c r="S34" s="5">
        <v>6</v>
      </c>
      <c r="T34" s="5">
        <v>14</v>
      </c>
      <c r="U34" s="5">
        <v>1</v>
      </c>
      <c r="V34" s="5">
        <v>4</v>
      </c>
      <c r="W34" s="6">
        <v>5</v>
      </c>
    </row>
    <row r="35" spans="1:23" s="3" customFormat="1" x14ac:dyDescent="0.2">
      <c r="A35" s="20"/>
      <c r="B35" s="21"/>
      <c r="C35" s="17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s="3" customFormat="1" ht="21" thickBot="1" x14ac:dyDescent="0.25">
      <c r="A36" s="24" t="s">
        <v>28</v>
      </c>
      <c r="B36" s="21"/>
      <c r="C36" s="1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s="3" customFormat="1" ht="16" customHeight="1" x14ac:dyDescent="0.2">
      <c r="A37" s="81" t="s">
        <v>22</v>
      </c>
      <c r="B37" s="83" t="s">
        <v>0</v>
      </c>
      <c r="C37" s="72" t="s">
        <v>2</v>
      </c>
      <c r="D37" s="74" t="s">
        <v>1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6"/>
    </row>
    <row r="38" spans="1:23" s="3" customFormat="1" ht="17" thickBot="1" x14ac:dyDescent="0.25">
      <c r="A38" s="82"/>
      <c r="B38" s="84"/>
      <c r="C38" s="73"/>
      <c r="D38" s="31">
        <v>1</v>
      </c>
      <c r="E38" s="29">
        <v>2</v>
      </c>
      <c r="F38" s="29">
        <v>3</v>
      </c>
      <c r="G38" s="29">
        <v>4</v>
      </c>
      <c r="H38" s="29">
        <v>5</v>
      </c>
      <c r="I38" s="29">
        <v>6</v>
      </c>
      <c r="J38" s="29">
        <v>7</v>
      </c>
      <c r="K38" s="29">
        <v>8</v>
      </c>
      <c r="L38" s="29">
        <v>9</v>
      </c>
      <c r="M38" s="29">
        <v>10</v>
      </c>
      <c r="N38" s="29">
        <v>11</v>
      </c>
      <c r="O38" s="29">
        <v>12</v>
      </c>
      <c r="P38" s="29">
        <v>13</v>
      </c>
      <c r="Q38" s="29">
        <v>14</v>
      </c>
      <c r="R38" s="29">
        <v>15</v>
      </c>
      <c r="S38" s="29">
        <v>16</v>
      </c>
      <c r="T38" s="29">
        <v>17</v>
      </c>
      <c r="U38" s="29">
        <v>18</v>
      </c>
      <c r="V38" s="29">
        <v>19</v>
      </c>
      <c r="W38" s="30">
        <v>20</v>
      </c>
    </row>
    <row r="39" spans="1:23" s="3" customFormat="1" x14ac:dyDescent="0.2">
      <c r="A39" s="77" t="s">
        <v>9</v>
      </c>
      <c r="B39" s="43" t="s">
        <v>23</v>
      </c>
      <c r="C39" s="44">
        <v>750</v>
      </c>
      <c r="D39" s="45">
        <v>65</v>
      </c>
      <c r="E39" s="46">
        <v>15</v>
      </c>
      <c r="F39" s="46">
        <v>6</v>
      </c>
      <c r="G39" s="46">
        <v>6</v>
      </c>
      <c r="H39" s="46">
        <v>1</v>
      </c>
      <c r="I39" s="46">
        <v>15</v>
      </c>
      <c r="J39" s="46">
        <v>22</v>
      </c>
      <c r="K39" s="46">
        <v>66</v>
      </c>
      <c r="L39" s="46">
        <v>13</v>
      </c>
      <c r="M39" s="46">
        <v>22</v>
      </c>
      <c r="N39" s="46">
        <v>28</v>
      </c>
      <c r="O39" s="46">
        <v>25</v>
      </c>
      <c r="P39" s="46">
        <v>26</v>
      </c>
      <c r="Q39" s="46">
        <v>21</v>
      </c>
      <c r="R39" s="46">
        <v>23</v>
      </c>
      <c r="S39" s="46">
        <v>40</v>
      </c>
      <c r="T39" s="46">
        <v>25</v>
      </c>
      <c r="U39" s="46">
        <v>64</v>
      </c>
      <c r="V39" s="46">
        <v>43</v>
      </c>
      <c r="W39" s="47">
        <v>57</v>
      </c>
    </row>
    <row r="40" spans="1:23" s="3" customFormat="1" x14ac:dyDescent="0.2">
      <c r="A40" s="78"/>
      <c r="B40" s="23" t="s">
        <v>11</v>
      </c>
      <c r="C40" s="8">
        <v>20</v>
      </c>
      <c r="D40" s="32">
        <v>1</v>
      </c>
      <c r="E40" s="4">
        <v>0</v>
      </c>
      <c r="F40" s="4">
        <v>0</v>
      </c>
      <c r="G40" s="4">
        <v>3</v>
      </c>
      <c r="H40" s="4">
        <v>0</v>
      </c>
      <c r="I40" s="4">
        <v>0</v>
      </c>
      <c r="J40" s="4">
        <v>2</v>
      </c>
      <c r="K40" s="4">
        <v>3</v>
      </c>
      <c r="L40" s="4">
        <v>1</v>
      </c>
      <c r="M40" s="4">
        <v>0</v>
      </c>
      <c r="N40" s="4">
        <v>9</v>
      </c>
      <c r="O40" s="4">
        <v>0</v>
      </c>
      <c r="P40" s="4">
        <v>1</v>
      </c>
      <c r="Q40" s="4">
        <v>4</v>
      </c>
      <c r="R40" s="4">
        <v>2</v>
      </c>
      <c r="S40" s="4">
        <v>3</v>
      </c>
      <c r="T40" s="4">
        <v>1</v>
      </c>
      <c r="U40" s="4">
        <v>0</v>
      </c>
      <c r="V40" s="4">
        <v>2</v>
      </c>
      <c r="W40" s="7">
        <v>0</v>
      </c>
    </row>
    <row r="41" spans="1:23" s="3" customFormat="1" x14ac:dyDescent="0.2">
      <c r="A41" s="78"/>
      <c r="B41" s="23" t="s">
        <v>11</v>
      </c>
      <c r="C41" s="8">
        <v>10</v>
      </c>
      <c r="D41" s="35">
        <v>1</v>
      </c>
      <c r="E41" s="9">
        <v>3</v>
      </c>
      <c r="F41" s="9">
        <v>9</v>
      </c>
      <c r="G41" s="9">
        <v>0</v>
      </c>
      <c r="H41" s="9">
        <v>1</v>
      </c>
      <c r="I41" s="9">
        <v>12</v>
      </c>
      <c r="J41" s="9">
        <v>4</v>
      </c>
      <c r="K41" s="9">
        <v>3</v>
      </c>
      <c r="L41" s="9">
        <v>0</v>
      </c>
      <c r="M41" s="9">
        <v>4</v>
      </c>
      <c r="N41" s="9">
        <v>0</v>
      </c>
      <c r="O41" s="9">
        <v>0</v>
      </c>
      <c r="P41" s="9">
        <v>1</v>
      </c>
      <c r="Q41" s="9">
        <v>16</v>
      </c>
      <c r="R41" s="9">
        <v>7</v>
      </c>
      <c r="S41" s="9">
        <v>1</v>
      </c>
      <c r="T41" s="9">
        <v>1</v>
      </c>
      <c r="U41" s="9">
        <v>6</v>
      </c>
      <c r="V41" s="9">
        <v>25</v>
      </c>
      <c r="W41" s="10">
        <v>7</v>
      </c>
    </row>
    <row r="42" spans="1:23" s="3" customFormat="1" ht="17" x14ac:dyDescent="0.2">
      <c r="A42" s="78"/>
      <c r="B42" s="23" t="s">
        <v>29</v>
      </c>
      <c r="C42" s="8" t="s">
        <v>6</v>
      </c>
      <c r="D42" s="32">
        <v>5</v>
      </c>
      <c r="E42" s="4">
        <v>1</v>
      </c>
      <c r="F42" s="4">
        <v>2</v>
      </c>
      <c r="G42" s="4">
        <v>1</v>
      </c>
      <c r="H42" s="4">
        <v>1</v>
      </c>
      <c r="I42" s="4">
        <v>0</v>
      </c>
      <c r="J42" s="4">
        <v>1</v>
      </c>
      <c r="K42" s="4">
        <v>4</v>
      </c>
      <c r="L42" s="4">
        <v>0</v>
      </c>
      <c r="M42" s="4">
        <v>6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2</v>
      </c>
      <c r="T42" s="4">
        <v>0</v>
      </c>
      <c r="U42" s="4">
        <v>1</v>
      </c>
      <c r="V42" s="4">
        <v>2</v>
      </c>
      <c r="W42" s="7">
        <v>0</v>
      </c>
    </row>
    <row r="43" spans="1:23" s="3" customFormat="1" ht="17" x14ac:dyDescent="0.2">
      <c r="A43" s="78"/>
      <c r="B43" s="23" t="s">
        <v>30</v>
      </c>
      <c r="C43" s="8" t="s">
        <v>6</v>
      </c>
      <c r="D43" s="35">
        <v>7</v>
      </c>
      <c r="E43" s="9">
        <v>0</v>
      </c>
      <c r="F43" s="9">
        <v>0</v>
      </c>
      <c r="G43" s="9">
        <v>8</v>
      </c>
      <c r="H43" s="9">
        <v>2</v>
      </c>
      <c r="I43" s="9">
        <v>0</v>
      </c>
      <c r="J43" s="9">
        <v>2</v>
      </c>
      <c r="K43" s="9">
        <v>0</v>
      </c>
      <c r="L43" s="9">
        <v>0</v>
      </c>
      <c r="M43" s="9">
        <v>5</v>
      </c>
      <c r="N43" s="9">
        <v>11</v>
      </c>
      <c r="O43" s="9">
        <v>8</v>
      </c>
      <c r="P43" s="9">
        <v>8</v>
      </c>
      <c r="Q43" s="9">
        <v>6</v>
      </c>
      <c r="R43" s="9">
        <v>8</v>
      </c>
      <c r="S43" s="9">
        <v>3</v>
      </c>
      <c r="T43" s="9">
        <v>2</v>
      </c>
      <c r="U43" s="9">
        <v>5</v>
      </c>
      <c r="V43" s="9">
        <v>7</v>
      </c>
      <c r="W43" s="10">
        <v>5</v>
      </c>
    </row>
    <row r="44" spans="1:23" s="3" customFormat="1" ht="17" x14ac:dyDescent="0.2">
      <c r="A44" s="78"/>
      <c r="B44" s="23" t="s">
        <v>31</v>
      </c>
      <c r="C44" s="8" t="s">
        <v>6</v>
      </c>
      <c r="D44" s="32">
        <v>4</v>
      </c>
      <c r="E44" s="4">
        <v>2</v>
      </c>
      <c r="F44" s="4">
        <v>0</v>
      </c>
      <c r="G44" s="4">
        <v>5</v>
      </c>
      <c r="H44" s="4">
        <v>0</v>
      </c>
      <c r="I44" s="4">
        <v>1</v>
      </c>
      <c r="J44" s="4">
        <v>6</v>
      </c>
      <c r="K44" s="4">
        <v>8</v>
      </c>
      <c r="L44" s="4">
        <v>0</v>
      </c>
      <c r="M44" s="4">
        <v>3</v>
      </c>
      <c r="N44" s="4">
        <v>4</v>
      </c>
      <c r="O44" s="4">
        <v>5</v>
      </c>
      <c r="P44" s="4">
        <v>2</v>
      </c>
      <c r="Q44" s="4">
        <v>3</v>
      </c>
      <c r="R44" s="4">
        <v>4</v>
      </c>
      <c r="S44" s="4">
        <v>1</v>
      </c>
      <c r="T44" s="4">
        <v>0</v>
      </c>
      <c r="U44" s="4">
        <v>3</v>
      </c>
      <c r="V44" s="4">
        <v>0</v>
      </c>
      <c r="W44" s="7">
        <v>1</v>
      </c>
    </row>
    <row r="45" spans="1:23" s="3" customFormat="1" x14ac:dyDescent="0.2">
      <c r="A45" s="78"/>
      <c r="B45" s="23" t="s">
        <v>32</v>
      </c>
      <c r="C45" s="10" t="s">
        <v>7</v>
      </c>
      <c r="D45" s="32">
        <v>11</v>
      </c>
      <c r="E45" s="4">
        <v>5</v>
      </c>
      <c r="F45" s="4">
        <v>1</v>
      </c>
      <c r="G45" s="4">
        <v>3</v>
      </c>
      <c r="H45" s="4">
        <v>9</v>
      </c>
      <c r="I45" s="4">
        <v>12</v>
      </c>
      <c r="J45" s="4">
        <v>0</v>
      </c>
      <c r="K45" s="4">
        <v>2</v>
      </c>
      <c r="L45" s="4">
        <v>1</v>
      </c>
      <c r="M45" s="4">
        <v>9</v>
      </c>
      <c r="N45" s="4">
        <v>4</v>
      </c>
      <c r="O45" s="4">
        <v>24</v>
      </c>
      <c r="P45" s="4">
        <v>8</v>
      </c>
      <c r="Q45" s="4">
        <v>2</v>
      </c>
      <c r="R45" s="4">
        <v>6</v>
      </c>
      <c r="S45" s="4">
        <v>6</v>
      </c>
      <c r="T45" s="4">
        <v>14</v>
      </c>
      <c r="U45" s="4">
        <v>1</v>
      </c>
      <c r="V45" s="4">
        <v>4</v>
      </c>
      <c r="W45" s="7">
        <v>5</v>
      </c>
    </row>
    <row r="46" spans="1:23" s="3" customFormat="1" x14ac:dyDescent="0.2">
      <c r="A46" s="78"/>
      <c r="B46" s="23" t="s">
        <v>33</v>
      </c>
      <c r="C46" s="10" t="s">
        <v>7</v>
      </c>
      <c r="D46" s="32">
        <v>13</v>
      </c>
      <c r="E46" s="4">
        <v>6</v>
      </c>
      <c r="F46" s="4">
        <v>3</v>
      </c>
      <c r="G46" s="4">
        <v>20</v>
      </c>
      <c r="H46" s="4">
        <v>13</v>
      </c>
      <c r="I46" s="4">
        <v>4</v>
      </c>
      <c r="J46" s="4">
        <v>0</v>
      </c>
      <c r="K46" s="4">
        <v>13</v>
      </c>
      <c r="L46" s="4">
        <v>0</v>
      </c>
      <c r="M46" s="4">
        <v>2</v>
      </c>
      <c r="N46" s="4">
        <v>0</v>
      </c>
      <c r="O46" s="4">
        <v>10</v>
      </c>
      <c r="P46" s="4">
        <v>8</v>
      </c>
      <c r="Q46" s="4">
        <v>4</v>
      </c>
      <c r="R46" s="4">
        <v>4</v>
      </c>
      <c r="S46" s="4">
        <v>9</v>
      </c>
      <c r="T46" s="4">
        <v>22</v>
      </c>
      <c r="U46" s="4">
        <v>12</v>
      </c>
      <c r="V46" s="4">
        <v>11</v>
      </c>
      <c r="W46" s="7">
        <v>9</v>
      </c>
    </row>
    <row r="47" spans="1:23" s="3" customFormat="1" x14ac:dyDescent="0.2">
      <c r="A47" s="78"/>
      <c r="B47" s="23" t="s">
        <v>34</v>
      </c>
      <c r="C47" s="10" t="s">
        <v>7</v>
      </c>
      <c r="D47" s="35">
        <v>9</v>
      </c>
      <c r="E47" s="9">
        <v>4</v>
      </c>
      <c r="F47" s="9">
        <v>9</v>
      </c>
      <c r="G47" s="9">
        <v>1</v>
      </c>
      <c r="H47" s="9">
        <v>1</v>
      </c>
      <c r="I47" s="9">
        <v>5</v>
      </c>
      <c r="J47" s="9">
        <v>4</v>
      </c>
      <c r="K47" s="9">
        <v>9</v>
      </c>
      <c r="L47" s="9">
        <v>0</v>
      </c>
      <c r="M47" s="9">
        <v>3</v>
      </c>
      <c r="N47" s="9">
        <v>10</v>
      </c>
      <c r="O47" s="9">
        <v>10</v>
      </c>
      <c r="P47" s="9">
        <v>15</v>
      </c>
      <c r="Q47" s="9">
        <v>3</v>
      </c>
      <c r="R47" s="9">
        <v>25</v>
      </c>
      <c r="S47" s="9">
        <v>11</v>
      </c>
      <c r="T47" s="9">
        <v>8</v>
      </c>
      <c r="U47" s="9">
        <v>6</v>
      </c>
      <c r="V47" s="9">
        <v>13</v>
      </c>
      <c r="W47" s="10">
        <v>14</v>
      </c>
    </row>
    <row r="48" spans="1:23" s="3" customFormat="1" x14ac:dyDescent="0.2">
      <c r="A48" s="78"/>
      <c r="B48" s="23" t="s">
        <v>11</v>
      </c>
      <c r="C48" s="10">
        <v>5</v>
      </c>
      <c r="D48" s="32">
        <v>4</v>
      </c>
      <c r="E48" s="4">
        <v>0</v>
      </c>
      <c r="F48" s="4">
        <v>2</v>
      </c>
      <c r="G48" s="4">
        <v>0</v>
      </c>
      <c r="H48" s="4">
        <v>9</v>
      </c>
      <c r="I48" s="4">
        <v>1</v>
      </c>
      <c r="J48" s="4">
        <v>2</v>
      </c>
      <c r="K48" s="4">
        <v>2</v>
      </c>
      <c r="L48" s="4">
        <v>3</v>
      </c>
      <c r="M48" s="4">
        <v>1</v>
      </c>
      <c r="N48" s="4">
        <v>0</v>
      </c>
      <c r="O48" s="4">
        <v>1</v>
      </c>
      <c r="P48" s="4">
        <v>2</v>
      </c>
      <c r="Q48" s="4">
        <v>4</v>
      </c>
      <c r="R48" s="4">
        <v>1</v>
      </c>
      <c r="S48" s="4">
        <v>1</v>
      </c>
      <c r="T48" s="4">
        <v>0</v>
      </c>
      <c r="U48" s="4">
        <v>2</v>
      </c>
      <c r="V48" s="4">
        <v>0</v>
      </c>
      <c r="W48" s="7">
        <v>4</v>
      </c>
    </row>
    <row r="49" spans="1:23" s="3" customFormat="1" ht="17" thickBot="1" x14ac:dyDescent="0.25">
      <c r="A49" s="79"/>
      <c r="B49" s="37" t="s">
        <v>35</v>
      </c>
      <c r="C49" s="13" t="s">
        <v>8</v>
      </c>
      <c r="D49" s="33">
        <v>5</v>
      </c>
      <c r="E49" s="12">
        <v>13</v>
      </c>
      <c r="F49" s="12">
        <v>12</v>
      </c>
      <c r="G49" s="12">
        <v>10</v>
      </c>
      <c r="H49" s="12">
        <v>0</v>
      </c>
      <c r="I49" s="12">
        <v>7</v>
      </c>
      <c r="J49" s="12">
        <v>3</v>
      </c>
      <c r="K49" s="12">
        <v>5</v>
      </c>
      <c r="L49" s="12">
        <v>5</v>
      </c>
      <c r="M49" s="12">
        <v>3</v>
      </c>
      <c r="N49" s="12">
        <v>2</v>
      </c>
      <c r="O49" s="12">
        <v>0</v>
      </c>
      <c r="P49" s="12">
        <v>0</v>
      </c>
      <c r="Q49" s="12">
        <v>11</v>
      </c>
      <c r="R49" s="12">
        <v>7</v>
      </c>
      <c r="S49" s="12">
        <v>4</v>
      </c>
      <c r="T49" s="12">
        <v>9</v>
      </c>
      <c r="U49" s="12">
        <v>5</v>
      </c>
      <c r="V49" s="12">
        <v>8</v>
      </c>
      <c r="W49" s="13">
        <v>4</v>
      </c>
    </row>
    <row r="50" spans="1:23" s="3" customFormat="1" x14ac:dyDescent="0.2">
      <c r="A50" s="80" t="s">
        <v>10</v>
      </c>
      <c r="B50" s="38" t="s">
        <v>23</v>
      </c>
      <c r="C50" s="39">
        <v>750</v>
      </c>
      <c r="D50" s="40">
        <v>2</v>
      </c>
      <c r="E50" s="41">
        <v>3</v>
      </c>
      <c r="F50" s="41">
        <v>5</v>
      </c>
      <c r="G50" s="41">
        <v>31</v>
      </c>
      <c r="H50" s="41">
        <v>9</v>
      </c>
      <c r="I50" s="41">
        <v>5</v>
      </c>
      <c r="J50" s="41">
        <v>8</v>
      </c>
      <c r="K50" s="41">
        <v>10</v>
      </c>
      <c r="L50" s="41">
        <v>1</v>
      </c>
      <c r="M50" s="41">
        <v>19</v>
      </c>
      <c r="N50" s="41">
        <v>9</v>
      </c>
      <c r="O50" s="41">
        <v>30</v>
      </c>
      <c r="P50" s="41">
        <v>53</v>
      </c>
      <c r="Q50" s="41">
        <v>24</v>
      </c>
      <c r="R50" s="41">
        <v>51</v>
      </c>
      <c r="S50" s="41">
        <v>10</v>
      </c>
      <c r="T50" s="41">
        <v>98</v>
      </c>
      <c r="U50" s="41">
        <v>23</v>
      </c>
      <c r="V50" s="41">
        <v>46</v>
      </c>
      <c r="W50" s="42">
        <v>22</v>
      </c>
    </row>
    <row r="51" spans="1:23" s="3" customFormat="1" x14ac:dyDescent="0.2">
      <c r="A51" s="78"/>
      <c r="B51" s="23" t="s">
        <v>11</v>
      </c>
      <c r="C51" s="8">
        <v>20</v>
      </c>
      <c r="D51" s="32">
        <v>11</v>
      </c>
      <c r="E51" s="4">
        <v>3</v>
      </c>
      <c r="F51" s="4">
        <v>0</v>
      </c>
      <c r="G51" s="4">
        <v>2</v>
      </c>
      <c r="H51" s="4">
        <v>0</v>
      </c>
      <c r="I51" s="4">
        <v>5</v>
      </c>
      <c r="J51" s="4">
        <v>9</v>
      </c>
      <c r="K51" s="4">
        <v>5</v>
      </c>
      <c r="L51" s="4">
        <v>5</v>
      </c>
      <c r="M51" s="4">
        <v>2</v>
      </c>
      <c r="N51" s="4">
        <v>4</v>
      </c>
      <c r="O51" s="4">
        <v>10</v>
      </c>
      <c r="P51" s="4">
        <v>18</v>
      </c>
      <c r="Q51" s="4">
        <v>0</v>
      </c>
      <c r="R51" s="4">
        <v>1</v>
      </c>
      <c r="S51" s="4">
        <v>9</v>
      </c>
      <c r="T51" s="4">
        <v>3</v>
      </c>
      <c r="U51" s="4">
        <v>0</v>
      </c>
      <c r="V51" s="4">
        <v>2</v>
      </c>
      <c r="W51" s="7">
        <v>0</v>
      </c>
    </row>
    <row r="52" spans="1:23" s="3" customFormat="1" x14ac:dyDescent="0.2">
      <c r="A52" s="78"/>
      <c r="B52" s="23" t="s">
        <v>11</v>
      </c>
      <c r="C52" s="8">
        <v>10</v>
      </c>
      <c r="D52" s="35">
        <v>2</v>
      </c>
      <c r="E52" s="9">
        <v>3</v>
      </c>
      <c r="F52" s="9">
        <v>1</v>
      </c>
      <c r="G52" s="9">
        <v>1</v>
      </c>
      <c r="H52" s="9">
        <v>3</v>
      </c>
      <c r="I52" s="9">
        <v>0</v>
      </c>
      <c r="J52" s="9">
        <v>1</v>
      </c>
      <c r="K52" s="9">
        <v>1</v>
      </c>
      <c r="L52" s="9">
        <v>1</v>
      </c>
      <c r="M52" s="9">
        <v>1</v>
      </c>
      <c r="N52" s="9">
        <v>11</v>
      </c>
      <c r="O52" s="9">
        <v>3</v>
      </c>
      <c r="P52" s="9">
        <v>0</v>
      </c>
      <c r="Q52" s="9">
        <v>3</v>
      </c>
      <c r="R52" s="9">
        <v>6</v>
      </c>
      <c r="S52" s="9">
        <v>10</v>
      </c>
      <c r="T52" s="9">
        <v>0</v>
      </c>
      <c r="U52" s="9">
        <v>1</v>
      </c>
      <c r="V52" s="9">
        <v>17</v>
      </c>
      <c r="W52" s="10">
        <v>3</v>
      </c>
    </row>
    <row r="53" spans="1:23" s="3" customFormat="1" ht="17" x14ac:dyDescent="0.2">
      <c r="A53" s="78"/>
      <c r="B53" s="23" t="s">
        <v>29</v>
      </c>
      <c r="C53" s="8" t="s">
        <v>6</v>
      </c>
      <c r="D53" s="32">
        <v>24</v>
      </c>
      <c r="E53" s="4">
        <v>5</v>
      </c>
      <c r="F53" s="4">
        <v>8</v>
      </c>
      <c r="G53" s="4">
        <v>4</v>
      </c>
      <c r="H53" s="4">
        <v>0</v>
      </c>
      <c r="I53" s="4">
        <v>5</v>
      </c>
      <c r="J53" s="4">
        <v>1</v>
      </c>
      <c r="K53" s="4">
        <v>8</v>
      </c>
      <c r="L53" s="4">
        <v>0</v>
      </c>
      <c r="M53" s="4">
        <v>5</v>
      </c>
      <c r="N53" s="4">
        <v>1</v>
      </c>
      <c r="O53" s="4">
        <v>3</v>
      </c>
      <c r="P53" s="4">
        <v>0</v>
      </c>
      <c r="Q53" s="4">
        <v>0</v>
      </c>
      <c r="R53" s="4">
        <v>0</v>
      </c>
      <c r="S53" s="4">
        <v>5</v>
      </c>
      <c r="T53" s="4">
        <v>1</v>
      </c>
      <c r="U53" s="4">
        <v>8</v>
      </c>
      <c r="V53" s="4">
        <v>0</v>
      </c>
      <c r="W53" s="7">
        <v>4</v>
      </c>
    </row>
    <row r="54" spans="1:23" s="3" customFormat="1" ht="17" x14ac:dyDescent="0.2">
      <c r="A54" s="78"/>
      <c r="B54" s="23" t="s">
        <v>30</v>
      </c>
      <c r="C54" s="8" t="s">
        <v>6</v>
      </c>
      <c r="D54" s="35">
        <v>15</v>
      </c>
      <c r="E54" s="9">
        <v>0</v>
      </c>
      <c r="F54" s="9">
        <v>11</v>
      </c>
      <c r="G54" s="9">
        <v>0</v>
      </c>
      <c r="H54" s="9">
        <v>0</v>
      </c>
      <c r="I54" s="9">
        <v>0</v>
      </c>
      <c r="J54" s="9">
        <v>13</v>
      </c>
      <c r="K54" s="9">
        <v>21</v>
      </c>
      <c r="L54" s="9">
        <v>0</v>
      </c>
      <c r="M54" s="9">
        <v>18</v>
      </c>
      <c r="N54" s="9">
        <v>1</v>
      </c>
      <c r="O54" s="9">
        <v>3</v>
      </c>
      <c r="P54" s="9">
        <v>1</v>
      </c>
      <c r="Q54" s="9">
        <v>3</v>
      </c>
      <c r="R54" s="9">
        <v>0</v>
      </c>
      <c r="S54" s="9">
        <v>9</v>
      </c>
      <c r="T54" s="9">
        <v>0</v>
      </c>
      <c r="U54" s="9">
        <v>2</v>
      </c>
      <c r="V54" s="9">
        <v>1</v>
      </c>
      <c r="W54" s="10">
        <v>11</v>
      </c>
    </row>
    <row r="55" spans="1:23" s="3" customFormat="1" ht="17" x14ac:dyDescent="0.2">
      <c r="A55" s="78"/>
      <c r="B55" s="23" t="s">
        <v>31</v>
      </c>
      <c r="C55" s="8" t="s">
        <v>6</v>
      </c>
      <c r="D55" s="32">
        <v>1</v>
      </c>
      <c r="E55" s="4">
        <v>2</v>
      </c>
      <c r="F55" s="4">
        <v>2</v>
      </c>
      <c r="G55" s="4">
        <v>3</v>
      </c>
      <c r="H55" s="4">
        <v>0</v>
      </c>
      <c r="I55" s="4">
        <v>0</v>
      </c>
      <c r="J55" s="4">
        <v>3</v>
      </c>
      <c r="K55" s="4">
        <v>2</v>
      </c>
      <c r="L55" s="4">
        <v>0</v>
      </c>
      <c r="M55" s="4">
        <v>8</v>
      </c>
      <c r="N55" s="4">
        <v>2</v>
      </c>
      <c r="O55" s="4">
        <v>1</v>
      </c>
      <c r="P55" s="4">
        <v>9</v>
      </c>
      <c r="Q55" s="4">
        <v>16</v>
      </c>
      <c r="R55" s="4">
        <v>12</v>
      </c>
      <c r="S55" s="4">
        <v>8</v>
      </c>
      <c r="T55" s="4">
        <v>0</v>
      </c>
      <c r="U55" s="4">
        <v>3</v>
      </c>
      <c r="V55" s="4">
        <v>0</v>
      </c>
      <c r="W55" s="7">
        <v>11</v>
      </c>
    </row>
    <row r="56" spans="1:23" s="3" customFormat="1" x14ac:dyDescent="0.2">
      <c r="A56" s="78"/>
      <c r="B56" s="23" t="s">
        <v>32</v>
      </c>
      <c r="C56" s="10" t="s">
        <v>7</v>
      </c>
      <c r="D56" s="32">
        <v>2</v>
      </c>
      <c r="E56" s="4">
        <v>16</v>
      </c>
      <c r="F56" s="4">
        <v>18</v>
      </c>
      <c r="G56" s="4">
        <v>2</v>
      </c>
      <c r="H56" s="4">
        <v>2</v>
      </c>
      <c r="I56" s="4">
        <v>5</v>
      </c>
      <c r="J56" s="4">
        <v>10</v>
      </c>
      <c r="K56" s="4">
        <v>4</v>
      </c>
      <c r="L56" s="4">
        <v>9</v>
      </c>
      <c r="M56" s="4">
        <v>23</v>
      </c>
      <c r="N56" s="4">
        <v>4</v>
      </c>
      <c r="O56" s="4">
        <v>18</v>
      </c>
      <c r="P56" s="4">
        <v>2</v>
      </c>
      <c r="Q56" s="4">
        <v>0</v>
      </c>
      <c r="R56" s="4">
        <v>1</v>
      </c>
      <c r="S56" s="4">
        <v>0</v>
      </c>
      <c r="T56" s="4">
        <v>2</v>
      </c>
      <c r="U56" s="4">
        <v>11</v>
      </c>
      <c r="V56" s="4">
        <v>1</v>
      </c>
      <c r="W56" s="7">
        <v>3</v>
      </c>
    </row>
    <row r="57" spans="1:23" s="3" customFormat="1" x14ac:dyDescent="0.2">
      <c r="A57" s="78"/>
      <c r="B57" s="23" t="s">
        <v>33</v>
      </c>
      <c r="C57" s="10" t="s">
        <v>7</v>
      </c>
      <c r="D57" s="32">
        <v>24</v>
      </c>
      <c r="E57" s="4">
        <v>5</v>
      </c>
      <c r="F57" s="4">
        <v>23</v>
      </c>
      <c r="G57" s="4">
        <v>0</v>
      </c>
      <c r="H57" s="4">
        <v>8</v>
      </c>
      <c r="I57" s="4">
        <v>0</v>
      </c>
      <c r="J57" s="4">
        <v>7</v>
      </c>
      <c r="K57" s="4">
        <v>1</v>
      </c>
      <c r="L57" s="4">
        <v>2</v>
      </c>
      <c r="M57" s="4">
        <v>0</v>
      </c>
      <c r="N57" s="4">
        <v>12</v>
      </c>
      <c r="O57" s="4">
        <v>3</v>
      </c>
      <c r="P57" s="4">
        <v>15</v>
      </c>
      <c r="Q57" s="4">
        <v>6</v>
      </c>
      <c r="R57" s="4">
        <v>7</v>
      </c>
      <c r="S57" s="4">
        <v>0</v>
      </c>
      <c r="T57" s="4">
        <v>0</v>
      </c>
      <c r="U57" s="4">
        <v>9</v>
      </c>
      <c r="V57" s="4">
        <v>2</v>
      </c>
      <c r="W57" s="7">
        <v>2</v>
      </c>
    </row>
    <row r="58" spans="1:23" s="3" customFormat="1" x14ac:dyDescent="0.2">
      <c r="A58" s="78"/>
      <c r="B58" s="23" t="s">
        <v>34</v>
      </c>
      <c r="C58" s="10" t="s">
        <v>7</v>
      </c>
      <c r="D58" s="35">
        <v>2</v>
      </c>
      <c r="E58" s="9">
        <v>1</v>
      </c>
      <c r="F58" s="9">
        <v>10</v>
      </c>
      <c r="G58" s="9">
        <v>0</v>
      </c>
      <c r="H58" s="9">
        <v>8</v>
      </c>
      <c r="I58" s="9">
        <v>10</v>
      </c>
      <c r="J58" s="9">
        <v>2</v>
      </c>
      <c r="K58" s="9">
        <v>4</v>
      </c>
      <c r="L58" s="9">
        <v>0</v>
      </c>
      <c r="M58" s="9">
        <v>3</v>
      </c>
      <c r="N58" s="9">
        <v>10</v>
      </c>
      <c r="O58" s="9">
        <v>1</v>
      </c>
      <c r="P58" s="9">
        <v>2</v>
      </c>
      <c r="Q58" s="9">
        <v>13</v>
      </c>
      <c r="R58" s="9">
        <v>13</v>
      </c>
      <c r="S58" s="9">
        <v>0</v>
      </c>
      <c r="T58" s="9">
        <v>0</v>
      </c>
      <c r="U58" s="9">
        <v>0</v>
      </c>
      <c r="V58" s="9">
        <v>25</v>
      </c>
      <c r="W58" s="10">
        <v>0</v>
      </c>
    </row>
    <row r="59" spans="1:23" s="3" customFormat="1" x14ac:dyDescent="0.2">
      <c r="A59" s="78"/>
      <c r="B59" s="23" t="s">
        <v>11</v>
      </c>
      <c r="C59" s="10">
        <v>5</v>
      </c>
      <c r="D59" s="32">
        <v>16</v>
      </c>
      <c r="E59" s="4">
        <v>3</v>
      </c>
      <c r="F59" s="4">
        <v>23</v>
      </c>
      <c r="G59" s="4">
        <v>4</v>
      </c>
      <c r="H59" s="4">
        <v>3</v>
      </c>
      <c r="I59" s="4">
        <v>25</v>
      </c>
      <c r="J59" s="4">
        <v>18</v>
      </c>
      <c r="K59" s="4">
        <v>15</v>
      </c>
      <c r="L59" s="4">
        <v>6</v>
      </c>
      <c r="M59" s="4">
        <v>9</v>
      </c>
      <c r="N59" s="4">
        <v>14</v>
      </c>
      <c r="O59" s="4">
        <v>9</v>
      </c>
      <c r="P59" s="4">
        <v>1</v>
      </c>
      <c r="Q59" s="4">
        <v>6</v>
      </c>
      <c r="R59" s="4">
        <v>17</v>
      </c>
      <c r="S59" s="4">
        <v>9</v>
      </c>
      <c r="T59" s="4">
        <v>27</v>
      </c>
      <c r="U59" s="4">
        <v>31</v>
      </c>
      <c r="V59" s="4">
        <v>13</v>
      </c>
      <c r="W59" s="7">
        <v>23</v>
      </c>
    </row>
    <row r="60" spans="1:23" s="3" customFormat="1" ht="17" thickBot="1" x14ac:dyDescent="0.25">
      <c r="A60" s="79"/>
      <c r="B60" s="37" t="s">
        <v>35</v>
      </c>
      <c r="C60" s="13" t="s">
        <v>8</v>
      </c>
      <c r="D60" s="33">
        <v>29</v>
      </c>
      <c r="E60" s="12">
        <v>6</v>
      </c>
      <c r="F60" s="12">
        <v>2</v>
      </c>
      <c r="G60" s="12">
        <v>10</v>
      </c>
      <c r="H60" s="12">
        <v>4</v>
      </c>
      <c r="I60" s="12">
        <v>23</v>
      </c>
      <c r="J60" s="12">
        <v>2</v>
      </c>
      <c r="K60" s="12">
        <v>11</v>
      </c>
      <c r="L60" s="12">
        <v>5</v>
      </c>
      <c r="M60" s="12">
        <v>6</v>
      </c>
      <c r="N60" s="12">
        <v>0</v>
      </c>
      <c r="O60" s="12">
        <v>4</v>
      </c>
      <c r="P60" s="12">
        <v>34</v>
      </c>
      <c r="Q60" s="12">
        <v>11</v>
      </c>
      <c r="R60" s="12">
        <v>13</v>
      </c>
      <c r="S60" s="12">
        <v>0</v>
      </c>
      <c r="T60" s="12">
        <v>4</v>
      </c>
      <c r="U60" s="12">
        <v>2</v>
      </c>
      <c r="V60" s="12">
        <v>11</v>
      </c>
      <c r="W60" s="13">
        <v>38</v>
      </c>
    </row>
    <row r="61" spans="1:23" s="3" customFormat="1" x14ac:dyDescent="0.2">
      <c r="A61" s="20"/>
      <c r="B61" s="21"/>
      <c r="C61" s="17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3" spans="1:23" ht="16" customHeight="1" x14ac:dyDescent="0.2"/>
    <row r="85" spans="2:23" s="3" customFormat="1" x14ac:dyDescent="0.2"/>
    <row r="86" spans="2:23" s="3" customFormat="1" x14ac:dyDescent="0.2"/>
    <row r="87" spans="2:23" s="3" customFormat="1" x14ac:dyDescent="0.2"/>
    <row r="88" spans="2:23" s="3" customFormat="1" x14ac:dyDescent="0.2"/>
    <row r="89" spans="2:23" s="3" customFormat="1" x14ac:dyDescent="0.2"/>
    <row r="90" spans="2:23" s="3" customFormat="1" x14ac:dyDescent="0.2"/>
    <row r="91" spans="2:23" s="3" customFormat="1" x14ac:dyDescent="0.2"/>
    <row r="93" spans="2:23" s="3" customFormat="1" x14ac:dyDescent="0.2"/>
    <row r="94" spans="2:23" s="3" customFormat="1" x14ac:dyDescent="0.2"/>
    <row r="95" spans="2:23" x14ac:dyDescent="0.2">
      <c r="B95" s="25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2:23" x14ac:dyDescent="0.2">
      <c r="B96" s="25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2:23" x14ac:dyDescent="0.2">
      <c r="B97" s="25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</sheetData>
  <mergeCells count="30">
    <mergeCell ref="C11:C12"/>
    <mergeCell ref="D11:W11"/>
    <mergeCell ref="B2:B3"/>
    <mergeCell ref="C2:C3"/>
    <mergeCell ref="D2:W2"/>
    <mergeCell ref="A2:A3"/>
    <mergeCell ref="A4:A5"/>
    <mergeCell ref="B14:B17"/>
    <mergeCell ref="A18:A20"/>
    <mergeCell ref="A13:A17"/>
    <mergeCell ref="B19:B20"/>
    <mergeCell ref="B7:B8"/>
    <mergeCell ref="A6:A8"/>
    <mergeCell ref="A11:A12"/>
    <mergeCell ref="B11:B12"/>
    <mergeCell ref="C23:C24"/>
    <mergeCell ref="D23:W23"/>
    <mergeCell ref="B28:B31"/>
    <mergeCell ref="B33:B34"/>
    <mergeCell ref="A25:A26"/>
    <mergeCell ref="A27:A31"/>
    <mergeCell ref="A32:A34"/>
    <mergeCell ref="A23:A24"/>
    <mergeCell ref="B23:B24"/>
    <mergeCell ref="C37:C38"/>
    <mergeCell ref="D37:W37"/>
    <mergeCell ref="A39:A49"/>
    <mergeCell ref="A50:A60"/>
    <mergeCell ref="A37:A38"/>
    <mergeCell ref="B37:B38"/>
  </mergeCells>
  <phoneticPr fontId="6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activeCell="D23" sqref="D23:L23"/>
    </sheetView>
  </sheetViews>
  <sheetFormatPr baseColWidth="10" defaultRowHeight="16" x14ac:dyDescent="0.2"/>
  <cols>
    <col min="3" max="3" width="10.1640625" customWidth="1"/>
  </cols>
  <sheetData>
    <row r="1" spans="1:11" ht="20" x14ac:dyDescent="0.2">
      <c r="A1" s="24" t="s">
        <v>73</v>
      </c>
      <c r="C1" s="98" t="s">
        <v>152</v>
      </c>
      <c r="D1" s="98"/>
      <c r="E1" s="98"/>
      <c r="F1" s="98" t="s">
        <v>153</v>
      </c>
      <c r="G1" s="98"/>
      <c r="H1" s="98"/>
      <c r="I1" s="98" t="s">
        <v>154</v>
      </c>
      <c r="J1" s="98"/>
      <c r="K1" s="98"/>
    </row>
    <row r="2" spans="1:11" x14ac:dyDescent="0.2">
      <c r="A2" s="59" t="s">
        <v>54</v>
      </c>
      <c r="B2" s="59"/>
      <c r="C2" s="59" t="s">
        <v>46</v>
      </c>
      <c r="D2" s="59" t="s">
        <v>76</v>
      </c>
      <c r="E2" s="59" t="s">
        <v>77</v>
      </c>
      <c r="F2" s="59" t="s">
        <v>46</v>
      </c>
      <c r="G2" s="59" t="s">
        <v>76</v>
      </c>
      <c r="H2" s="59" t="s">
        <v>77</v>
      </c>
      <c r="I2" s="59" t="s">
        <v>46</v>
      </c>
      <c r="J2" s="59" t="s">
        <v>76</v>
      </c>
      <c r="K2" s="59" t="s">
        <v>77</v>
      </c>
    </row>
    <row r="3" spans="1:11" x14ac:dyDescent="0.2">
      <c r="A3" t="s">
        <v>55</v>
      </c>
      <c r="B3" s="61"/>
      <c r="C3" s="57">
        <f t="shared" ref="C3:E4" si="0">(F3+I3)/2</f>
        <v>3.9985000000000002E-9</v>
      </c>
      <c r="D3" s="57">
        <f t="shared" si="0"/>
        <v>138850</v>
      </c>
      <c r="E3" s="57">
        <f t="shared" si="0"/>
        <v>5.5499999999999994E-4</v>
      </c>
      <c r="F3" s="57">
        <v>3.9000000000000002E-9</v>
      </c>
      <c r="G3" s="57">
        <v>138200</v>
      </c>
      <c r="H3" s="57">
        <v>5.3899999999999998E-4</v>
      </c>
      <c r="I3" s="57">
        <v>4.0970000000000002E-9</v>
      </c>
      <c r="J3" s="57">
        <v>139500</v>
      </c>
      <c r="K3" s="57">
        <v>5.71E-4</v>
      </c>
    </row>
    <row r="4" spans="1:11" x14ac:dyDescent="0.2">
      <c r="A4" t="s">
        <v>56</v>
      </c>
      <c r="B4" s="61"/>
      <c r="C4" s="57">
        <f t="shared" si="0"/>
        <v>5.3960000000000008E-9</v>
      </c>
      <c r="D4" s="57">
        <f t="shared" si="0"/>
        <v>127700</v>
      </c>
      <c r="E4" s="57">
        <f t="shared" si="0"/>
        <v>6.8935000000000003E-4</v>
      </c>
      <c r="F4" s="57">
        <v>5.3110000000000004E-9</v>
      </c>
      <c r="G4" s="57">
        <v>126200</v>
      </c>
      <c r="H4" s="57">
        <v>6.7049999999999998E-4</v>
      </c>
      <c r="I4" s="57">
        <v>5.4810000000000004E-9</v>
      </c>
      <c r="J4" s="57">
        <v>129200</v>
      </c>
      <c r="K4" s="57">
        <v>7.0819999999999998E-4</v>
      </c>
    </row>
    <row r="5" spans="1:11" x14ac:dyDescent="0.2">
      <c r="A5" t="s">
        <v>57</v>
      </c>
      <c r="B5" s="61"/>
      <c r="C5" s="57">
        <f t="shared" ref="C5:C17" si="1">(F5+I5)/2</f>
        <v>5.9045E-9</v>
      </c>
      <c r="D5" s="57">
        <f t="shared" ref="D5:D17" si="2">(G5+J5)/2</f>
        <v>135850</v>
      </c>
      <c r="E5" s="57">
        <f t="shared" ref="E5:E17" si="3">(H5+K5)/2</f>
        <v>8.0229999999999993E-4</v>
      </c>
      <c r="F5" s="57">
        <v>5.8349999999999998E-9</v>
      </c>
      <c r="G5" s="57">
        <v>134600</v>
      </c>
      <c r="H5" s="57">
        <v>7.8540000000000001E-4</v>
      </c>
      <c r="I5" s="57">
        <v>5.9740000000000003E-9</v>
      </c>
      <c r="J5" s="57">
        <v>137100</v>
      </c>
      <c r="K5" s="57">
        <v>8.1919999999999996E-4</v>
      </c>
    </row>
    <row r="6" spans="1:11" x14ac:dyDescent="0.2">
      <c r="A6" t="s">
        <v>136</v>
      </c>
      <c r="B6" s="61"/>
      <c r="C6" s="57">
        <f t="shared" si="1"/>
        <v>1.4165000000000001E-8</v>
      </c>
      <c r="D6" s="57">
        <f t="shared" si="2"/>
        <v>120800</v>
      </c>
      <c r="E6" s="57">
        <f t="shared" si="3"/>
        <v>1.709E-3</v>
      </c>
      <c r="F6" s="57">
        <v>1.4570000000000001E-8</v>
      </c>
      <c r="G6" s="57">
        <v>116700</v>
      </c>
      <c r="H6" s="57">
        <v>1.6999999999999999E-3</v>
      </c>
      <c r="I6" s="57">
        <v>1.376E-8</v>
      </c>
      <c r="J6" s="57">
        <v>124900</v>
      </c>
      <c r="K6" s="57">
        <v>1.7179999999999999E-3</v>
      </c>
    </row>
    <row r="7" spans="1:11" x14ac:dyDescent="0.2">
      <c r="A7" t="s">
        <v>137</v>
      </c>
      <c r="B7" s="61"/>
      <c r="C7" s="57">
        <f t="shared" si="1"/>
        <v>6.8255000000000005E-9</v>
      </c>
      <c r="D7" s="57">
        <f t="shared" si="2"/>
        <v>142550</v>
      </c>
      <c r="E7" s="57">
        <f t="shared" si="3"/>
        <v>9.7305000000000004E-4</v>
      </c>
      <c r="F7" s="57">
        <v>6.8299999999999998E-9</v>
      </c>
      <c r="G7" s="57">
        <v>139800</v>
      </c>
      <c r="H7" s="57">
        <v>9.5489999999999995E-4</v>
      </c>
      <c r="I7" s="57">
        <v>6.8210000000000003E-9</v>
      </c>
      <c r="J7" s="57">
        <v>145300</v>
      </c>
      <c r="K7" s="57">
        <v>9.9120000000000002E-4</v>
      </c>
    </row>
    <row r="8" spans="1:11" x14ac:dyDescent="0.2">
      <c r="A8" t="s">
        <v>138</v>
      </c>
      <c r="B8" s="61"/>
      <c r="C8" s="57">
        <f t="shared" si="1"/>
        <v>8.075999999999999E-9</v>
      </c>
      <c r="D8" s="57">
        <f t="shared" si="2"/>
        <v>141800</v>
      </c>
      <c r="E8" s="57">
        <f t="shared" si="3"/>
        <v>1.1454999999999998E-3</v>
      </c>
      <c r="F8" s="57">
        <v>8.1020000000000004E-9</v>
      </c>
      <c r="G8" s="57">
        <v>139400</v>
      </c>
      <c r="H8" s="57">
        <v>1.1299999999999999E-3</v>
      </c>
      <c r="I8" s="57">
        <v>8.0499999999999993E-9</v>
      </c>
      <c r="J8" s="57">
        <v>144200</v>
      </c>
      <c r="K8" s="57">
        <v>1.1609999999999999E-3</v>
      </c>
    </row>
    <row r="9" spans="1:11" x14ac:dyDescent="0.2">
      <c r="A9" t="s">
        <v>139</v>
      </c>
      <c r="B9" s="61"/>
      <c r="C9" s="57">
        <f t="shared" si="1"/>
        <v>6.065E-9</v>
      </c>
      <c r="D9" s="57">
        <f t="shared" si="2"/>
        <v>201000</v>
      </c>
      <c r="E9" s="57">
        <f t="shared" si="3"/>
        <v>1.225E-3</v>
      </c>
      <c r="F9" s="57">
        <v>6.0399999999999998E-9</v>
      </c>
      <c r="G9" s="57">
        <v>198000</v>
      </c>
      <c r="H9" s="57">
        <v>1.1999999999999999E-3</v>
      </c>
      <c r="I9" s="57">
        <v>6.0900000000000003E-9</v>
      </c>
      <c r="J9" s="57">
        <v>204000</v>
      </c>
      <c r="K9" s="57">
        <v>1.25E-3</v>
      </c>
    </row>
    <row r="10" spans="1:11" x14ac:dyDescent="0.2">
      <c r="A10" t="s">
        <v>140</v>
      </c>
      <c r="B10" s="61"/>
      <c r="C10" s="57">
        <f t="shared" si="1"/>
        <v>3.9790000000000004E-9</v>
      </c>
      <c r="D10" s="57">
        <f t="shared" si="2"/>
        <v>131550</v>
      </c>
      <c r="E10" s="57">
        <f t="shared" si="3"/>
        <v>5.2340000000000004E-4</v>
      </c>
      <c r="F10" s="57">
        <v>4.0579999999999998E-9</v>
      </c>
      <c r="G10" s="57">
        <v>130800</v>
      </c>
      <c r="H10" s="57">
        <v>5.308E-4</v>
      </c>
      <c r="I10" s="57">
        <v>3.9000000000000002E-9</v>
      </c>
      <c r="J10" s="57">
        <v>132300</v>
      </c>
      <c r="K10" s="57">
        <v>5.1599999999999997E-4</v>
      </c>
    </row>
    <row r="11" spans="1:11" x14ac:dyDescent="0.2">
      <c r="A11" t="s">
        <v>143</v>
      </c>
      <c r="B11" s="61"/>
      <c r="C11" s="57">
        <f t="shared" si="1"/>
        <v>1.8045E-8</v>
      </c>
      <c r="D11" s="57">
        <f t="shared" si="2"/>
        <v>94755</v>
      </c>
      <c r="E11" s="57">
        <f t="shared" si="3"/>
        <v>1.704E-3</v>
      </c>
      <c r="F11" s="57">
        <v>1.9329999999999998E-8</v>
      </c>
      <c r="G11" s="57">
        <v>90300</v>
      </c>
      <c r="H11" s="57">
        <v>1.745E-3</v>
      </c>
      <c r="I11" s="57">
        <v>1.6759999999999999E-8</v>
      </c>
      <c r="J11" s="57">
        <v>99210</v>
      </c>
      <c r="K11" s="57">
        <v>1.663E-3</v>
      </c>
    </row>
    <row r="12" spans="1:11" x14ac:dyDescent="0.2">
      <c r="A12" t="s">
        <v>141</v>
      </c>
      <c r="B12" s="61"/>
      <c r="C12" s="57">
        <f t="shared" si="1"/>
        <v>4.2405E-9</v>
      </c>
      <c r="D12" s="57">
        <f t="shared" si="2"/>
        <v>134600</v>
      </c>
      <c r="E12" s="57">
        <f t="shared" si="3"/>
        <v>5.7074999999999997E-4</v>
      </c>
      <c r="F12" s="57">
        <v>4.134E-9</v>
      </c>
      <c r="G12" s="57">
        <v>133300</v>
      </c>
      <c r="H12" s="57">
        <v>5.5099999999999995E-4</v>
      </c>
      <c r="I12" s="57">
        <v>4.347E-9</v>
      </c>
      <c r="J12" s="57">
        <v>135900</v>
      </c>
      <c r="K12" s="57">
        <v>5.9049999999999999E-4</v>
      </c>
    </row>
    <row r="13" spans="1:11" x14ac:dyDescent="0.2">
      <c r="A13" t="s">
        <v>142</v>
      </c>
      <c r="B13" s="61"/>
      <c r="C13" s="57">
        <f t="shared" si="1"/>
        <v>8.3585E-9</v>
      </c>
      <c r="D13" s="57">
        <f t="shared" si="2"/>
        <v>108350</v>
      </c>
      <c r="E13" s="57">
        <f t="shared" si="3"/>
        <v>9.0565000000000003E-4</v>
      </c>
      <c r="F13" s="57">
        <v>8.3639999999999997E-9</v>
      </c>
      <c r="G13" s="57">
        <v>106600</v>
      </c>
      <c r="H13" s="57">
        <v>8.9179999999999999E-4</v>
      </c>
      <c r="I13" s="57">
        <v>8.3530000000000004E-9</v>
      </c>
      <c r="J13" s="57">
        <v>110100</v>
      </c>
      <c r="K13" s="57">
        <v>9.1949999999999996E-4</v>
      </c>
    </row>
    <row r="14" spans="1:11" x14ac:dyDescent="0.2">
      <c r="A14" t="s">
        <v>144</v>
      </c>
      <c r="B14" s="61"/>
      <c r="C14" s="57">
        <f t="shared" si="1"/>
        <v>1.2204999999999999E-8</v>
      </c>
      <c r="D14" s="57">
        <f t="shared" si="2"/>
        <v>132900</v>
      </c>
      <c r="E14" s="57">
        <f t="shared" si="3"/>
        <v>1.622E-3</v>
      </c>
      <c r="F14" s="57">
        <v>1.222E-8</v>
      </c>
      <c r="G14" s="57">
        <v>130900</v>
      </c>
      <c r="H14" s="57">
        <v>1.5989999999999999E-3</v>
      </c>
      <c r="I14" s="57">
        <v>1.219E-8</v>
      </c>
      <c r="J14" s="57">
        <v>134900</v>
      </c>
      <c r="K14" s="57">
        <v>1.645E-3</v>
      </c>
    </row>
    <row r="15" spans="1:11" x14ac:dyDescent="0.2">
      <c r="A15" t="s">
        <v>145</v>
      </c>
      <c r="B15" s="61"/>
      <c r="C15" s="57">
        <f t="shared" si="1"/>
        <v>1.3905000000000001E-8</v>
      </c>
      <c r="D15" s="57">
        <f t="shared" si="2"/>
        <v>167650</v>
      </c>
      <c r="E15" s="57">
        <f t="shared" si="3"/>
        <v>2.3315000000000002E-3</v>
      </c>
      <c r="F15" s="57">
        <v>1.418E-8</v>
      </c>
      <c r="G15" s="57">
        <v>166000</v>
      </c>
      <c r="H15" s="57">
        <v>2.3549999999999999E-3</v>
      </c>
      <c r="I15" s="57">
        <v>1.363E-8</v>
      </c>
      <c r="J15" s="57">
        <v>169300</v>
      </c>
      <c r="K15" s="57">
        <v>2.3080000000000002E-3</v>
      </c>
    </row>
    <row r="16" spans="1:11" x14ac:dyDescent="0.2">
      <c r="A16" t="s">
        <v>146</v>
      </c>
      <c r="B16" s="61"/>
      <c r="C16" s="57">
        <f t="shared" si="1"/>
        <v>1.8515000000000001E-5</v>
      </c>
      <c r="D16" s="57">
        <f t="shared" si="2"/>
        <v>15715</v>
      </c>
      <c r="E16" s="57">
        <f t="shared" si="3"/>
        <v>0.26829999999999998</v>
      </c>
      <c r="F16" s="57">
        <v>2.3649999999999999E-5</v>
      </c>
      <c r="G16" s="57">
        <v>11270</v>
      </c>
      <c r="H16" s="57">
        <v>0.26669999999999999</v>
      </c>
      <c r="I16" s="57">
        <v>1.3380000000000001E-5</v>
      </c>
      <c r="J16" s="57">
        <v>20160</v>
      </c>
      <c r="K16" s="57">
        <v>0.26989999999999997</v>
      </c>
    </row>
    <row r="17" spans="1:16" x14ac:dyDescent="0.2">
      <c r="A17" t="s">
        <v>58</v>
      </c>
      <c r="B17" s="61"/>
      <c r="C17" s="57">
        <f t="shared" si="1"/>
        <v>5.6539999999999997E-9</v>
      </c>
      <c r="D17" s="57">
        <f t="shared" si="2"/>
        <v>139400</v>
      </c>
      <c r="E17" s="57">
        <f t="shared" si="3"/>
        <v>8.1315000000000001E-4</v>
      </c>
      <c r="F17" s="57">
        <v>3.9119999999999997E-9</v>
      </c>
      <c r="G17" s="57">
        <v>125100</v>
      </c>
      <c r="H17" s="57">
        <v>4.8930000000000002E-4</v>
      </c>
      <c r="I17" s="57">
        <v>7.3959999999999997E-9</v>
      </c>
      <c r="J17" s="57">
        <v>153700</v>
      </c>
      <c r="K17" s="57">
        <v>1.137E-3</v>
      </c>
    </row>
    <row r="18" spans="1:16" x14ac:dyDescent="0.2">
      <c r="B18" s="61"/>
      <c r="C18" s="57"/>
      <c r="D18" s="57"/>
      <c r="E18" s="57"/>
      <c r="F18" s="57"/>
      <c r="G18" s="57"/>
      <c r="H18" s="57"/>
      <c r="I18" s="57"/>
      <c r="J18" s="57"/>
      <c r="K18" s="57"/>
    </row>
    <row r="20" spans="1:16" x14ac:dyDescent="0.2">
      <c r="P20" s="71" t="s">
        <v>72</v>
      </c>
    </row>
    <row r="23" spans="1:16" ht="20" x14ac:dyDescent="0.2">
      <c r="A23" s="24" t="s">
        <v>74</v>
      </c>
      <c r="D23" s="98" t="s">
        <v>152</v>
      </c>
      <c r="E23" s="98"/>
      <c r="F23" s="98"/>
      <c r="G23" s="98" t="s">
        <v>153</v>
      </c>
      <c r="H23" s="98"/>
      <c r="I23" s="98"/>
      <c r="J23" s="98" t="s">
        <v>154</v>
      </c>
      <c r="K23" s="98"/>
      <c r="L23" s="98"/>
    </row>
    <row r="24" spans="1:16" x14ac:dyDescent="0.2">
      <c r="A24" s="59" t="s">
        <v>43</v>
      </c>
      <c r="B24" s="59" t="s">
        <v>44</v>
      </c>
      <c r="C24" s="59" t="s">
        <v>45</v>
      </c>
      <c r="D24" s="59" t="s">
        <v>46</v>
      </c>
      <c r="E24" s="59" t="s">
        <v>76</v>
      </c>
      <c r="F24" s="59" t="s">
        <v>77</v>
      </c>
      <c r="G24" s="59" t="s">
        <v>46</v>
      </c>
      <c r="H24" s="59" t="s">
        <v>76</v>
      </c>
      <c r="I24" s="59" t="s">
        <v>47</v>
      </c>
      <c r="J24" s="99" t="s">
        <v>46</v>
      </c>
      <c r="K24" s="59" t="s">
        <v>76</v>
      </c>
      <c r="L24" s="59" t="s">
        <v>77</v>
      </c>
    </row>
    <row r="25" spans="1:16" x14ac:dyDescent="0.2">
      <c r="A25">
        <v>6012</v>
      </c>
      <c r="B25">
        <v>7</v>
      </c>
      <c r="C25" t="s">
        <v>147</v>
      </c>
      <c r="D25" s="57">
        <f t="shared" ref="D25:F28" si="4">(G25+J25)/2</f>
        <v>2.1135E-8</v>
      </c>
      <c r="E25" s="57">
        <f t="shared" si="4"/>
        <v>68020</v>
      </c>
      <c r="F25" s="57">
        <f t="shared" si="4"/>
        <v>1.4375E-3</v>
      </c>
      <c r="G25" s="57">
        <v>2.1139999999999999E-8</v>
      </c>
      <c r="H25" s="57">
        <v>67270</v>
      </c>
      <c r="I25" s="57">
        <v>1.4220000000000001E-3</v>
      </c>
      <c r="J25" s="57">
        <v>2.1130000000000001E-8</v>
      </c>
      <c r="K25" s="57">
        <v>68770</v>
      </c>
      <c r="L25" s="57">
        <v>1.4530000000000001E-3</v>
      </c>
    </row>
    <row r="26" spans="1:16" x14ac:dyDescent="0.2">
      <c r="A26" t="s">
        <v>50</v>
      </c>
      <c r="B26">
        <v>1</v>
      </c>
      <c r="C26" t="s">
        <v>148</v>
      </c>
      <c r="D26" s="57" t="s">
        <v>51</v>
      </c>
      <c r="E26" s="57" t="s">
        <v>51</v>
      </c>
      <c r="F26" s="57" t="s">
        <v>51</v>
      </c>
      <c r="G26" s="57" t="s">
        <v>51</v>
      </c>
      <c r="H26" s="57" t="s">
        <v>51</v>
      </c>
      <c r="I26" s="57" t="s">
        <v>51</v>
      </c>
      <c r="J26" s="57" t="s">
        <v>51</v>
      </c>
      <c r="K26" s="57" t="s">
        <v>51</v>
      </c>
      <c r="L26" s="57" t="s">
        <v>51</v>
      </c>
      <c r="M26" s="70" t="s">
        <v>151</v>
      </c>
    </row>
    <row r="27" spans="1:16" x14ac:dyDescent="0.2">
      <c r="A27" t="s">
        <v>52</v>
      </c>
      <c r="B27">
        <v>3</v>
      </c>
      <c r="C27" t="s">
        <v>149</v>
      </c>
      <c r="D27" s="57">
        <f t="shared" si="4"/>
        <v>2.0150000000000002E-6</v>
      </c>
      <c r="E27" s="57">
        <f t="shared" si="4"/>
        <v>81650</v>
      </c>
      <c r="F27" s="57">
        <f t="shared" si="4"/>
        <v>0.16500000000000001</v>
      </c>
      <c r="G27" s="58">
        <v>1.99E-6</v>
      </c>
      <c r="H27" s="58">
        <v>81500</v>
      </c>
      <c r="I27" s="58">
        <v>0.16300000000000001</v>
      </c>
      <c r="J27" s="58">
        <v>2.04E-6</v>
      </c>
      <c r="K27" s="58">
        <v>81800</v>
      </c>
      <c r="L27" s="58">
        <v>0.16700000000000001</v>
      </c>
    </row>
    <row r="28" spans="1:16" x14ac:dyDescent="0.2">
      <c r="A28" t="s">
        <v>53</v>
      </c>
      <c r="B28">
        <v>5</v>
      </c>
      <c r="C28" t="s">
        <v>150</v>
      </c>
      <c r="D28" s="57">
        <f t="shared" si="4"/>
        <v>5.1049999999999997E-8</v>
      </c>
      <c r="E28" s="57">
        <f t="shared" si="4"/>
        <v>67150</v>
      </c>
      <c r="F28" s="57">
        <f t="shared" si="4"/>
        <v>3.4250000000000001E-3</v>
      </c>
      <c r="G28" s="57">
        <v>5.17E-8</v>
      </c>
      <c r="H28" s="57">
        <v>65800</v>
      </c>
      <c r="I28" s="57">
        <v>3.3999999999999998E-3</v>
      </c>
      <c r="J28" s="57">
        <v>5.0400000000000001E-8</v>
      </c>
      <c r="K28" s="57">
        <v>68500</v>
      </c>
      <c r="L28" s="57">
        <v>3.4499999999999999E-3</v>
      </c>
    </row>
  </sheetData>
  <mergeCells count="6">
    <mergeCell ref="C1:E1"/>
    <mergeCell ref="F1:H1"/>
    <mergeCell ref="I1:K1"/>
    <mergeCell ref="D23:F23"/>
    <mergeCell ref="G23:I23"/>
    <mergeCell ref="J23:L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5"/>
  <sheetViews>
    <sheetView workbookViewId="0">
      <selection activeCell="H88" sqref="H88"/>
    </sheetView>
  </sheetViews>
  <sheetFormatPr baseColWidth="10" defaultRowHeight="16" x14ac:dyDescent="0.2"/>
  <sheetData>
    <row r="1" spans="1:11" ht="20" x14ac:dyDescent="0.2">
      <c r="A1" s="24" t="s">
        <v>75</v>
      </c>
    </row>
    <row r="2" spans="1:11" x14ac:dyDescent="0.2">
      <c r="A2" s="59" t="s">
        <v>59</v>
      </c>
      <c r="B2" s="59" t="s">
        <v>71</v>
      </c>
      <c r="C2" s="59" t="s">
        <v>60</v>
      </c>
      <c r="D2" s="59" t="s">
        <v>61</v>
      </c>
      <c r="E2" s="59" t="s">
        <v>62</v>
      </c>
      <c r="F2" s="59" t="s">
        <v>63</v>
      </c>
      <c r="G2" s="59" t="s">
        <v>64</v>
      </c>
      <c r="H2" s="59" t="s">
        <v>65</v>
      </c>
      <c r="I2" s="59" t="s">
        <v>66</v>
      </c>
      <c r="J2" s="59" t="s">
        <v>67</v>
      </c>
      <c r="K2" s="59" t="s">
        <v>68</v>
      </c>
    </row>
    <row r="3" spans="1:11" x14ac:dyDescent="0.2">
      <c r="A3">
        <v>6071</v>
      </c>
      <c r="B3">
        <v>1171.9000000000001</v>
      </c>
      <c r="C3">
        <v>13</v>
      </c>
      <c r="D3">
        <v>1</v>
      </c>
      <c r="E3">
        <v>-5.6999999999999993</v>
      </c>
      <c r="F3">
        <v>-12.009999999999998</v>
      </c>
      <c r="G3">
        <v>-103.95099999999999</v>
      </c>
      <c r="H3">
        <v>-1972.5553</v>
      </c>
      <c r="I3">
        <v>11</v>
      </c>
      <c r="J3">
        <v>4</v>
      </c>
      <c r="K3">
        <v>15</v>
      </c>
    </row>
    <row r="4" spans="1:11" x14ac:dyDescent="0.2">
      <c r="A4" t="s">
        <v>69</v>
      </c>
      <c r="B4">
        <v>1099.5999999999999</v>
      </c>
      <c r="C4">
        <v>10</v>
      </c>
      <c r="D4">
        <v>1</v>
      </c>
      <c r="E4">
        <v>-6.5</v>
      </c>
      <c r="F4">
        <v>-11.49</v>
      </c>
      <c r="G4">
        <v>-102.61660000000001</v>
      </c>
      <c r="H4">
        <v>-1967.3051</v>
      </c>
      <c r="I4">
        <v>11</v>
      </c>
      <c r="J4">
        <v>4</v>
      </c>
      <c r="K4">
        <v>15</v>
      </c>
    </row>
    <row r="5" spans="1:11" x14ac:dyDescent="0.2">
      <c r="A5">
        <v>2761</v>
      </c>
      <c r="B5">
        <v>1082.9000000000001</v>
      </c>
      <c r="C5">
        <v>16</v>
      </c>
      <c r="D5">
        <v>0</v>
      </c>
      <c r="E5">
        <v>-5.4</v>
      </c>
      <c r="F5">
        <v>-12.440000000000001</v>
      </c>
      <c r="G5">
        <v>-102.04170000000001</v>
      </c>
      <c r="H5">
        <v>-1969.0707</v>
      </c>
      <c r="I5">
        <v>10</v>
      </c>
      <c r="J5">
        <v>5</v>
      </c>
      <c r="K5">
        <v>15</v>
      </c>
    </row>
    <row r="6" spans="1:11" x14ac:dyDescent="0.2">
      <c r="A6">
        <v>30725</v>
      </c>
      <c r="B6">
        <v>1100.8</v>
      </c>
      <c r="C6">
        <v>15</v>
      </c>
      <c r="D6">
        <v>2</v>
      </c>
      <c r="E6">
        <v>-4.7</v>
      </c>
      <c r="F6">
        <v>-12.48</v>
      </c>
      <c r="G6">
        <v>-101.9481</v>
      </c>
      <c r="H6">
        <v>-1973.35</v>
      </c>
      <c r="I6">
        <v>8</v>
      </c>
      <c r="J6">
        <v>6</v>
      </c>
      <c r="K6">
        <v>14</v>
      </c>
    </row>
    <row r="7" spans="1:11" x14ac:dyDescent="0.2">
      <c r="A7">
        <v>7585</v>
      </c>
      <c r="B7">
        <v>1122.9000000000001</v>
      </c>
      <c r="C7">
        <v>15</v>
      </c>
      <c r="D7">
        <v>0</v>
      </c>
      <c r="E7">
        <v>-5.3</v>
      </c>
      <c r="F7">
        <v>-11.899999999999999</v>
      </c>
      <c r="G7">
        <v>-101.7718</v>
      </c>
      <c r="H7">
        <v>-1966.6312</v>
      </c>
      <c r="I7">
        <v>7</v>
      </c>
      <c r="J7">
        <v>4</v>
      </c>
      <c r="K7">
        <v>11</v>
      </c>
    </row>
    <row r="8" spans="1:11" x14ac:dyDescent="0.2">
      <c r="A8">
        <v>1445</v>
      </c>
      <c r="B8">
        <v>1129.2</v>
      </c>
      <c r="C8">
        <v>15</v>
      </c>
      <c r="D8">
        <v>0</v>
      </c>
      <c r="E8">
        <v>-5.1999999999999993</v>
      </c>
      <c r="F8">
        <v>-11.799999999999999</v>
      </c>
      <c r="G8">
        <v>-101.56699999999999</v>
      </c>
      <c r="H8">
        <v>-1972.5787</v>
      </c>
      <c r="I8">
        <v>11</v>
      </c>
      <c r="J8">
        <v>6</v>
      </c>
      <c r="K8">
        <v>17</v>
      </c>
    </row>
    <row r="9" spans="1:11" x14ac:dyDescent="0.2">
      <c r="A9">
        <v>8904</v>
      </c>
      <c r="B9">
        <v>1127.8</v>
      </c>
      <c r="C9">
        <v>19</v>
      </c>
      <c r="D9">
        <v>1</v>
      </c>
      <c r="E9">
        <v>-3.4000000000000004</v>
      </c>
      <c r="F9">
        <v>-12.35</v>
      </c>
      <c r="G9">
        <v>-101.52460000000001</v>
      </c>
      <c r="H9">
        <v>-1976.1967</v>
      </c>
      <c r="I9">
        <v>10</v>
      </c>
      <c r="J9">
        <v>7</v>
      </c>
      <c r="K9">
        <v>17</v>
      </c>
    </row>
    <row r="10" spans="1:11" x14ac:dyDescent="0.2">
      <c r="A10">
        <v>2398</v>
      </c>
      <c r="B10">
        <v>1141.4000000000001</v>
      </c>
      <c r="C10">
        <v>15</v>
      </c>
      <c r="D10">
        <v>2</v>
      </c>
      <c r="E10">
        <v>-3.5</v>
      </c>
      <c r="F10">
        <v>-11.28</v>
      </c>
      <c r="G10">
        <v>-100.9286</v>
      </c>
      <c r="H10">
        <v>-1961.1638</v>
      </c>
      <c r="I10">
        <v>6</v>
      </c>
      <c r="J10">
        <v>3</v>
      </c>
      <c r="K10">
        <v>9</v>
      </c>
    </row>
    <row r="11" spans="1:11" x14ac:dyDescent="0.2">
      <c r="A11">
        <v>2627</v>
      </c>
      <c r="B11">
        <v>1102</v>
      </c>
      <c r="C11">
        <v>15</v>
      </c>
      <c r="D11">
        <v>1</v>
      </c>
      <c r="E11">
        <v>-4.3</v>
      </c>
      <c r="F11">
        <v>-11.489999999999998</v>
      </c>
      <c r="G11">
        <v>-100.6232</v>
      </c>
      <c r="H11">
        <v>-1971.5392999999999</v>
      </c>
      <c r="I11">
        <v>8</v>
      </c>
      <c r="J11">
        <v>7</v>
      </c>
      <c r="K11">
        <v>15</v>
      </c>
    </row>
    <row r="12" spans="1:11" x14ac:dyDescent="0.2">
      <c r="A12">
        <v>30229</v>
      </c>
      <c r="B12">
        <v>1105.1999999999998</v>
      </c>
      <c r="C12">
        <v>15</v>
      </c>
      <c r="D12">
        <v>3</v>
      </c>
      <c r="E12">
        <v>-6.8000000000000007</v>
      </c>
      <c r="F12">
        <v>-15.17</v>
      </c>
      <c r="G12">
        <v>-100.51730000000001</v>
      </c>
      <c r="H12">
        <v>-1964.5949000000001</v>
      </c>
      <c r="I12">
        <v>10</v>
      </c>
      <c r="J12">
        <v>4</v>
      </c>
      <c r="K12">
        <v>14</v>
      </c>
    </row>
    <row r="13" spans="1:11" x14ac:dyDescent="0.2">
      <c r="A13">
        <v>8193</v>
      </c>
      <c r="B13">
        <v>1121</v>
      </c>
      <c r="C13">
        <v>15</v>
      </c>
      <c r="D13">
        <v>1</v>
      </c>
      <c r="E13">
        <v>-3.9000000000000004</v>
      </c>
      <c r="F13">
        <v>-11.09</v>
      </c>
      <c r="G13">
        <v>-99.695800000000006</v>
      </c>
      <c r="H13">
        <v>-1970.2139999999999</v>
      </c>
      <c r="I13">
        <v>8</v>
      </c>
      <c r="J13">
        <v>3</v>
      </c>
      <c r="K13">
        <v>11</v>
      </c>
    </row>
    <row r="14" spans="1:11" x14ac:dyDescent="0.2">
      <c r="A14">
        <v>4578</v>
      </c>
      <c r="B14">
        <v>1097.5</v>
      </c>
      <c r="C14">
        <v>17</v>
      </c>
      <c r="D14">
        <v>2</v>
      </c>
      <c r="E14">
        <v>-2.2999999999999998</v>
      </c>
      <c r="F14">
        <v>-10.96</v>
      </c>
      <c r="G14">
        <v>-99.661900000000003</v>
      </c>
      <c r="H14">
        <v>-1964.7045000000001</v>
      </c>
      <c r="I14">
        <v>7</v>
      </c>
      <c r="J14">
        <v>4</v>
      </c>
      <c r="K14">
        <v>11</v>
      </c>
    </row>
    <row r="15" spans="1:11" x14ac:dyDescent="0.2">
      <c r="A15">
        <v>8894</v>
      </c>
      <c r="B15">
        <v>1067.5999999999999</v>
      </c>
      <c r="C15">
        <v>12</v>
      </c>
      <c r="D15">
        <v>4</v>
      </c>
      <c r="E15">
        <v>-5.3000000000000007</v>
      </c>
      <c r="F15">
        <v>-12.940000000000001</v>
      </c>
      <c r="G15">
        <v>-99.271199999999993</v>
      </c>
      <c r="H15">
        <v>-1961.7708</v>
      </c>
      <c r="I15">
        <v>9</v>
      </c>
      <c r="J15">
        <v>7</v>
      </c>
      <c r="K15">
        <v>16</v>
      </c>
    </row>
    <row r="16" spans="1:11" x14ac:dyDescent="0.2">
      <c r="A16">
        <v>4182</v>
      </c>
      <c r="B16">
        <v>1101.5</v>
      </c>
      <c r="C16">
        <v>13</v>
      </c>
      <c r="D16">
        <v>1</v>
      </c>
      <c r="E16">
        <v>-4.5999999999999996</v>
      </c>
      <c r="F16">
        <v>-10.91</v>
      </c>
      <c r="G16">
        <v>-98.9375</v>
      </c>
      <c r="H16">
        <v>-1969.9118000000001</v>
      </c>
      <c r="I16">
        <v>8</v>
      </c>
      <c r="J16">
        <v>3</v>
      </c>
      <c r="K16">
        <v>11</v>
      </c>
    </row>
    <row r="17" spans="1:11" x14ac:dyDescent="0.2">
      <c r="A17">
        <v>30434</v>
      </c>
      <c r="B17">
        <v>1140.3</v>
      </c>
      <c r="C17">
        <v>15</v>
      </c>
      <c r="D17">
        <v>3</v>
      </c>
      <c r="E17">
        <v>-6.8</v>
      </c>
      <c r="F17">
        <v>-15.169999999999998</v>
      </c>
      <c r="G17">
        <v>-98.868700000000004</v>
      </c>
      <c r="H17">
        <v>-1977.6406999999999</v>
      </c>
      <c r="I17">
        <v>11</v>
      </c>
      <c r="J17">
        <v>8</v>
      </c>
      <c r="K17">
        <v>19</v>
      </c>
    </row>
    <row r="18" spans="1:11" x14ac:dyDescent="0.2">
      <c r="A18">
        <v>2376</v>
      </c>
      <c r="B18">
        <v>1101</v>
      </c>
      <c r="C18">
        <v>14</v>
      </c>
      <c r="D18">
        <v>3</v>
      </c>
      <c r="E18">
        <v>-4.3</v>
      </c>
      <c r="F18">
        <v>-12.23</v>
      </c>
      <c r="G18">
        <v>-98.697299999999998</v>
      </c>
      <c r="H18">
        <v>-1965.6510000000001</v>
      </c>
      <c r="I18">
        <v>5</v>
      </c>
      <c r="J18">
        <v>5</v>
      </c>
      <c r="K18">
        <v>10</v>
      </c>
    </row>
    <row r="19" spans="1:11" x14ac:dyDescent="0.2">
      <c r="A19">
        <v>6106</v>
      </c>
      <c r="B19">
        <v>1073.3</v>
      </c>
      <c r="C19">
        <v>12</v>
      </c>
      <c r="D19">
        <v>0</v>
      </c>
      <c r="E19">
        <v>-5.6</v>
      </c>
      <c r="F19">
        <v>-10.879999999999999</v>
      </c>
      <c r="G19">
        <v>-98.557000000000002</v>
      </c>
      <c r="H19">
        <v>-1959.1304</v>
      </c>
      <c r="I19">
        <v>10</v>
      </c>
      <c r="J19">
        <v>5</v>
      </c>
      <c r="K19">
        <v>15</v>
      </c>
    </row>
    <row r="20" spans="1:11" x14ac:dyDescent="0.2">
      <c r="A20">
        <v>3519</v>
      </c>
      <c r="B20">
        <v>1109.3</v>
      </c>
      <c r="C20">
        <v>15</v>
      </c>
      <c r="D20">
        <v>3</v>
      </c>
      <c r="E20">
        <v>-5.1999999999999993</v>
      </c>
      <c r="F20">
        <v>-13.569999999999999</v>
      </c>
      <c r="G20">
        <v>-98.292900000000003</v>
      </c>
      <c r="H20">
        <v>-1956.4064000000001</v>
      </c>
      <c r="I20">
        <v>14</v>
      </c>
      <c r="J20">
        <v>3</v>
      </c>
      <c r="K20">
        <v>17</v>
      </c>
    </row>
    <row r="21" spans="1:11" x14ac:dyDescent="0.2">
      <c r="A21">
        <v>2669</v>
      </c>
      <c r="B21">
        <v>1119.5999999999999</v>
      </c>
      <c r="C21">
        <v>14</v>
      </c>
      <c r="D21">
        <v>3</v>
      </c>
      <c r="E21">
        <v>-5.6</v>
      </c>
      <c r="F21">
        <v>-13.53</v>
      </c>
      <c r="G21">
        <v>-97.949600000000004</v>
      </c>
      <c r="H21">
        <v>-1952.3747000000001</v>
      </c>
      <c r="I21">
        <v>10</v>
      </c>
      <c r="J21">
        <v>3</v>
      </c>
      <c r="K21">
        <v>13</v>
      </c>
    </row>
    <row r="22" spans="1:11" x14ac:dyDescent="0.2">
      <c r="A22">
        <v>3017</v>
      </c>
      <c r="B22">
        <v>1153.9000000000001</v>
      </c>
      <c r="C22">
        <v>17</v>
      </c>
      <c r="D22">
        <v>3</v>
      </c>
      <c r="E22">
        <v>-4.8000000000000007</v>
      </c>
      <c r="F22">
        <v>-14.05</v>
      </c>
      <c r="G22">
        <v>-97.889799999999994</v>
      </c>
      <c r="H22">
        <v>-1958.5864999999999</v>
      </c>
      <c r="I22">
        <v>14</v>
      </c>
      <c r="J22">
        <v>5</v>
      </c>
      <c r="K22">
        <v>19</v>
      </c>
    </row>
    <row r="23" spans="1:11" x14ac:dyDescent="0.2">
      <c r="A23">
        <v>4070</v>
      </c>
      <c r="B23">
        <v>1116.5999999999999</v>
      </c>
      <c r="C23">
        <v>16</v>
      </c>
      <c r="D23">
        <v>0</v>
      </c>
      <c r="E23">
        <v>-5.8000000000000007</v>
      </c>
      <c r="F23">
        <v>-12.84</v>
      </c>
      <c r="G23">
        <v>-97.748000000000005</v>
      </c>
      <c r="H23">
        <v>-1961.3874000000001</v>
      </c>
      <c r="I23">
        <v>13</v>
      </c>
      <c r="J23">
        <v>3</v>
      </c>
      <c r="K23">
        <v>16</v>
      </c>
    </row>
    <row r="24" spans="1:11" x14ac:dyDescent="0.2">
      <c r="A24">
        <v>3561</v>
      </c>
      <c r="B24">
        <v>1097.6999999999998</v>
      </c>
      <c r="C24">
        <v>14</v>
      </c>
      <c r="D24">
        <v>0</v>
      </c>
      <c r="E24">
        <v>-3.2</v>
      </c>
      <c r="F24">
        <v>-9.36</v>
      </c>
      <c r="G24">
        <v>-97.434700000000007</v>
      </c>
      <c r="H24">
        <v>-1962.7891999999999</v>
      </c>
      <c r="I24">
        <v>5</v>
      </c>
      <c r="J24">
        <v>4</v>
      </c>
      <c r="K24">
        <v>9</v>
      </c>
    </row>
    <row r="25" spans="1:11" x14ac:dyDescent="0.2">
      <c r="A25">
        <v>8616</v>
      </c>
      <c r="B25">
        <v>1091.5</v>
      </c>
      <c r="C25">
        <v>12</v>
      </c>
      <c r="D25">
        <v>0</v>
      </c>
      <c r="E25">
        <v>-5.6</v>
      </c>
      <c r="F25">
        <v>-10.879999999999999</v>
      </c>
      <c r="G25">
        <v>-97.221599999999995</v>
      </c>
      <c r="H25">
        <v>-1965.4593</v>
      </c>
      <c r="I25">
        <v>9</v>
      </c>
      <c r="J25">
        <v>6</v>
      </c>
      <c r="K25">
        <v>15</v>
      </c>
    </row>
    <row r="26" spans="1:11" x14ac:dyDescent="0.2">
      <c r="A26">
        <v>1259</v>
      </c>
      <c r="B26">
        <v>1095.4000000000001</v>
      </c>
      <c r="C26">
        <v>12</v>
      </c>
      <c r="D26">
        <v>0</v>
      </c>
      <c r="E26">
        <v>-6.5</v>
      </c>
      <c r="F26">
        <v>-11.780000000000001</v>
      </c>
      <c r="G26">
        <v>-96.746899999999997</v>
      </c>
      <c r="H26">
        <v>-1971.8938000000001</v>
      </c>
      <c r="I26">
        <v>10</v>
      </c>
      <c r="J26">
        <v>5</v>
      </c>
      <c r="K26">
        <v>15</v>
      </c>
    </row>
    <row r="27" spans="1:11" x14ac:dyDescent="0.2">
      <c r="A27" t="s">
        <v>70</v>
      </c>
      <c r="B27">
        <v>1097.4000000000001</v>
      </c>
      <c r="C27">
        <v>12</v>
      </c>
      <c r="D27">
        <v>1</v>
      </c>
      <c r="E27">
        <v>-4.9000000000000004</v>
      </c>
      <c r="F27">
        <v>-10.77</v>
      </c>
      <c r="G27">
        <v>-96.717799999999997</v>
      </c>
      <c r="H27">
        <v>-1950.2692</v>
      </c>
      <c r="I27">
        <v>0</v>
      </c>
      <c r="J27">
        <v>0</v>
      </c>
      <c r="K27">
        <v>0</v>
      </c>
    </row>
    <row r="28" spans="1:11" x14ac:dyDescent="0.2">
      <c r="A28">
        <v>7699</v>
      </c>
      <c r="B28">
        <v>1131.4000000000001</v>
      </c>
      <c r="C28">
        <v>15</v>
      </c>
      <c r="D28">
        <v>1</v>
      </c>
      <c r="E28">
        <v>-5</v>
      </c>
      <c r="F28">
        <v>-12.19</v>
      </c>
      <c r="G28">
        <v>-96.389899999999997</v>
      </c>
      <c r="H28">
        <v>-1961.5499</v>
      </c>
      <c r="I28">
        <v>5</v>
      </c>
      <c r="J28">
        <v>2</v>
      </c>
      <c r="K28">
        <v>7</v>
      </c>
    </row>
    <row r="29" spans="1:11" x14ac:dyDescent="0.2">
      <c r="A29">
        <v>2858</v>
      </c>
      <c r="B29">
        <v>1017.5</v>
      </c>
      <c r="C29">
        <v>13</v>
      </c>
      <c r="D29">
        <v>2</v>
      </c>
      <c r="E29">
        <v>-5.2</v>
      </c>
      <c r="F29">
        <v>-12.1</v>
      </c>
      <c r="G29">
        <v>-95.594099999999997</v>
      </c>
      <c r="H29">
        <v>-1961.2699</v>
      </c>
      <c r="I29">
        <v>16</v>
      </c>
      <c r="J29">
        <v>4</v>
      </c>
      <c r="K29">
        <v>20</v>
      </c>
    </row>
    <row r="30" spans="1:11" x14ac:dyDescent="0.2">
      <c r="A30">
        <v>2991</v>
      </c>
      <c r="B30">
        <v>1073.4000000000001</v>
      </c>
      <c r="C30">
        <v>13</v>
      </c>
      <c r="D30">
        <v>0</v>
      </c>
      <c r="E30">
        <v>-4.4000000000000004</v>
      </c>
      <c r="F30">
        <v>-10.120000000000001</v>
      </c>
      <c r="G30">
        <v>-95.586799999999997</v>
      </c>
      <c r="H30">
        <v>-1966.7192</v>
      </c>
      <c r="I30">
        <v>7</v>
      </c>
      <c r="J30">
        <v>5</v>
      </c>
      <c r="K30">
        <v>12</v>
      </c>
    </row>
    <row r="31" spans="1:11" x14ac:dyDescent="0.2">
      <c r="A31">
        <v>6012</v>
      </c>
      <c r="B31">
        <v>1084.3</v>
      </c>
      <c r="C31">
        <v>15</v>
      </c>
      <c r="D31">
        <v>2</v>
      </c>
      <c r="E31">
        <v>-4.8000000000000007</v>
      </c>
      <c r="F31">
        <v>-12.58</v>
      </c>
      <c r="G31">
        <v>-95.345699999999994</v>
      </c>
      <c r="H31">
        <v>-1962.7582</v>
      </c>
      <c r="I31">
        <v>4</v>
      </c>
      <c r="J31">
        <v>3</v>
      </c>
      <c r="K31">
        <v>7</v>
      </c>
    </row>
    <row r="32" spans="1:11" x14ac:dyDescent="0.2">
      <c r="A32">
        <v>9353</v>
      </c>
      <c r="B32">
        <v>1082.5999999999999</v>
      </c>
      <c r="C32">
        <v>15</v>
      </c>
      <c r="D32">
        <v>2</v>
      </c>
      <c r="E32">
        <v>-4.7</v>
      </c>
      <c r="F32">
        <v>-12.48</v>
      </c>
      <c r="G32">
        <v>-95.220699999999994</v>
      </c>
      <c r="H32">
        <v>-1962.4342999999999</v>
      </c>
      <c r="I32">
        <v>4</v>
      </c>
      <c r="J32">
        <v>3</v>
      </c>
      <c r="K32">
        <v>7</v>
      </c>
    </row>
    <row r="33" spans="1:11" x14ac:dyDescent="0.2">
      <c r="A33">
        <v>5594</v>
      </c>
      <c r="B33">
        <v>1096.2</v>
      </c>
      <c r="C33">
        <v>11</v>
      </c>
      <c r="D33">
        <v>0</v>
      </c>
      <c r="E33">
        <v>-5.6</v>
      </c>
      <c r="F33">
        <v>-10.44</v>
      </c>
      <c r="G33">
        <v>-95.167000000000002</v>
      </c>
      <c r="H33">
        <v>-1952.7601</v>
      </c>
      <c r="I33">
        <v>16</v>
      </c>
      <c r="J33">
        <v>4</v>
      </c>
      <c r="K33">
        <v>20</v>
      </c>
    </row>
    <row r="34" spans="1:11" x14ac:dyDescent="0.2">
      <c r="A34">
        <v>3628</v>
      </c>
      <c r="B34">
        <v>1131.8</v>
      </c>
      <c r="C34">
        <v>17</v>
      </c>
      <c r="D34">
        <v>3</v>
      </c>
      <c r="E34">
        <v>-4.9000000000000004</v>
      </c>
      <c r="F34">
        <v>-14.15</v>
      </c>
      <c r="G34">
        <v>-95.105000000000004</v>
      </c>
      <c r="H34">
        <v>-1950.6704999999999</v>
      </c>
      <c r="I34">
        <v>10</v>
      </c>
      <c r="J34">
        <v>6</v>
      </c>
      <c r="K34">
        <v>16</v>
      </c>
    </row>
    <row r="35" spans="1:11" x14ac:dyDescent="0.2">
      <c r="A35">
        <v>2889</v>
      </c>
      <c r="B35">
        <v>1118.3</v>
      </c>
      <c r="C35">
        <v>13</v>
      </c>
      <c r="D35">
        <v>3</v>
      </c>
      <c r="E35">
        <v>-5.6</v>
      </c>
      <c r="F35">
        <v>-13.09</v>
      </c>
      <c r="G35">
        <v>-95.022800000000004</v>
      </c>
      <c r="H35">
        <v>-1945.3975</v>
      </c>
      <c r="I35">
        <v>12</v>
      </c>
      <c r="J35">
        <v>3</v>
      </c>
      <c r="K35">
        <v>15</v>
      </c>
    </row>
    <row r="36" spans="1:11" x14ac:dyDescent="0.2">
      <c r="A36">
        <v>40581</v>
      </c>
      <c r="B36">
        <v>1115.4000000000001</v>
      </c>
      <c r="C36">
        <v>16</v>
      </c>
      <c r="D36">
        <v>1</v>
      </c>
      <c r="E36">
        <v>-6</v>
      </c>
      <c r="F36">
        <v>-13.629999999999999</v>
      </c>
      <c r="G36">
        <v>-95.000799999999998</v>
      </c>
      <c r="H36">
        <v>-1954.3302000000001</v>
      </c>
      <c r="I36">
        <v>10</v>
      </c>
      <c r="J36">
        <v>6</v>
      </c>
      <c r="K36">
        <v>16</v>
      </c>
    </row>
    <row r="37" spans="1:11" x14ac:dyDescent="0.2">
      <c r="A37">
        <v>6978</v>
      </c>
      <c r="B37">
        <v>1127.8</v>
      </c>
      <c r="C37">
        <v>18</v>
      </c>
      <c r="D37">
        <v>4</v>
      </c>
      <c r="E37">
        <v>-5.4</v>
      </c>
      <c r="F37">
        <v>-15.68</v>
      </c>
      <c r="G37">
        <v>-94.962900000000005</v>
      </c>
      <c r="H37">
        <v>-1969.3598</v>
      </c>
      <c r="I37">
        <v>11</v>
      </c>
      <c r="J37">
        <v>4</v>
      </c>
      <c r="K37">
        <v>15</v>
      </c>
    </row>
    <row r="38" spans="1:11" x14ac:dyDescent="0.2">
      <c r="A38">
        <v>5465</v>
      </c>
      <c r="B38">
        <v>1077.2</v>
      </c>
      <c r="C38">
        <v>18</v>
      </c>
      <c r="D38">
        <v>5</v>
      </c>
      <c r="E38">
        <v>-2.6</v>
      </c>
      <c r="F38">
        <v>-13.469999999999999</v>
      </c>
      <c r="G38">
        <v>-94.577799999999996</v>
      </c>
      <c r="H38">
        <v>-1964.7422999999999</v>
      </c>
      <c r="I38">
        <v>7</v>
      </c>
      <c r="J38">
        <v>8</v>
      </c>
      <c r="K38">
        <v>15</v>
      </c>
    </row>
    <row r="39" spans="1:11" x14ac:dyDescent="0.2">
      <c r="A39">
        <v>5117</v>
      </c>
      <c r="B39">
        <v>1031.2</v>
      </c>
      <c r="C39">
        <v>11</v>
      </c>
      <c r="D39">
        <v>1</v>
      </c>
      <c r="E39">
        <v>-3.1</v>
      </c>
      <c r="F39">
        <v>-8.5299999999999994</v>
      </c>
      <c r="G39">
        <v>-94.571200000000005</v>
      </c>
      <c r="H39">
        <v>-1978.5296000000001</v>
      </c>
      <c r="I39">
        <v>10</v>
      </c>
      <c r="J39">
        <v>7</v>
      </c>
      <c r="K39">
        <v>17</v>
      </c>
    </row>
    <row r="40" spans="1:11" x14ac:dyDescent="0.2">
      <c r="A40">
        <v>4261</v>
      </c>
      <c r="B40">
        <v>1105</v>
      </c>
      <c r="C40">
        <v>17</v>
      </c>
      <c r="D40">
        <v>4</v>
      </c>
      <c r="E40">
        <v>-4.5</v>
      </c>
      <c r="F40">
        <v>-14.34</v>
      </c>
      <c r="G40">
        <v>-93.791200000000003</v>
      </c>
      <c r="H40">
        <v>-1958.7608</v>
      </c>
      <c r="I40">
        <v>11</v>
      </c>
      <c r="J40">
        <v>4</v>
      </c>
      <c r="K40">
        <v>15</v>
      </c>
    </row>
    <row r="41" spans="1:11" x14ac:dyDescent="0.2">
      <c r="A41">
        <v>7659</v>
      </c>
      <c r="B41">
        <v>1130.8</v>
      </c>
      <c r="C41">
        <v>12</v>
      </c>
      <c r="D41">
        <v>2</v>
      </c>
      <c r="E41">
        <v>-7.1</v>
      </c>
      <c r="F41">
        <v>-13.559999999999999</v>
      </c>
      <c r="G41">
        <v>-93.753399999999999</v>
      </c>
      <c r="H41">
        <v>-1965.9829</v>
      </c>
      <c r="I41">
        <v>9</v>
      </c>
      <c r="J41">
        <v>4</v>
      </c>
      <c r="K41">
        <v>13</v>
      </c>
    </row>
    <row r="42" spans="1:11" x14ac:dyDescent="0.2">
      <c r="A42">
        <v>7813</v>
      </c>
      <c r="B42">
        <v>1111.3</v>
      </c>
      <c r="C42">
        <v>16</v>
      </c>
      <c r="D42">
        <v>1</v>
      </c>
      <c r="E42">
        <v>-4.7</v>
      </c>
      <c r="F42">
        <v>-12.33</v>
      </c>
      <c r="G42">
        <v>-93.002600000000001</v>
      </c>
      <c r="H42">
        <v>-1959.0740000000001</v>
      </c>
      <c r="I42">
        <v>5</v>
      </c>
      <c r="J42">
        <v>2</v>
      </c>
      <c r="K42">
        <v>7</v>
      </c>
    </row>
    <row r="43" spans="1:11" x14ac:dyDescent="0.2">
      <c r="A43">
        <v>9680</v>
      </c>
      <c r="B43">
        <v>1111.0999999999999</v>
      </c>
      <c r="C43">
        <v>16</v>
      </c>
      <c r="D43">
        <v>1</v>
      </c>
      <c r="E43">
        <v>-4.5999999999999996</v>
      </c>
      <c r="F43">
        <v>-12.23</v>
      </c>
      <c r="G43">
        <v>-92.992099999999994</v>
      </c>
      <c r="H43">
        <v>-1959.0465999999999</v>
      </c>
      <c r="I43">
        <v>5</v>
      </c>
      <c r="J43">
        <v>2</v>
      </c>
      <c r="K43">
        <v>7</v>
      </c>
    </row>
    <row r="44" spans="1:11" x14ac:dyDescent="0.2">
      <c r="A44">
        <v>1096</v>
      </c>
      <c r="B44">
        <v>1076.7</v>
      </c>
      <c r="C44">
        <v>16</v>
      </c>
      <c r="D44">
        <v>1</v>
      </c>
      <c r="E44">
        <v>-4.5</v>
      </c>
      <c r="F44">
        <v>-12.129999999999999</v>
      </c>
      <c r="G44">
        <v>-92.907200000000003</v>
      </c>
      <c r="H44">
        <v>-1954.3813</v>
      </c>
      <c r="I44">
        <v>5</v>
      </c>
      <c r="J44">
        <v>6</v>
      </c>
      <c r="K44">
        <v>11</v>
      </c>
    </row>
    <row r="45" spans="1:11" x14ac:dyDescent="0.2">
      <c r="A45">
        <v>4654</v>
      </c>
      <c r="B45">
        <v>1067.5999999999999</v>
      </c>
      <c r="C45">
        <v>15</v>
      </c>
      <c r="D45">
        <v>0</v>
      </c>
      <c r="E45">
        <v>-5.2</v>
      </c>
      <c r="F45">
        <v>-11.8</v>
      </c>
      <c r="G45">
        <v>-92.6798</v>
      </c>
      <c r="H45">
        <v>-1965.8887</v>
      </c>
      <c r="I45">
        <v>6</v>
      </c>
      <c r="J45">
        <v>5</v>
      </c>
      <c r="K45">
        <v>11</v>
      </c>
    </row>
    <row r="46" spans="1:11" x14ac:dyDescent="0.2">
      <c r="A46">
        <v>4880</v>
      </c>
      <c r="B46">
        <v>1079.5999999999999</v>
      </c>
      <c r="C46">
        <v>16</v>
      </c>
      <c r="D46">
        <v>1</v>
      </c>
      <c r="E46">
        <v>-5.0999999999999996</v>
      </c>
      <c r="F46">
        <v>-12.73</v>
      </c>
      <c r="G46">
        <v>-89.3279</v>
      </c>
      <c r="H46">
        <v>-1966.7159999999999</v>
      </c>
      <c r="I46">
        <v>7</v>
      </c>
      <c r="J46">
        <v>4</v>
      </c>
      <c r="K46">
        <v>11</v>
      </c>
    </row>
    <row r="50" spans="1:23" ht="21" thickBot="1" x14ac:dyDescent="0.25">
      <c r="A50" s="24" t="s">
        <v>39</v>
      </c>
      <c r="B50" s="25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x14ac:dyDescent="0.2">
      <c r="A51" s="81" t="s">
        <v>22</v>
      </c>
      <c r="B51" s="83" t="s">
        <v>0</v>
      </c>
      <c r="C51" s="72" t="s">
        <v>2</v>
      </c>
      <c r="D51" s="74" t="s">
        <v>1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6"/>
    </row>
    <row r="52" spans="1:23" ht="17" thickBot="1" x14ac:dyDescent="0.25">
      <c r="A52" s="82"/>
      <c r="B52" s="84"/>
      <c r="C52" s="73"/>
      <c r="D52" s="31">
        <v>1</v>
      </c>
      <c r="E52" s="29">
        <v>2</v>
      </c>
      <c r="F52" s="29">
        <v>3</v>
      </c>
      <c r="G52" s="29">
        <v>4</v>
      </c>
      <c r="H52" s="29">
        <v>5</v>
      </c>
      <c r="I52" s="29">
        <v>6</v>
      </c>
      <c r="J52" s="29">
        <v>7</v>
      </c>
      <c r="K52" s="29">
        <v>8</v>
      </c>
      <c r="L52" s="29">
        <v>9</v>
      </c>
      <c r="M52" s="29">
        <v>10</v>
      </c>
      <c r="N52" s="29">
        <v>11</v>
      </c>
      <c r="O52" s="29">
        <v>12</v>
      </c>
      <c r="P52" s="29">
        <v>13</v>
      </c>
      <c r="Q52" s="29">
        <v>14</v>
      </c>
      <c r="R52" s="29">
        <v>15</v>
      </c>
      <c r="S52" s="29">
        <v>16</v>
      </c>
      <c r="T52" s="29">
        <v>17</v>
      </c>
      <c r="U52" s="29">
        <v>18</v>
      </c>
      <c r="V52" s="29">
        <v>19</v>
      </c>
      <c r="W52" s="30">
        <v>20</v>
      </c>
    </row>
    <row r="53" spans="1:23" x14ac:dyDescent="0.2">
      <c r="A53" s="95" t="s">
        <v>18</v>
      </c>
      <c r="B53" s="43" t="s">
        <v>23</v>
      </c>
      <c r="C53" s="44">
        <v>750</v>
      </c>
      <c r="D53" s="45">
        <v>48</v>
      </c>
      <c r="E53" s="46">
        <v>1</v>
      </c>
      <c r="F53" s="46">
        <v>54</v>
      </c>
      <c r="G53" s="46">
        <v>11</v>
      </c>
      <c r="H53" s="46">
        <v>40</v>
      </c>
      <c r="I53" s="46">
        <v>17</v>
      </c>
      <c r="J53" s="46">
        <v>37</v>
      </c>
      <c r="K53" s="46">
        <v>42</v>
      </c>
      <c r="L53" s="46">
        <v>13</v>
      </c>
      <c r="M53" s="46">
        <v>6</v>
      </c>
      <c r="N53" s="46">
        <v>41</v>
      </c>
      <c r="O53" s="46">
        <v>41</v>
      </c>
      <c r="P53" s="46">
        <v>43</v>
      </c>
      <c r="Q53" s="46">
        <v>31</v>
      </c>
      <c r="R53" s="46">
        <v>5</v>
      </c>
      <c r="S53" s="46">
        <v>68</v>
      </c>
      <c r="T53" s="46">
        <v>26</v>
      </c>
      <c r="U53" s="46">
        <v>11</v>
      </c>
      <c r="V53" s="46">
        <v>34</v>
      </c>
      <c r="W53" s="47">
        <v>25</v>
      </c>
    </row>
    <row r="54" spans="1:23" x14ac:dyDescent="0.2">
      <c r="A54" s="78"/>
      <c r="B54" s="26" t="s">
        <v>12</v>
      </c>
      <c r="C54" s="8">
        <v>50</v>
      </c>
      <c r="D54" s="32">
        <v>6</v>
      </c>
      <c r="E54" s="4">
        <v>3</v>
      </c>
      <c r="F54" s="4">
        <v>1</v>
      </c>
      <c r="G54" s="4">
        <v>1</v>
      </c>
      <c r="H54" s="4">
        <v>2</v>
      </c>
      <c r="I54" s="4">
        <v>0</v>
      </c>
      <c r="J54" s="4">
        <v>0</v>
      </c>
      <c r="K54" s="4">
        <v>12</v>
      </c>
      <c r="L54" s="4">
        <v>0</v>
      </c>
      <c r="M54" s="4">
        <v>0</v>
      </c>
      <c r="N54" s="4">
        <v>0</v>
      </c>
      <c r="O54" s="4">
        <v>0</v>
      </c>
      <c r="P54" s="4">
        <v>10</v>
      </c>
      <c r="Q54" s="4">
        <v>1</v>
      </c>
      <c r="R54" s="4">
        <v>6</v>
      </c>
      <c r="S54" s="4">
        <v>1</v>
      </c>
      <c r="T54" s="4">
        <v>0</v>
      </c>
      <c r="U54" s="4">
        <v>9</v>
      </c>
      <c r="V54" s="4">
        <v>1</v>
      </c>
      <c r="W54" s="7">
        <v>1</v>
      </c>
    </row>
    <row r="55" spans="1:23" x14ac:dyDescent="0.2">
      <c r="A55" s="78"/>
      <c r="B55" s="26" t="s">
        <v>13</v>
      </c>
      <c r="C55" s="8">
        <v>50</v>
      </c>
      <c r="D55" s="32">
        <v>7</v>
      </c>
      <c r="E55" s="4">
        <v>0</v>
      </c>
      <c r="F55" s="4">
        <v>2</v>
      </c>
      <c r="G55" s="4">
        <v>0</v>
      </c>
      <c r="H55" s="4">
        <v>8</v>
      </c>
      <c r="I55" s="4">
        <v>0</v>
      </c>
      <c r="J55" s="4">
        <v>0</v>
      </c>
      <c r="K55" s="4">
        <v>0</v>
      </c>
      <c r="L55" s="4">
        <v>0</v>
      </c>
      <c r="M55" s="4">
        <v>5</v>
      </c>
      <c r="N55" s="4">
        <v>0</v>
      </c>
      <c r="O55" s="4">
        <v>0</v>
      </c>
      <c r="P55" s="4">
        <v>1</v>
      </c>
      <c r="Q55" s="4">
        <v>1</v>
      </c>
      <c r="R55" s="4">
        <v>0</v>
      </c>
      <c r="S55" s="4">
        <v>9</v>
      </c>
      <c r="T55" s="4">
        <v>1</v>
      </c>
      <c r="U55" s="4">
        <v>7</v>
      </c>
      <c r="V55" s="4">
        <v>0</v>
      </c>
      <c r="W55" s="7">
        <v>3</v>
      </c>
    </row>
    <row r="56" spans="1:23" x14ac:dyDescent="0.2">
      <c r="A56" s="78"/>
      <c r="B56" s="26" t="s">
        <v>14</v>
      </c>
      <c r="C56" s="8">
        <v>50</v>
      </c>
      <c r="D56" s="32">
        <v>1</v>
      </c>
      <c r="E56" s="4">
        <v>11</v>
      </c>
      <c r="F56" s="4">
        <v>0</v>
      </c>
      <c r="G56" s="4">
        <v>6</v>
      </c>
      <c r="H56" s="4">
        <v>0</v>
      </c>
      <c r="I56" s="4">
        <v>0</v>
      </c>
      <c r="J56" s="4">
        <v>2</v>
      </c>
      <c r="K56" s="4">
        <v>4</v>
      </c>
      <c r="L56" s="4">
        <v>4</v>
      </c>
      <c r="M56" s="4">
        <v>2</v>
      </c>
      <c r="N56" s="4">
        <v>2</v>
      </c>
      <c r="O56" s="4">
        <v>0</v>
      </c>
      <c r="P56" s="4">
        <v>3</v>
      </c>
      <c r="Q56" s="4">
        <v>0</v>
      </c>
      <c r="R56" s="4">
        <v>0</v>
      </c>
      <c r="S56" s="4">
        <v>0</v>
      </c>
      <c r="T56" s="4">
        <v>5</v>
      </c>
      <c r="U56" s="4">
        <v>0</v>
      </c>
      <c r="V56" s="4">
        <v>9</v>
      </c>
      <c r="W56" s="7">
        <v>0</v>
      </c>
    </row>
    <row r="57" spans="1:23" x14ac:dyDescent="0.2">
      <c r="A57" s="78"/>
      <c r="B57" s="26" t="s">
        <v>15</v>
      </c>
      <c r="C57" s="8">
        <v>50</v>
      </c>
      <c r="D57" s="32">
        <v>0</v>
      </c>
      <c r="E57" s="4">
        <v>0</v>
      </c>
      <c r="F57" s="4">
        <v>0</v>
      </c>
      <c r="G57" s="4">
        <v>3</v>
      </c>
      <c r="H57" s="4">
        <v>0</v>
      </c>
      <c r="I57" s="4">
        <v>0</v>
      </c>
      <c r="J57" s="4">
        <v>1</v>
      </c>
      <c r="K57" s="4">
        <v>0</v>
      </c>
      <c r="L57" s="4">
        <v>2</v>
      </c>
      <c r="M57" s="4">
        <v>0</v>
      </c>
      <c r="N57" s="4">
        <v>1</v>
      </c>
      <c r="O57" s="4">
        <v>0</v>
      </c>
      <c r="P57" s="4">
        <v>0</v>
      </c>
      <c r="Q57" s="4">
        <v>3</v>
      </c>
      <c r="R57" s="4">
        <v>4</v>
      </c>
      <c r="S57" s="4">
        <v>0</v>
      </c>
      <c r="T57" s="4">
        <v>1</v>
      </c>
      <c r="U57" s="4">
        <v>1</v>
      </c>
      <c r="V57" s="4">
        <v>0</v>
      </c>
      <c r="W57" s="7">
        <v>0</v>
      </c>
    </row>
    <row r="58" spans="1:23" ht="17" thickBot="1" x14ac:dyDescent="0.25">
      <c r="A58" s="96"/>
      <c r="B58" s="48" t="s">
        <v>16</v>
      </c>
      <c r="C58" s="14">
        <v>50</v>
      </c>
      <c r="D58" s="49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  <c r="Q58" s="50">
        <v>0</v>
      </c>
      <c r="R58" s="50">
        <v>2</v>
      </c>
      <c r="S58" s="50">
        <v>0</v>
      </c>
      <c r="T58" s="50">
        <v>0</v>
      </c>
      <c r="U58" s="50">
        <v>0</v>
      </c>
      <c r="V58" s="50">
        <v>0</v>
      </c>
      <c r="W58" s="51">
        <v>3</v>
      </c>
    </row>
    <row r="59" spans="1:23" x14ac:dyDescent="0.2">
      <c r="A59" s="95" t="s">
        <v>19</v>
      </c>
      <c r="B59" s="43" t="s">
        <v>23</v>
      </c>
      <c r="C59" s="44">
        <v>750</v>
      </c>
      <c r="D59" s="45">
        <v>13</v>
      </c>
      <c r="E59" s="46">
        <v>1</v>
      </c>
      <c r="F59" s="46">
        <v>2</v>
      </c>
      <c r="G59" s="46">
        <v>1</v>
      </c>
      <c r="H59" s="46">
        <v>7</v>
      </c>
      <c r="I59" s="46">
        <v>4</v>
      </c>
      <c r="J59" s="46">
        <v>3</v>
      </c>
      <c r="K59" s="46">
        <v>2</v>
      </c>
      <c r="L59" s="46">
        <v>9</v>
      </c>
      <c r="M59" s="46">
        <v>0</v>
      </c>
      <c r="N59" s="46">
        <v>11</v>
      </c>
      <c r="O59" s="46">
        <v>8</v>
      </c>
      <c r="P59" s="46">
        <v>24</v>
      </c>
      <c r="Q59" s="46">
        <v>5</v>
      </c>
      <c r="R59" s="46">
        <v>11</v>
      </c>
      <c r="S59" s="46">
        <v>10</v>
      </c>
      <c r="T59" s="46">
        <v>25</v>
      </c>
      <c r="U59" s="46">
        <v>10</v>
      </c>
      <c r="V59" s="46">
        <v>13</v>
      </c>
      <c r="W59" s="47">
        <v>20</v>
      </c>
    </row>
    <row r="60" spans="1:23" x14ac:dyDescent="0.2">
      <c r="A60" s="78"/>
      <c r="B60" s="26" t="s">
        <v>12</v>
      </c>
      <c r="C60" s="8">
        <v>50</v>
      </c>
      <c r="D60" s="32">
        <v>1</v>
      </c>
      <c r="E60" s="4">
        <v>0</v>
      </c>
      <c r="F60" s="4">
        <v>0</v>
      </c>
      <c r="G60" s="4">
        <v>0</v>
      </c>
      <c r="H60" s="4">
        <v>1</v>
      </c>
      <c r="I60" s="4">
        <v>2</v>
      </c>
      <c r="J60" s="4">
        <v>2</v>
      </c>
      <c r="K60" s="4">
        <v>0</v>
      </c>
      <c r="L60" s="4">
        <v>0</v>
      </c>
      <c r="M60" s="4">
        <v>0</v>
      </c>
      <c r="N60" s="4">
        <v>0</v>
      </c>
      <c r="O60" s="4">
        <v>3</v>
      </c>
      <c r="P60" s="4">
        <v>1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7">
        <v>1</v>
      </c>
    </row>
    <row r="61" spans="1:23" x14ac:dyDescent="0.2">
      <c r="A61" s="78"/>
      <c r="B61" s="26" t="s">
        <v>13</v>
      </c>
      <c r="C61" s="8">
        <v>50</v>
      </c>
      <c r="D61" s="32">
        <v>1</v>
      </c>
      <c r="E61" s="4">
        <v>1</v>
      </c>
      <c r="F61" s="4">
        <v>0</v>
      </c>
      <c r="G61" s="4">
        <v>2</v>
      </c>
      <c r="H61" s="4">
        <v>0</v>
      </c>
      <c r="I61" s="4">
        <v>0</v>
      </c>
      <c r="J61" s="4">
        <v>2</v>
      </c>
      <c r="K61" s="4">
        <v>0</v>
      </c>
      <c r="L61" s="4">
        <v>0</v>
      </c>
      <c r="M61" s="4">
        <v>0</v>
      </c>
      <c r="N61" s="4">
        <v>1</v>
      </c>
      <c r="O61" s="4">
        <v>2</v>
      </c>
      <c r="P61" s="4">
        <v>1</v>
      </c>
      <c r="Q61" s="4">
        <v>3</v>
      </c>
      <c r="R61" s="4">
        <v>0</v>
      </c>
      <c r="S61" s="4">
        <v>6</v>
      </c>
      <c r="T61" s="4">
        <v>4</v>
      </c>
      <c r="U61" s="4">
        <v>0</v>
      </c>
      <c r="V61" s="4">
        <v>0</v>
      </c>
      <c r="W61" s="7">
        <v>0</v>
      </c>
    </row>
    <row r="62" spans="1:23" x14ac:dyDescent="0.2">
      <c r="A62" s="78"/>
      <c r="B62" s="26" t="s">
        <v>14</v>
      </c>
      <c r="C62" s="8">
        <v>50</v>
      </c>
      <c r="D62" s="32">
        <v>1</v>
      </c>
      <c r="E62" s="4">
        <v>1</v>
      </c>
      <c r="F62" s="4">
        <v>0</v>
      </c>
      <c r="G62" s="4">
        <v>0</v>
      </c>
      <c r="H62" s="4">
        <v>2</v>
      </c>
      <c r="I62" s="4">
        <v>0</v>
      </c>
      <c r="J62" s="4">
        <v>4</v>
      </c>
      <c r="K62" s="4">
        <v>5</v>
      </c>
      <c r="L62" s="4">
        <v>0</v>
      </c>
      <c r="M62" s="4">
        <v>4</v>
      </c>
      <c r="N62" s="4">
        <v>0</v>
      </c>
      <c r="O62" s="4">
        <v>2</v>
      </c>
      <c r="P62" s="4">
        <v>2</v>
      </c>
      <c r="Q62" s="4">
        <v>0</v>
      </c>
      <c r="R62" s="4">
        <v>5</v>
      </c>
      <c r="S62" s="4">
        <v>5</v>
      </c>
      <c r="T62" s="4">
        <v>0</v>
      </c>
      <c r="U62" s="4">
        <v>1</v>
      </c>
      <c r="V62" s="4">
        <v>2</v>
      </c>
      <c r="W62" s="7">
        <v>3</v>
      </c>
    </row>
    <row r="63" spans="1:23" x14ac:dyDescent="0.2">
      <c r="A63" s="78"/>
      <c r="B63" s="26" t="s">
        <v>15</v>
      </c>
      <c r="C63" s="8">
        <v>50</v>
      </c>
      <c r="D63" s="32">
        <v>3</v>
      </c>
      <c r="E63" s="4">
        <v>1</v>
      </c>
      <c r="F63" s="4">
        <v>0</v>
      </c>
      <c r="G63" s="4">
        <v>1</v>
      </c>
      <c r="H63" s="4">
        <v>0</v>
      </c>
      <c r="I63" s="4">
        <v>4</v>
      </c>
      <c r="J63" s="4">
        <v>0</v>
      </c>
      <c r="K63" s="4">
        <v>0</v>
      </c>
      <c r="L63" s="4">
        <v>0</v>
      </c>
      <c r="M63" s="4">
        <v>0</v>
      </c>
      <c r="N63" s="4">
        <v>6</v>
      </c>
      <c r="O63" s="4">
        <v>1</v>
      </c>
      <c r="P63" s="4">
        <v>3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0</v>
      </c>
      <c r="W63" s="7">
        <v>1</v>
      </c>
    </row>
    <row r="64" spans="1:23" ht="17" thickBot="1" x14ac:dyDescent="0.25">
      <c r="A64" s="79"/>
      <c r="B64" s="52" t="s">
        <v>16</v>
      </c>
      <c r="C64" s="11">
        <v>50</v>
      </c>
      <c r="D64" s="36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5</v>
      </c>
      <c r="O64" s="28">
        <v>0</v>
      </c>
      <c r="P64" s="28">
        <v>3</v>
      </c>
      <c r="Q64" s="28">
        <v>1</v>
      </c>
      <c r="R64" s="28">
        <v>0</v>
      </c>
      <c r="S64" s="28">
        <v>4</v>
      </c>
      <c r="T64" s="28">
        <v>0</v>
      </c>
      <c r="U64" s="28">
        <v>0</v>
      </c>
      <c r="V64" s="28">
        <v>1</v>
      </c>
      <c r="W64" s="34">
        <v>0</v>
      </c>
    </row>
    <row r="65" spans="1:23" x14ac:dyDescent="0.2">
      <c r="A65" s="97" t="s">
        <v>36</v>
      </c>
      <c r="B65" s="38" t="s">
        <v>23</v>
      </c>
      <c r="C65" s="39">
        <v>750</v>
      </c>
      <c r="D65" s="40">
        <v>0</v>
      </c>
      <c r="E65" s="41">
        <v>0</v>
      </c>
      <c r="F65" s="41">
        <v>2</v>
      </c>
      <c r="G65" s="41">
        <v>5</v>
      </c>
      <c r="H65" s="41">
        <v>0</v>
      </c>
      <c r="I65" s="41">
        <v>13</v>
      </c>
      <c r="J65" s="41">
        <v>17</v>
      </c>
      <c r="K65" s="41">
        <v>10</v>
      </c>
      <c r="L65" s="41">
        <v>16</v>
      </c>
      <c r="M65" s="41">
        <v>12</v>
      </c>
      <c r="N65" s="41">
        <v>25</v>
      </c>
      <c r="O65" s="41">
        <v>29</v>
      </c>
      <c r="P65" s="41">
        <v>22</v>
      </c>
      <c r="Q65" s="41">
        <v>20</v>
      </c>
      <c r="R65" s="41">
        <v>23</v>
      </c>
      <c r="S65" s="41">
        <v>0</v>
      </c>
      <c r="T65" s="41">
        <v>33</v>
      </c>
      <c r="U65" s="41">
        <v>10</v>
      </c>
      <c r="V65" s="41">
        <v>15</v>
      </c>
      <c r="W65" s="42">
        <v>2</v>
      </c>
    </row>
    <row r="66" spans="1:23" x14ac:dyDescent="0.2">
      <c r="A66" s="78"/>
      <c r="B66" s="26" t="s">
        <v>11</v>
      </c>
      <c r="C66" s="8">
        <v>50</v>
      </c>
      <c r="D66" s="32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6</v>
      </c>
      <c r="K66" s="4">
        <v>9</v>
      </c>
      <c r="L66" s="4">
        <v>0</v>
      </c>
      <c r="M66" s="4">
        <v>2</v>
      </c>
      <c r="N66" s="4">
        <v>8</v>
      </c>
      <c r="O66" s="4">
        <v>11</v>
      </c>
      <c r="P66" s="4">
        <v>0</v>
      </c>
      <c r="Q66" s="4">
        <v>0</v>
      </c>
      <c r="R66" s="4">
        <v>0</v>
      </c>
      <c r="S66" s="4">
        <v>1</v>
      </c>
      <c r="T66" s="4">
        <v>0</v>
      </c>
      <c r="U66" s="4">
        <v>0</v>
      </c>
      <c r="V66" s="4">
        <v>1</v>
      </c>
      <c r="W66" s="7">
        <v>1</v>
      </c>
    </row>
    <row r="67" spans="1:23" x14ac:dyDescent="0.2">
      <c r="A67" s="78"/>
      <c r="B67" s="26" t="s">
        <v>40</v>
      </c>
      <c r="C67" s="8">
        <v>50</v>
      </c>
      <c r="D67" s="32">
        <v>16</v>
      </c>
      <c r="E67" s="4">
        <v>11</v>
      </c>
      <c r="F67" s="4">
        <v>6</v>
      </c>
      <c r="G67" s="4">
        <v>33</v>
      </c>
      <c r="H67" s="4">
        <v>13</v>
      </c>
      <c r="I67" s="4">
        <v>16</v>
      </c>
      <c r="J67" s="4">
        <v>19</v>
      </c>
      <c r="K67" s="4">
        <v>13</v>
      </c>
      <c r="L67" s="4">
        <v>34</v>
      </c>
      <c r="M67" s="4">
        <v>13</v>
      </c>
      <c r="N67" s="4">
        <v>8</v>
      </c>
      <c r="O67" s="4">
        <v>21</v>
      </c>
      <c r="P67" s="4">
        <v>8</v>
      </c>
      <c r="Q67" s="4">
        <v>30</v>
      </c>
      <c r="R67" s="4">
        <v>11</v>
      </c>
      <c r="S67" s="4">
        <v>3</v>
      </c>
      <c r="T67" s="4">
        <v>25</v>
      </c>
      <c r="U67" s="4">
        <v>1</v>
      </c>
      <c r="V67" s="4">
        <v>24</v>
      </c>
      <c r="W67" s="7">
        <v>20</v>
      </c>
    </row>
    <row r="68" spans="1:23" x14ac:dyDescent="0.2">
      <c r="A68" s="78"/>
      <c r="B68" s="26" t="s">
        <v>41</v>
      </c>
      <c r="C68" s="8">
        <v>50</v>
      </c>
      <c r="D68" s="32">
        <v>15</v>
      </c>
      <c r="E68" s="4">
        <v>28</v>
      </c>
      <c r="F68" s="4">
        <v>20</v>
      </c>
      <c r="G68" s="4">
        <v>1</v>
      </c>
      <c r="H68" s="4">
        <v>5</v>
      </c>
      <c r="I68" s="4">
        <v>20</v>
      </c>
      <c r="J68" s="4">
        <v>39</v>
      </c>
      <c r="K68" s="4">
        <v>13</v>
      </c>
      <c r="L68" s="4">
        <v>10</v>
      </c>
      <c r="M68" s="4">
        <v>0</v>
      </c>
      <c r="N68" s="4">
        <v>28</v>
      </c>
      <c r="O68" s="4">
        <v>57</v>
      </c>
      <c r="P68" s="4">
        <v>0</v>
      </c>
      <c r="Q68" s="4">
        <v>19</v>
      </c>
      <c r="R68" s="4">
        <v>40</v>
      </c>
      <c r="S68" s="4">
        <v>11</v>
      </c>
      <c r="T68" s="4">
        <v>7</v>
      </c>
      <c r="U68" s="4">
        <v>9</v>
      </c>
      <c r="V68" s="4">
        <v>29</v>
      </c>
      <c r="W68" s="7">
        <v>47</v>
      </c>
    </row>
    <row r="69" spans="1:23" x14ac:dyDescent="0.2">
      <c r="A69" s="78"/>
      <c r="B69" s="26" t="s">
        <v>42</v>
      </c>
      <c r="C69" s="8">
        <v>50</v>
      </c>
      <c r="D69" s="32">
        <v>7</v>
      </c>
      <c r="E69" s="4">
        <v>34</v>
      </c>
      <c r="F69" s="4">
        <v>25</v>
      </c>
      <c r="G69" s="4">
        <v>14</v>
      </c>
      <c r="H69" s="4">
        <v>29</v>
      </c>
      <c r="I69" s="4">
        <v>21</v>
      </c>
      <c r="J69" s="4">
        <v>28</v>
      </c>
      <c r="K69" s="4">
        <v>39</v>
      </c>
      <c r="L69" s="4">
        <v>38</v>
      </c>
      <c r="M69" s="4">
        <v>15</v>
      </c>
      <c r="N69" s="4">
        <v>28</v>
      </c>
      <c r="O69" s="4">
        <v>23</v>
      </c>
      <c r="P69" s="4">
        <v>3</v>
      </c>
      <c r="Q69" s="4">
        <v>18</v>
      </c>
      <c r="R69" s="4">
        <v>35</v>
      </c>
      <c r="S69" s="4">
        <v>51</v>
      </c>
      <c r="T69" s="4">
        <v>26</v>
      </c>
      <c r="U69" s="4">
        <v>1</v>
      </c>
      <c r="V69" s="4">
        <v>27</v>
      </c>
      <c r="W69" s="7">
        <v>14</v>
      </c>
    </row>
    <row r="70" spans="1:23" x14ac:dyDescent="0.2">
      <c r="A70" s="78"/>
      <c r="B70" s="26" t="s">
        <v>42</v>
      </c>
      <c r="C70" s="8">
        <v>50</v>
      </c>
      <c r="D70" s="32">
        <v>14</v>
      </c>
      <c r="E70" s="4">
        <v>5</v>
      </c>
      <c r="F70" s="4">
        <v>13</v>
      </c>
      <c r="G70" s="4">
        <v>8</v>
      </c>
      <c r="H70" s="4">
        <v>14</v>
      </c>
      <c r="I70" s="4">
        <v>16</v>
      </c>
      <c r="J70" s="4">
        <v>5</v>
      </c>
      <c r="K70" s="4">
        <v>0</v>
      </c>
      <c r="L70" s="4">
        <v>10</v>
      </c>
      <c r="M70" s="4">
        <v>19</v>
      </c>
      <c r="N70" s="4">
        <v>6</v>
      </c>
      <c r="O70" s="4">
        <v>11</v>
      </c>
      <c r="P70" s="4">
        <v>6</v>
      </c>
      <c r="Q70" s="4">
        <v>8</v>
      </c>
      <c r="R70" s="4">
        <v>1</v>
      </c>
      <c r="S70" s="4">
        <v>11</v>
      </c>
      <c r="T70" s="4">
        <v>4</v>
      </c>
      <c r="U70" s="4">
        <v>17</v>
      </c>
      <c r="V70" s="4">
        <v>13</v>
      </c>
      <c r="W70" s="7">
        <v>9</v>
      </c>
    </row>
    <row r="71" spans="1:23" ht="17" thickBot="1" x14ac:dyDescent="0.25">
      <c r="A71" s="96"/>
      <c r="B71" s="48" t="s">
        <v>20</v>
      </c>
      <c r="C71" s="14">
        <v>50</v>
      </c>
      <c r="D71" s="49">
        <v>7</v>
      </c>
      <c r="E71" s="50">
        <v>15</v>
      </c>
      <c r="F71" s="50">
        <v>5</v>
      </c>
      <c r="G71" s="50">
        <v>5</v>
      </c>
      <c r="H71" s="50">
        <v>10</v>
      </c>
      <c r="I71" s="50">
        <v>2</v>
      </c>
      <c r="J71" s="50">
        <v>7</v>
      </c>
      <c r="K71" s="50">
        <v>10</v>
      </c>
      <c r="L71" s="50">
        <v>3</v>
      </c>
      <c r="M71" s="50">
        <v>1</v>
      </c>
      <c r="N71" s="50">
        <v>4</v>
      </c>
      <c r="O71" s="50">
        <v>8</v>
      </c>
      <c r="P71" s="50">
        <v>3</v>
      </c>
      <c r="Q71" s="50">
        <v>6</v>
      </c>
      <c r="R71" s="50">
        <v>12</v>
      </c>
      <c r="S71" s="50">
        <v>6</v>
      </c>
      <c r="T71" s="50">
        <v>0</v>
      </c>
      <c r="U71" s="50">
        <v>3</v>
      </c>
      <c r="V71" s="50">
        <v>7</v>
      </c>
      <c r="W71" s="51">
        <v>7</v>
      </c>
    </row>
    <row r="72" spans="1:23" x14ac:dyDescent="0.2">
      <c r="A72" s="95" t="s">
        <v>37</v>
      </c>
      <c r="B72" s="43" t="s">
        <v>23</v>
      </c>
      <c r="C72" s="44">
        <v>750</v>
      </c>
      <c r="D72" s="45">
        <v>11</v>
      </c>
      <c r="E72" s="46">
        <v>25</v>
      </c>
      <c r="F72" s="46">
        <v>4</v>
      </c>
      <c r="G72" s="46">
        <v>0</v>
      </c>
      <c r="H72" s="46">
        <v>14</v>
      </c>
      <c r="I72" s="46">
        <v>1</v>
      </c>
      <c r="J72" s="46">
        <v>21</v>
      </c>
      <c r="K72" s="46">
        <v>1</v>
      </c>
      <c r="L72" s="46">
        <v>13</v>
      </c>
      <c r="M72" s="46">
        <v>10</v>
      </c>
      <c r="N72" s="46">
        <v>63</v>
      </c>
      <c r="O72" s="46">
        <v>58</v>
      </c>
      <c r="P72" s="46">
        <v>18</v>
      </c>
      <c r="Q72" s="46">
        <v>35</v>
      </c>
      <c r="R72" s="46">
        <v>23</v>
      </c>
      <c r="S72" s="46">
        <v>8</v>
      </c>
      <c r="T72" s="46">
        <v>1</v>
      </c>
      <c r="U72" s="46">
        <v>79</v>
      </c>
      <c r="V72" s="46">
        <v>41</v>
      </c>
      <c r="W72" s="47">
        <v>0</v>
      </c>
    </row>
    <row r="73" spans="1:23" x14ac:dyDescent="0.2">
      <c r="A73" s="78"/>
      <c r="B73" s="26" t="s">
        <v>17</v>
      </c>
      <c r="C73" s="8">
        <v>50</v>
      </c>
      <c r="D73" s="32">
        <v>0</v>
      </c>
      <c r="E73" s="4">
        <v>0</v>
      </c>
      <c r="F73" s="4">
        <v>0</v>
      </c>
      <c r="G73" s="4">
        <v>1</v>
      </c>
      <c r="H73" s="4">
        <v>13</v>
      </c>
      <c r="I73" s="4">
        <v>19</v>
      </c>
      <c r="J73" s="4">
        <v>10</v>
      </c>
      <c r="K73" s="4">
        <v>2</v>
      </c>
      <c r="L73" s="4">
        <v>0</v>
      </c>
      <c r="M73" s="4">
        <v>42</v>
      </c>
      <c r="N73" s="4">
        <v>15</v>
      </c>
      <c r="O73" s="4">
        <v>0</v>
      </c>
      <c r="P73" s="4">
        <v>31</v>
      </c>
      <c r="Q73" s="4">
        <v>5</v>
      </c>
      <c r="R73" s="4">
        <v>0</v>
      </c>
      <c r="S73" s="4">
        <v>18</v>
      </c>
      <c r="T73" s="4">
        <v>21</v>
      </c>
      <c r="U73" s="4">
        <v>0</v>
      </c>
      <c r="V73" s="4">
        <v>28</v>
      </c>
      <c r="W73" s="7">
        <v>20</v>
      </c>
    </row>
    <row r="74" spans="1:23" x14ac:dyDescent="0.2">
      <c r="A74" s="78"/>
      <c r="B74" s="27" t="s">
        <v>11</v>
      </c>
      <c r="C74" s="8">
        <v>50</v>
      </c>
      <c r="D74" s="35">
        <v>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8</v>
      </c>
      <c r="M74" s="9">
        <v>1</v>
      </c>
      <c r="N74" s="9">
        <v>0</v>
      </c>
      <c r="O74" s="9">
        <v>0</v>
      </c>
      <c r="P74" s="9">
        <v>4</v>
      </c>
      <c r="Q74" s="9">
        <v>2</v>
      </c>
      <c r="R74" s="9">
        <v>0</v>
      </c>
      <c r="S74" s="9">
        <v>1</v>
      </c>
      <c r="T74" s="9">
        <v>9</v>
      </c>
      <c r="U74" s="9">
        <v>0</v>
      </c>
      <c r="V74" s="9">
        <v>1</v>
      </c>
      <c r="W74" s="10">
        <v>1</v>
      </c>
    </row>
    <row r="75" spans="1:23" x14ac:dyDescent="0.2">
      <c r="A75" s="78"/>
      <c r="B75" s="26" t="s">
        <v>40</v>
      </c>
      <c r="C75" s="8">
        <v>50</v>
      </c>
      <c r="D75" s="32">
        <v>26</v>
      </c>
      <c r="E75" s="4">
        <v>1</v>
      </c>
      <c r="F75" s="4">
        <v>42</v>
      </c>
      <c r="G75" s="4">
        <v>6</v>
      </c>
      <c r="H75" s="4">
        <v>0</v>
      </c>
      <c r="I75" s="4">
        <v>11</v>
      </c>
      <c r="J75" s="4">
        <v>9</v>
      </c>
      <c r="K75" s="4">
        <v>1</v>
      </c>
      <c r="L75" s="4">
        <v>3</v>
      </c>
      <c r="M75" s="4">
        <v>26</v>
      </c>
      <c r="N75" s="4">
        <v>0</v>
      </c>
      <c r="O75" s="4">
        <v>0</v>
      </c>
      <c r="P75" s="4">
        <v>18</v>
      </c>
      <c r="Q75" s="4">
        <v>8</v>
      </c>
      <c r="R75" s="4">
        <v>65</v>
      </c>
      <c r="S75" s="4">
        <v>0</v>
      </c>
      <c r="T75" s="4">
        <v>18</v>
      </c>
      <c r="U75" s="4">
        <v>0</v>
      </c>
      <c r="V75" s="4">
        <v>31</v>
      </c>
      <c r="W75" s="7">
        <v>59</v>
      </c>
    </row>
    <row r="76" spans="1:23" x14ac:dyDescent="0.2">
      <c r="A76" s="78"/>
      <c r="B76" s="26" t="s">
        <v>41</v>
      </c>
      <c r="C76" s="8">
        <v>50</v>
      </c>
      <c r="D76" s="32">
        <v>1</v>
      </c>
      <c r="E76" s="4">
        <v>3</v>
      </c>
      <c r="F76" s="4">
        <v>0</v>
      </c>
      <c r="G76" s="4">
        <v>5</v>
      </c>
      <c r="H76" s="4">
        <v>41</v>
      </c>
      <c r="I76" s="4">
        <v>55</v>
      </c>
      <c r="J76" s="4">
        <v>13</v>
      </c>
      <c r="K76" s="4">
        <v>28</v>
      </c>
      <c r="L76" s="4">
        <v>24</v>
      </c>
      <c r="M76" s="4">
        <v>0</v>
      </c>
      <c r="N76" s="4">
        <v>61</v>
      </c>
      <c r="O76" s="4">
        <v>0</v>
      </c>
      <c r="P76" s="4">
        <v>37</v>
      </c>
      <c r="Q76" s="4">
        <v>1</v>
      </c>
      <c r="R76" s="4">
        <v>16</v>
      </c>
      <c r="S76" s="4">
        <v>13</v>
      </c>
      <c r="T76" s="4">
        <v>115</v>
      </c>
      <c r="U76" s="4">
        <v>23</v>
      </c>
      <c r="V76" s="4">
        <v>18</v>
      </c>
      <c r="W76" s="7">
        <v>29</v>
      </c>
    </row>
    <row r="77" spans="1:23" x14ac:dyDescent="0.2">
      <c r="A77" s="78"/>
      <c r="B77" s="26" t="s">
        <v>42</v>
      </c>
      <c r="C77" s="8">
        <v>50</v>
      </c>
      <c r="D77" s="32">
        <v>4</v>
      </c>
      <c r="E77" s="4">
        <v>60</v>
      </c>
      <c r="F77" s="4">
        <v>19</v>
      </c>
      <c r="G77" s="4">
        <v>13</v>
      </c>
      <c r="H77" s="4">
        <v>62</v>
      </c>
      <c r="I77" s="4">
        <v>4</v>
      </c>
      <c r="J77" s="4">
        <v>0</v>
      </c>
      <c r="K77" s="4">
        <v>22</v>
      </c>
      <c r="L77" s="4">
        <v>17</v>
      </c>
      <c r="M77" s="4">
        <v>40</v>
      </c>
      <c r="N77" s="4">
        <v>65</v>
      </c>
      <c r="O77" s="4">
        <v>74</v>
      </c>
      <c r="P77" s="4">
        <v>77</v>
      </c>
      <c r="Q77" s="4">
        <v>71</v>
      </c>
      <c r="R77" s="4">
        <v>18</v>
      </c>
      <c r="S77" s="4">
        <v>22</v>
      </c>
      <c r="T77" s="4">
        <v>17</v>
      </c>
      <c r="U77" s="4">
        <v>53</v>
      </c>
      <c r="V77" s="4">
        <v>9</v>
      </c>
      <c r="W77" s="7">
        <v>15</v>
      </c>
    </row>
    <row r="78" spans="1:23" x14ac:dyDescent="0.2">
      <c r="A78" s="78"/>
      <c r="B78" s="26" t="s">
        <v>42</v>
      </c>
      <c r="C78" s="8">
        <v>50</v>
      </c>
      <c r="D78" s="32">
        <v>40</v>
      </c>
      <c r="E78" s="4">
        <v>0</v>
      </c>
      <c r="F78" s="4">
        <v>2</v>
      </c>
      <c r="G78" s="4">
        <v>5</v>
      </c>
      <c r="H78" s="4">
        <v>0</v>
      </c>
      <c r="I78" s="4">
        <v>0</v>
      </c>
      <c r="J78" s="4">
        <v>25</v>
      </c>
      <c r="K78" s="4">
        <v>34</v>
      </c>
      <c r="L78" s="4">
        <v>28</v>
      </c>
      <c r="M78" s="4">
        <v>13</v>
      </c>
      <c r="N78" s="4">
        <v>2</v>
      </c>
      <c r="O78" s="4">
        <v>15</v>
      </c>
      <c r="P78" s="4">
        <v>25</v>
      </c>
      <c r="Q78" s="4">
        <v>5</v>
      </c>
      <c r="R78" s="4">
        <v>4</v>
      </c>
      <c r="S78" s="4">
        <v>24</v>
      </c>
      <c r="T78" s="4">
        <v>0</v>
      </c>
      <c r="U78" s="4">
        <v>17</v>
      </c>
      <c r="V78" s="4">
        <v>0</v>
      </c>
      <c r="W78" s="7">
        <v>8</v>
      </c>
    </row>
    <row r="79" spans="1:23" ht="17" thickBot="1" x14ac:dyDescent="0.25">
      <c r="A79" s="79"/>
      <c r="B79" s="54" t="s">
        <v>20</v>
      </c>
      <c r="C79" s="11">
        <v>50</v>
      </c>
      <c r="D79" s="36">
        <v>3</v>
      </c>
      <c r="E79" s="28">
        <v>9</v>
      </c>
      <c r="F79" s="28">
        <v>7</v>
      </c>
      <c r="G79" s="28">
        <v>0</v>
      </c>
      <c r="H79" s="28">
        <v>34</v>
      </c>
      <c r="I79" s="28">
        <v>2</v>
      </c>
      <c r="J79" s="28">
        <v>0</v>
      </c>
      <c r="K79" s="28">
        <v>13</v>
      </c>
      <c r="L79" s="28">
        <v>8</v>
      </c>
      <c r="M79" s="28">
        <v>0</v>
      </c>
      <c r="N79" s="28">
        <v>56</v>
      </c>
      <c r="O79" s="28">
        <v>43</v>
      </c>
      <c r="P79" s="28">
        <v>16</v>
      </c>
      <c r="Q79" s="28">
        <v>0</v>
      </c>
      <c r="R79" s="28">
        <v>0</v>
      </c>
      <c r="S79" s="28">
        <v>21</v>
      </c>
      <c r="T79" s="28">
        <v>8</v>
      </c>
      <c r="U79" s="28">
        <v>21</v>
      </c>
      <c r="V79" s="28">
        <v>0</v>
      </c>
      <c r="W79" s="34">
        <v>0</v>
      </c>
    </row>
    <row r="80" spans="1:23" x14ac:dyDescent="0.2">
      <c r="A80" s="97" t="s">
        <v>38</v>
      </c>
      <c r="B80" s="38" t="s">
        <v>23</v>
      </c>
      <c r="C80" s="39">
        <v>750</v>
      </c>
      <c r="D80" s="40">
        <v>14</v>
      </c>
      <c r="E80" s="41">
        <v>1</v>
      </c>
      <c r="F80" s="41">
        <v>0</v>
      </c>
      <c r="G80" s="41">
        <v>0</v>
      </c>
      <c r="H80" s="41">
        <v>15</v>
      </c>
      <c r="I80" s="41">
        <v>20</v>
      </c>
      <c r="J80" s="41">
        <v>2</v>
      </c>
      <c r="K80" s="41">
        <v>0</v>
      </c>
      <c r="L80" s="41">
        <v>6</v>
      </c>
      <c r="M80" s="41">
        <v>6</v>
      </c>
      <c r="N80" s="41">
        <v>10</v>
      </c>
      <c r="O80" s="41">
        <v>0</v>
      </c>
      <c r="P80" s="41">
        <v>0</v>
      </c>
      <c r="Q80" s="41">
        <v>42</v>
      </c>
      <c r="R80" s="41">
        <v>18</v>
      </c>
      <c r="S80" s="41">
        <v>4</v>
      </c>
      <c r="T80" s="41">
        <v>0</v>
      </c>
      <c r="U80" s="41">
        <v>7</v>
      </c>
      <c r="V80" s="41">
        <v>0</v>
      </c>
      <c r="W80" s="42">
        <v>15</v>
      </c>
    </row>
    <row r="81" spans="1:23" x14ac:dyDescent="0.2">
      <c r="A81" s="78"/>
      <c r="B81" s="23" t="s">
        <v>17</v>
      </c>
      <c r="C81" s="8">
        <v>50</v>
      </c>
      <c r="D81" s="32">
        <v>0</v>
      </c>
      <c r="E81" s="4">
        <v>0</v>
      </c>
      <c r="F81" s="4">
        <v>0</v>
      </c>
      <c r="G81" s="4">
        <v>3</v>
      </c>
      <c r="H81" s="4">
        <v>0</v>
      </c>
      <c r="I81" s="4">
        <v>5</v>
      </c>
      <c r="J81" s="4">
        <v>1</v>
      </c>
      <c r="K81" s="4">
        <v>3</v>
      </c>
      <c r="L81" s="4">
        <v>0</v>
      </c>
      <c r="M81" s="4">
        <v>0</v>
      </c>
      <c r="N81" s="4">
        <v>0</v>
      </c>
      <c r="O81" s="4">
        <v>0</v>
      </c>
      <c r="P81" s="4">
        <v>14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</v>
      </c>
      <c r="W81" s="7">
        <v>10</v>
      </c>
    </row>
    <row r="82" spans="1:23" ht="17" thickBot="1" x14ac:dyDescent="0.25">
      <c r="A82" s="79"/>
      <c r="B82" s="54" t="s">
        <v>11</v>
      </c>
      <c r="C82" s="11">
        <v>50</v>
      </c>
      <c r="D82" s="33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  <c r="P82" s="12">
        <v>10</v>
      </c>
      <c r="Q82" s="12">
        <v>0</v>
      </c>
      <c r="R82" s="12">
        <v>0</v>
      </c>
      <c r="S82" s="12">
        <v>9</v>
      </c>
      <c r="T82" s="12">
        <v>0</v>
      </c>
      <c r="U82" s="12">
        <v>3</v>
      </c>
      <c r="V82" s="12">
        <v>0</v>
      </c>
      <c r="W82" s="13">
        <v>0</v>
      </c>
    </row>
    <row r="86" spans="1:23" ht="20" x14ac:dyDescent="0.2">
      <c r="A86" s="24" t="s">
        <v>39</v>
      </c>
    </row>
    <row r="87" spans="1:23" x14ac:dyDescent="0.2">
      <c r="A87" s="59" t="s">
        <v>81</v>
      </c>
      <c r="B87" t="s">
        <v>48</v>
      </c>
      <c r="C87" t="s">
        <v>49</v>
      </c>
      <c r="D87" t="s">
        <v>155</v>
      </c>
      <c r="E87" t="s">
        <v>156</v>
      </c>
      <c r="F87" t="s">
        <v>157</v>
      </c>
      <c r="G87" t="s">
        <v>158</v>
      </c>
      <c r="H87" t="s">
        <v>159</v>
      </c>
    </row>
    <row r="88" spans="1:23" x14ac:dyDescent="0.2">
      <c r="A88" s="63" t="s">
        <v>40</v>
      </c>
      <c r="B88" s="69">
        <v>0</v>
      </c>
      <c r="C88" s="69">
        <v>0</v>
      </c>
      <c r="D88" s="69"/>
      <c r="E88" s="69"/>
      <c r="F88" s="69"/>
      <c r="G88" s="69"/>
      <c r="H88" s="69"/>
    </row>
    <row r="89" spans="1:23" x14ac:dyDescent="0.2">
      <c r="A89" s="63" t="s">
        <v>82</v>
      </c>
      <c r="B89" s="69">
        <v>0</v>
      </c>
      <c r="C89" s="69">
        <v>0</v>
      </c>
      <c r="D89" s="69"/>
      <c r="E89" s="69"/>
      <c r="F89" s="69"/>
      <c r="G89" s="69"/>
      <c r="H89" s="69"/>
    </row>
    <row r="90" spans="1:23" x14ac:dyDescent="0.2">
      <c r="A90" s="63" t="s">
        <v>83</v>
      </c>
      <c r="B90" s="69">
        <v>1.99E-6</v>
      </c>
      <c r="C90" s="69">
        <v>2.04E-6</v>
      </c>
      <c r="D90" s="69"/>
      <c r="E90" s="69"/>
      <c r="F90" s="69"/>
      <c r="G90" s="69"/>
      <c r="H90" s="69"/>
    </row>
    <row r="91" spans="1:23" x14ac:dyDescent="0.2">
      <c r="A91" s="63" t="s">
        <v>84</v>
      </c>
      <c r="B91" s="69">
        <v>5.17E-8</v>
      </c>
      <c r="C91" s="69">
        <v>5.0400000000000001E-8</v>
      </c>
      <c r="D91" s="69"/>
      <c r="E91" s="69"/>
      <c r="F91" s="69"/>
      <c r="G91" s="69"/>
      <c r="H91" s="69"/>
    </row>
    <row r="92" spans="1:23" x14ac:dyDescent="0.2">
      <c r="A92" s="63">
        <v>6012</v>
      </c>
      <c r="B92" s="69">
        <v>2.11E-8</v>
      </c>
      <c r="C92" s="69">
        <v>2.11E-8</v>
      </c>
      <c r="D92" s="69"/>
      <c r="E92" s="69"/>
      <c r="F92" s="69"/>
      <c r="G92" s="69"/>
      <c r="H92" s="69"/>
    </row>
    <row r="93" spans="1:23" x14ac:dyDescent="0.2">
      <c r="A93" s="63">
        <v>30434</v>
      </c>
      <c r="B93" s="69">
        <v>9.1009999999999999E-9</v>
      </c>
      <c r="C93" s="69">
        <v>8.5839999999999993E-9</v>
      </c>
      <c r="D93" s="69">
        <v>9.7990000000000006E-9</v>
      </c>
      <c r="E93" s="69"/>
      <c r="F93" s="69"/>
      <c r="G93" s="69"/>
      <c r="H93" s="69"/>
    </row>
    <row r="94" spans="1:23" x14ac:dyDescent="0.2">
      <c r="A94" s="63">
        <v>30725</v>
      </c>
      <c r="B94" s="69">
        <v>3.3179999999999999E-9</v>
      </c>
      <c r="C94" s="69">
        <v>4.037E-9</v>
      </c>
      <c r="D94" s="69">
        <v>4.5930000000000002E-9</v>
      </c>
      <c r="E94" s="69"/>
      <c r="F94" s="69"/>
      <c r="G94" s="69"/>
      <c r="H94" s="69"/>
    </row>
    <row r="95" spans="1:23" x14ac:dyDescent="0.2">
      <c r="A95" s="63">
        <v>5117</v>
      </c>
      <c r="B95" s="69">
        <v>7.9740000000000008E-9</v>
      </c>
      <c r="C95" s="69">
        <v>1.044E-8</v>
      </c>
      <c r="D95" s="69">
        <v>7.5810000000000002E-9</v>
      </c>
      <c r="E95" s="69"/>
      <c r="F95" s="69"/>
      <c r="G95" s="69"/>
      <c r="H95" s="69"/>
    </row>
    <row r="96" spans="1:23" x14ac:dyDescent="0.2">
      <c r="A96" s="63">
        <v>5594</v>
      </c>
      <c r="B96" s="69">
        <v>2.03E-8</v>
      </c>
      <c r="C96" s="69">
        <v>2.0800000000000001E-8</v>
      </c>
      <c r="D96" s="69"/>
      <c r="E96" s="69"/>
      <c r="F96" s="69"/>
      <c r="G96" s="69"/>
      <c r="H96" s="69"/>
    </row>
    <row r="97" spans="1:8" x14ac:dyDescent="0.2">
      <c r="A97" s="63">
        <v>6978</v>
      </c>
      <c r="B97" s="69">
        <v>5.752E-9</v>
      </c>
      <c r="C97" s="69">
        <v>4.4050000000000004E-9</v>
      </c>
      <c r="D97" s="69">
        <v>5.9980000000000002E-9</v>
      </c>
      <c r="E97" s="69"/>
      <c r="F97" s="69"/>
      <c r="G97" s="69"/>
      <c r="H97" s="69"/>
    </row>
    <row r="98" spans="1:8" x14ac:dyDescent="0.2">
      <c r="A98" s="63">
        <v>2544</v>
      </c>
      <c r="B98" s="69">
        <v>4.3059999999999998E-9</v>
      </c>
      <c r="C98" s="69">
        <v>3.2460000000000002E-9</v>
      </c>
      <c r="D98" s="69">
        <v>4.118E-9</v>
      </c>
      <c r="E98" s="69">
        <v>4.5399999999999996E-9</v>
      </c>
      <c r="F98" s="69">
        <v>3.5499999999999999E-9</v>
      </c>
      <c r="G98" s="69">
        <v>6.596E-9</v>
      </c>
      <c r="H98" s="69">
        <v>5.9310000000000003E-9</v>
      </c>
    </row>
    <row r="105" spans="1:8" x14ac:dyDescent="0.2">
      <c r="A105" s="63"/>
      <c r="B105" s="62"/>
      <c r="D105" s="62"/>
    </row>
    <row r="106" spans="1:8" x14ac:dyDescent="0.2">
      <c r="A106" s="63"/>
      <c r="B106" s="62"/>
      <c r="D106" s="62"/>
    </row>
    <row r="107" spans="1:8" x14ac:dyDescent="0.2">
      <c r="A107" s="63"/>
      <c r="B107" s="62"/>
      <c r="D107" s="62"/>
    </row>
    <row r="108" spans="1:8" x14ac:dyDescent="0.2">
      <c r="A108" s="63"/>
      <c r="B108" s="62"/>
      <c r="D108" s="62"/>
    </row>
    <row r="109" spans="1:8" x14ac:dyDescent="0.2">
      <c r="A109" s="63"/>
      <c r="B109" s="62"/>
      <c r="D109" s="62"/>
    </row>
    <row r="110" spans="1:8" x14ac:dyDescent="0.2">
      <c r="A110" s="63"/>
      <c r="B110" s="62"/>
      <c r="D110" s="62"/>
    </row>
    <row r="111" spans="1:8" x14ac:dyDescent="0.2">
      <c r="A111" s="63"/>
      <c r="B111" s="62"/>
      <c r="D111" s="62"/>
    </row>
    <row r="112" spans="1:8" x14ac:dyDescent="0.2">
      <c r="A112" s="63"/>
      <c r="B112" s="62"/>
      <c r="D112" s="62"/>
    </row>
    <row r="113" spans="1:4" x14ac:dyDescent="0.2">
      <c r="A113" s="63"/>
      <c r="B113" s="62"/>
      <c r="D113" s="62"/>
    </row>
    <row r="114" spans="1:4" x14ac:dyDescent="0.2">
      <c r="A114" s="63"/>
      <c r="B114" s="62"/>
      <c r="D114" s="62"/>
    </row>
    <row r="115" spans="1:4" x14ac:dyDescent="0.2">
      <c r="A115" s="63"/>
      <c r="B115" s="62"/>
      <c r="D115" s="62"/>
    </row>
  </sheetData>
  <mergeCells count="9">
    <mergeCell ref="A72:A79"/>
    <mergeCell ref="A80:A82"/>
    <mergeCell ref="A51:A52"/>
    <mergeCell ref="B51:B52"/>
    <mergeCell ref="C51:C52"/>
    <mergeCell ref="D51:W51"/>
    <mergeCell ref="A53:A58"/>
    <mergeCell ref="A59:A64"/>
    <mergeCell ref="A65:A7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9"/>
  <sheetViews>
    <sheetView workbookViewId="0">
      <selection activeCell="W2" sqref="W2"/>
    </sheetView>
  </sheetViews>
  <sheetFormatPr baseColWidth="10" defaultRowHeight="16" x14ac:dyDescent="0.2"/>
  <sheetData>
    <row r="1" spans="1:25" ht="20" x14ac:dyDescent="0.2">
      <c r="A1" s="24" t="s">
        <v>80</v>
      </c>
      <c r="B1" s="98" t="s">
        <v>152</v>
      </c>
      <c r="C1" s="98"/>
      <c r="D1" s="98"/>
      <c r="E1" s="98" t="s">
        <v>153</v>
      </c>
      <c r="F1" s="98"/>
      <c r="G1" s="98"/>
      <c r="H1" s="98" t="s">
        <v>154</v>
      </c>
      <c r="I1" s="98"/>
      <c r="J1" s="98"/>
      <c r="K1" s="98" t="s">
        <v>160</v>
      </c>
      <c r="L1" s="98"/>
      <c r="M1" s="98"/>
      <c r="N1" s="98" t="s">
        <v>161</v>
      </c>
      <c r="O1" s="98"/>
      <c r="P1" s="98"/>
      <c r="Q1" s="98" t="s">
        <v>162</v>
      </c>
      <c r="R1" s="98"/>
      <c r="S1" s="98"/>
      <c r="T1" s="98" t="s">
        <v>163</v>
      </c>
      <c r="U1" s="98"/>
      <c r="V1" s="98"/>
      <c r="W1" s="98" t="s">
        <v>164</v>
      </c>
      <c r="X1" s="98"/>
      <c r="Y1" s="98"/>
    </row>
    <row r="2" spans="1:25" x14ac:dyDescent="0.2">
      <c r="A2" s="56"/>
      <c r="B2" s="99" t="s">
        <v>46</v>
      </c>
      <c r="C2" s="60" t="s">
        <v>76</v>
      </c>
      <c r="D2" s="60" t="s">
        <v>77</v>
      </c>
      <c r="E2" s="99" t="s">
        <v>46</v>
      </c>
      <c r="F2" s="60" t="s">
        <v>76</v>
      </c>
      <c r="G2" s="60" t="s">
        <v>77</v>
      </c>
      <c r="H2" s="99" t="s">
        <v>46</v>
      </c>
      <c r="I2" s="60" t="s">
        <v>76</v>
      </c>
      <c r="J2" s="60" t="s">
        <v>77</v>
      </c>
      <c r="K2" s="99" t="s">
        <v>46</v>
      </c>
      <c r="L2" s="60" t="s">
        <v>76</v>
      </c>
      <c r="M2" s="60" t="s">
        <v>77</v>
      </c>
      <c r="N2" s="99" t="s">
        <v>46</v>
      </c>
      <c r="O2" s="60" t="s">
        <v>76</v>
      </c>
      <c r="P2" s="60" t="s">
        <v>77</v>
      </c>
      <c r="Q2" s="99" t="s">
        <v>46</v>
      </c>
      <c r="R2" s="60" t="s">
        <v>76</v>
      </c>
      <c r="S2" s="60" t="s">
        <v>77</v>
      </c>
      <c r="T2" s="99" t="s">
        <v>46</v>
      </c>
      <c r="U2" s="60" t="s">
        <v>76</v>
      </c>
      <c r="V2" s="60" t="s">
        <v>77</v>
      </c>
      <c r="W2" s="99" t="s">
        <v>46</v>
      </c>
      <c r="X2" s="60" t="s">
        <v>76</v>
      </c>
      <c r="Y2" s="60" t="s">
        <v>77</v>
      </c>
    </row>
    <row r="3" spans="1:25" x14ac:dyDescent="0.2">
      <c r="A3" s="60">
        <v>2522</v>
      </c>
      <c r="B3" s="56" t="s">
        <v>78</v>
      </c>
      <c r="C3" s="56"/>
      <c r="D3" s="56"/>
      <c r="E3" s="56" t="s">
        <v>79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x14ac:dyDescent="0.2">
      <c r="A4" s="60">
        <v>2523</v>
      </c>
      <c r="B4" s="58">
        <v>1.8099999999999999E-7</v>
      </c>
      <c r="C4" s="58">
        <v>40500</v>
      </c>
      <c r="D4" s="58">
        <v>7.2399999999999999E-3</v>
      </c>
      <c r="E4" s="58">
        <v>1.61E-7</v>
      </c>
      <c r="F4" s="58">
        <v>48800</v>
      </c>
      <c r="G4" s="58">
        <v>7.8499999999999993E-3</v>
      </c>
      <c r="H4" s="58">
        <v>1.9399999999999999E-7</v>
      </c>
      <c r="I4" s="58">
        <v>35400</v>
      </c>
      <c r="J4" s="58">
        <v>6.8700000000000002E-3</v>
      </c>
      <c r="K4" s="58">
        <v>1.8699999999999999E-7</v>
      </c>
      <c r="L4" s="58">
        <v>37400</v>
      </c>
      <c r="M4" s="58">
        <v>7.0099999999999997E-3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x14ac:dyDescent="0.2">
      <c r="A5" s="60">
        <v>2530</v>
      </c>
      <c r="B5" s="58">
        <v>1.92E-8</v>
      </c>
      <c r="C5" s="58">
        <v>324000</v>
      </c>
      <c r="D5" s="58">
        <v>6.1599999999999997E-3</v>
      </c>
      <c r="E5" s="58">
        <v>1.7100000000000001E-8</v>
      </c>
      <c r="F5" s="58">
        <v>367000</v>
      </c>
      <c r="G5" s="58">
        <v>6.28E-3</v>
      </c>
      <c r="H5" s="58">
        <v>2.0800000000000001E-8</v>
      </c>
      <c r="I5" s="58">
        <v>300000</v>
      </c>
      <c r="J5" s="58">
        <v>6.2399999999999999E-3</v>
      </c>
      <c r="K5" s="58">
        <v>1.96E-8</v>
      </c>
      <c r="L5" s="58">
        <v>304000</v>
      </c>
      <c r="M5" s="58">
        <v>5.96E-3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x14ac:dyDescent="0.2">
      <c r="A6" s="60">
        <v>2533</v>
      </c>
      <c r="B6" s="58">
        <v>9.8799999999999998E-8</v>
      </c>
      <c r="C6" s="58">
        <v>77200</v>
      </c>
      <c r="D6" s="58">
        <v>7.62E-3</v>
      </c>
      <c r="E6" s="58">
        <v>9.7500000000000006E-8</v>
      </c>
      <c r="F6" s="58">
        <v>81600</v>
      </c>
      <c r="G6" s="58">
        <v>7.9500000000000005E-3</v>
      </c>
      <c r="H6" s="58">
        <v>9.9600000000000005E-8</v>
      </c>
      <c r="I6" s="58">
        <v>74700</v>
      </c>
      <c r="J6" s="58">
        <v>7.4400000000000004E-3</v>
      </c>
      <c r="K6" s="58">
        <v>9.9299999999999996E-8</v>
      </c>
      <c r="L6" s="58">
        <v>75300</v>
      </c>
      <c r="M6" s="58">
        <v>7.4700000000000001E-3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x14ac:dyDescent="0.2">
      <c r="A7" s="60">
        <v>2534</v>
      </c>
      <c r="B7" s="58">
        <v>3.3799999999999999E-9</v>
      </c>
      <c r="C7" s="58">
        <v>336000</v>
      </c>
      <c r="D7" s="58">
        <v>7.7700000000000002E-4</v>
      </c>
      <c r="E7" s="58">
        <v>3.2599999999999999E-9</v>
      </c>
      <c r="F7" s="58">
        <v>352000</v>
      </c>
      <c r="G7" s="58">
        <v>1.15E-3</v>
      </c>
      <c r="H7" s="58">
        <v>3.6699999999999999E-9</v>
      </c>
      <c r="I7" s="58">
        <v>318000</v>
      </c>
      <c r="J7" s="58">
        <v>1.17E-3</v>
      </c>
      <c r="K7" s="58">
        <v>3.2299999999999998E-9</v>
      </c>
      <c r="L7" s="58">
        <v>338000</v>
      </c>
      <c r="M7" s="58">
        <v>1.7600000000000001E-5</v>
      </c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5" x14ac:dyDescent="0.2">
      <c r="A8" s="60">
        <v>2536</v>
      </c>
      <c r="B8" s="56" t="s">
        <v>78</v>
      </c>
      <c r="C8" s="58"/>
      <c r="D8" s="5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25" x14ac:dyDescent="0.2">
      <c r="A9" s="60">
        <v>2544</v>
      </c>
      <c r="B9" s="58">
        <v>4.6099999999999996E-9</v>
      </c>
      <c r="C9" s="58">
        <v>160000</v>
      </c>
      <c r="D9" s="58">
        <v>7.54E-4</v>
      </c>
      <c r="E9" s="58">
        <v>4.3059999999999998E-9</v>
      </c>
      <c r="F9" s="58">
        <v>146400</v>
      </c>
      <c r="G9" s="58">
        <v>6.3029999999999998E-4</v>
      </c>
      <c r="H9" s="58">
        <v>3.2460000000000002E-9</v>
      </c>
      <c r="I9" s="58">
        <v>145300</v>
      </c>
      <c r="J9" s="58">
        <v>4.7169999999999997E-4</v>
      </c>
      <c r="K9" s="58">
        <v>4.118E-9</v>
      </c>
      <c r="L9" s="58">
        <v>152000</v>
      </c>
      <c r="M9" s="58">
        <v>6.2609999999999999E-4</v>
      </c>
      <c r="N9" s="58">
        <v>4.5399999999999996E-9</v>
      </c>
      <c r="O9" s="58">
        <v>158700</v>
      </c>
      <c r="P9" s="58">
        <v>7.1989999999999999E-4</v>
      </c>
      <c r="Q9" s="58">
        <v>3.5499999999999999E-9</v>
      </c>
      <c r="R9" s="58">
        <v>151600</v>
      </c>
      <c r="S9" s="58">
        <v>5.3799999999999996E-4</v>
      </c>
      <c r="T9" s="58">
        <v>6.596E-9</v>
      </c>
      <c r="U9" s="58">
        <v>173100</v>
      </c>
      <c r="V9" s="58">
        <v>1.1410000000000001E-3</v>
      </c>
      <c r="W9" s="58">
        <v>5.9310000000000003E-9</v>
      </c>
      <c r="X9" s="58">
        <v>194600</v>
      </c>
      <c r="Y9" s="58">
        <v>1.1540000000000001E-3</v>
      </c>
    </row>
    <row r="10" spans="1:25" x14ac:dyDescent="0.2">
      <c r="A10" s="60">
        <v>2570</v>
      </c>
      <c r="B10" s="58">
        <v>2.0999999999999999E-8</v>
      </c>
      <c r="C10" s="58">
        <v>118000</v>
      </c>
      <c r="D10" s="58">
        <v>2.4599999999999999E-3</v>
      </c>
      <c r="E10" s="58">
        <v>1.2E-8</v>
      </c>
      <c r="F10" s="58">
        <v>122000</v>
      </c>
      <c r="G10" s="58">
        <v>1.4599999999999999E-3</v>
      </c>
      <c r="H10" s="58">
        <v>2.5300000000000002E-8</v>
      </c>
      <c r="I10" s="58">
        <v>117000</v>
      </c>
      <c r="J10" s="58">
        <v>2.9499999999999999E-3</v>
      </c>
      <c r="K10" s="58">
        <v>2.5799999999999999E-8</v>
      </c>
      <c r="L10" s="58">
        <v>115000</v>
      </c>
      <c r="M10" s="58">
        <v>2.97E-3</v>
      </c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x14ac:dyDescent="0.2">
      <c r="A11" s="60">
        <v>2578</v>
      </c>
      <c r="B11" s="58">
        <v>6.7500000000000001E-9</v>
      </c>
      <c r="C11" s="58">
        <v>182000</v>
      </c>
      <c r="D11" s="58">
        <v>1.23E-3</v>
      </c>
      <c r="E11" s="58">
        <v>5.1799999999999999E-9</v>
      </c>
      <c r="F11" s="58">
        <v>177000</v>
      </c>
      <c r="G11" s="58">
        <v>9.19E-4</v>
      </c>
      <c r="H11" s="58">
        <v>7.54E-9</v>
      </c>
      <c r="I11" s="58">
        <v>181000</v>
      </c>
      <c r="J11" s="58">
        <v>1.3699999999999999E-3</v>
      </c>
      <c r="K11" s="58">
        <v>7.5300000000000003E-9</v>
      </c>
      <c r="L11" s="58">
        <v>188000</v>
      </c>
      <c r="M11" s="58">
        <v>1.41E-3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x14ac:dyDescent="0.2">
      <c r="A12" s="60">
        <v>2585</v>
      </c>
      <c r="B12" s="58">
        <v>5.6400000000000002E-8</v>
      </c>
      <c r="C12" s="58">
        <v>28700</v>
      </c>
      <c r="D12" s="58">
        <v>2.2399999999999998E-3</v>
      </c>
      <c r="E12" s="58">
        <v>7.6300000000000002E-8</v>
      </c>
      <c r="F12" s="58">
        <v>3.5599999999999998E-4</v>
      </c>
      <c r="G12" s="58">
        <v>2.7200000000000002E-3</v>
      </c>
      <c r="H12" s="58">
        <v>4.8200000000000001E-8</v>
      </c>
      <c r="I12" s="58">
        <v>41200</v>
      </c>
      <c r="J12" s="58">
        <v>1.98E-3</v>
      </c>
      <c r="K12" s="58">
        <v>4.4799999999999997E-8</v>
      </c>
      <c r="L12" s="58">
        <v>44800</v>
      </c>
      <c r="M12" s="58">
        <v>2.0100000000000001E-3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5" x14ac:dyDescent="0.2">
      <c r="A13" s="60">
        <v>2586</v>
      </c>
      <c r="B13" s="58">
        <v>2.5300000000000002E-9</v>
      </c>
      <c r="C13" s="58">
        <v>146000</v>
      </c>
      <c r="D13" s="58">
        <v>3.6900000000000002E-4</v>
      </c>
      <c r="E13" s="58">
        <v>2.7200000000000001E-9</v>
      </c>
      <c r="F13" s="58">
        <v>141000</v>
      </c>
      <c r="G13" s="58">
        <v>3.8299999999999999E-4</v>
      </c>
      <c r="H13" s="58">
        <v>2.3600000000000001E-9</v>
      </c>
      <c r="I13" s="58">
        <v>148000</v>
      </c>
      <c r="J13" s="58">
        <v>3.4900000000000003E-4</v>
      </c>
      <c r="K13" s="58">
        <v>2.5099999999999998E-9</v>
      </c>
      <c r="L13" s="58">
        <v>150000</v>
      </c>
      <c r="M13" s="58">
        <v>3.7599999999999998E-4</v>
      </c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5" x14ac:dyDescent="0.2">
      <c r="A14" s="60">
        <v>2587</v>
      </c>
      <c r="B14" s="58">
        <v>4.5999999999999998E-9</v>
      </c>
      <c r="C14" s="58">
        <v>153000</v>
      </c>
      <c r="D14" s="58">
        <v>6.96E-4</v>
      </c>
      <c r="E14" s="58">
        <v>1.7700000000000001E-9</v>
      </c>
      <c r="F14" s="58">
        <v>158000</v>
      </c>
      <c r="G14" s="58">
        <v>2.81E-4</v>
      </c>
      <c r="H14" s="58">
        <v>5.9200000000000002E-9</v>
      </c>
      <c r="I14" s="58">
        <v>149000</v>
      </c>
      <c r="J14" s="58">
        <v>8.8099999999999995E-4</v>
      </c>
      <c r="K14" s="58">
        <v>6.1300000000000001E-9</v>
      </c>
      <c r="L14" s="58">
        <v>151000</v>
      </c>
      <c r="M14" s="58">
        <v>9.2599999999999996E-4</v>
      </c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5" x14ac:dyDescent="0.2">
      <c r="A15" s="60">
        <v>2590</v>
      </c>
      <c r="B15" s="58">
        <v>6.4199999999999998E-9</v>
      </c>
      <c r="C15" s="58">
        <v>91300</v>
      </c>
      <c r="D15" s="58">
        <v>5.8600000000000004E-4</v>
      </c>
      <c r="E15" s="58">
        <v>6.2499999999999997E-9</v>
      </c>
      <c r="F15" s="58">
        <v>104000</v>
      </c>
      <c r="G15" s="58">
        <v>6.4899999999999995E-4</v>
      </c>
      <c r="H15" s="58">
        <v>6.4199999999999998E-9</v>
      </c>
      <c r="I15" s="58">
        <v>84400</v>
      </c>
      <c r="J15" s="58">
        <v>5.4100000000000003E-4</v>
      </c>
      <c r="K15" s="58">
        <v>6.6000000000000004E-9</v>
      </c>
      <c r="L15" s="58">
        <v>85900</v>
      </c>
      <c r="M15" s="58">
        <v>5.6700000000000001E-4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5" x14ac:dyDescent="0.2">
      <c r="A16" s="60">
        <v>2595</v>
      </c>
      <c r="B16" s="58">
        <v>4.1599999999999997E-9</v>
      </c>
      <c r="C16" s="58">
        <v>144000</v>
      </c>
      <c r="D16" s="58">
        <v>6.11E-4</v>
      </c>
      <c r="E16" s="58">
        <v>6.7999999999999997E-9</v>
      </c>
      <c r="F16" s="58">
        <v>153000</v>
      </c>
      <c r="G16" s="58">
        <v>1.0399999999999999E-3</v>
      </c>
      <c r="H16" s="58">
        <v>2.9400000000000002E-9</v>
      </c>
      <c r="I16" s="58">
        <v>137000</v>
      </c>
      <c r="J16" s="58">
        <v>4.0200000000000001E-4</v>
      </c>
      <c r="K16" s="58">
        <v>2.7400000000000001E-9</v>
      </c>
      <c r="L16" s="58">
        <v>143000</v>
      </c>
      <c r="M16" s="58">
        <v>3.9100000000000002E-4</v>
      </c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x14ac:dyDescent="0.2">
      <c r="A17" s="60">
        <v>2596</v>
      </c>
      <c r="B17" s="58">
        <v>7.0100000000000004E-9</v>
      </c>
      <c r="C17" s="58">
        <v>132000</v>
      </c>
      <c r="D17" s="58">
        <v>9.2699999999999998E-4</v>
      </c>
      <c r="E17" s="58">
        <v>6.4199999999999998E-9</v>
      </c>
      <c r="F17" s="58">
        <v>118000</v>
      </c>
      <c r="G17" s="58">
        <v>7.5500000000000003E-4</v>
      </c>
      <c r="H17" s="58">
        <v>7.2600000000000002E-9</v>
      </c>
      <c r="I17" s="58">
        <v>136000</v>
      </c>
      <c r="J17" s="58">
        <v>9.8799999999999995E-4</v>
      </c>
      <c r="K17" s="58">
        <v>7.3600000000000002E-9</v>
      </c>
      <c r="L17" s="58">
        <v>141000</v>
      </c>
      <c r="M17" s="58">
        <v>1.0399999999999999E-3</v>
      </c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1:25" x14ac:dyDescent="0.2">
      <c r="A18" s="60">
        <v>2598</v>
      </c>
      <c r="B18" s="58">
        <v>2.3400000000000002E-9</v>
      </c>
      <c r="C18" s="58">
        <v>192000</v>
      </c>
      <c r="D18" s="58">
        <v>4.44E-4</v>
      </c>
      <c r="E18" s="58">
        <v>2.6000000000000001E-9</v>
      </c>
      <c r="F18" s="58">
        <v>137000</v>
      </c>
      <c r="G18" s="58">
        <v>3.5500000000000001E-4</v>
      </c>
      <c r="H18" s="58">
        <v>2.1900000000000001E-9</v>
      </c>
      <c r="I18" s="58">
        <v>218000</v>
      </c>
      <c r="J18" s="58">
        <v>4.7699999999999999E-4</v>
      </c>
      <c r="K18" s="58">
        <v>2.2499999999999999E-9</v>
      </c>
      <c r="L18" s="58">
        <v>222000</v>
      </c>
      <c r="M18" s="58">
        <v>4.9899999999999999E-4</v>
      </c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pans="1:25" x14ac:dyDescent="0.2">
      <c r="A19" s="60">
        <v>2602</v>
      </c>
      <c r="B19" s="58">
        <v>1.74E-9</v>
      </c>
      <c r="C19" s="58">
        <v>223000</v>
      </c>
      <c r="D19" s="58">
        <v>3.9100000000000002E-4</v>
      </c>
      <c r="E19" s="58">
        <v>1.38E-9</v>
      </c>
      <c r="F19" s="58">
        <v>209000</v>
      </c>
      <c r="G19" s="58">
        <v>2.8699999999999998E-4</v>
      </c>
      <c r="H19" s="58">
        <v>1.87E-9</v>
      </c>
      <c r="I19" s="58">
        <v>226000</v>
      </c>
      <c r="J19" s="58">
        <v>4.2299999999999998E-4</v>
      </c>
      <c r="K19" s="58">
        <v>1.9800000000000002E-9</v>
      </c>
      <c r="L19" s="58">
        <v>233000</v>
      </c>
      <c r="M19" s="58">
        <v>4.6299999999999998E-4</v>
      </c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https://mynotebook.labarchives.com</BaseUri>
  <eid>NjcwNS40MDAwMDAwMDAwMDF8MTU1MjA4LzUxNTgvRW50cnlQYXJ0LzI2NTI3NzA0MDZ8MTcwMjEuMzk5OTk5OTk5OTk4</eid>
  <version>3</version>
  <updated-at>2019-08-13T13:56:32-04:00</updated-at>
</LabArchives>
</file>

<file path=customXml/itemProps1.xml><?xml version="1.0" encoding="utf-8"?>
<ds:datastoreItem xmlns:ds="http://schemas.openxmlformats.org/officeDocument/2006/customXml" ds:itemID="{1708B071-1DDD-4CAE-AB48-5B97C2C90E2D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</vt:lpstr>
      <vt:lpstr>Fig 3</vt:lpstr>
      <vt:lpstr>Fig 5</vt:lpstr>
      <vt:lpstr>Fig 6</vt:lpstr>
      <vt:lpstr>Fig S3</vt:lpstr>
    </vt:vector>
  </TitlesOfParts>
  <Company>NIAID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Kazutoyo Miura</dc:creator>
  <cp:lastModifiedBy>JP Julien</cp:lastModifiedBy>
  <cp:lastPrinted>2017-09-06T22:28:48Z</cp:lastPrinted>
  <dcterms:created xsi:type="dcterms:W3CDTF">2012-08-03T15:27:38Z</dcterms:created>
  <dcterms:modified xsi:type="dcterms:W3CDTF">2019-08-14T01:53:30Z</dcterms:modified>
</cp:coreProperties>
</file>