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G-1\Desktop\rheMacS-reversion-3\Final submission materials\"/>
    </mc:Choice>
  </mc:AlternateContent>
  <bookViews>
    <workbookView xWindow="0" yWindow="0" windowWidth="19200" windowHeight="6840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0" i="1" l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<sst xmlns="http://schemas.openxmlformats.org/spreadsheetml/2006/main" count="1077" uniqueCount="486">
  <si>
    <t>HYX-ID</t>
    <phoneticPr fontId="2" type="noConversion"/>
  </si>
  <si>
    <t>CRE</t>
  </si>
  <si>
    <t>CHR</t>
    <phoneticPr fontId="2" type="noConversion"/>
  </si>
  <si>
    <t>ADE_Start</t>
    <phoneticPr fontId="2" type="noConversion"/>
  </si>
  <si>
    <t>ADE_Stop</t>
    <phoneticPr fontId="2" type="noConversion"/>
  </si>
  <si>
    <t>Happened ASSVs (with manual check)</t>
    <phoneticPr fontId="2" type="noConversion"/>
  </si>
  <si>
    <t>Consequence</t>
    <phoneticPr fontId="2" type="noConversion"/>
  </si>
  <si>
    <t>Symbol</t>
    <phoneticPr fontId="2" type="noConversion"/>
  </si>
  <si>
    <t>BioType</t>
    <phoneticPr fontId="2" type="noConversion"/>
  </si>
  <si>
    <t>Is associated brian/neuro function</t>
    <phoneticPr fontId="2" type="noConversion"/>
  </si>
  <si>
    <t>Brain function</t>
    <phoneticPr fontId="2" type="noConversion"/>
  </si>
  <si>
    <t>Intron</t>
    <phoneticPr fontId="2" type="noConversion"/>
  </si>
  <si>
    <t>Brian region counts for significantly different enhancer</t>
    <phoneticPr fontId="2" type="noConversion"/>
  </si>
  <si>
    <t>OP</t>
  </si>
  <si>
    <t>OP-Δlog2FC</t>
    <phoneticPr fontId="2" type="noConversion"/>
  </si>
  <si>
    <t>WM</t>
  </si>
  <si>
    <t>WM-Δlog2FC</t>
    <phoneticPr fontId="2" type="noConversion"/>
  </si>
  <si>
    <t>CN</t>
  </si>
  <si>
    <t>CN-Δlog2FC</t>
    <phoneticPr fontId="2" type="noConversion"/>
  </si>
  <si>
    <t>TN</t>
  </si>
  <si>
    <t>TN-Δlog2FC</t>
    <phoneticPr fontId="2" type="noConversion"/>
  </si>
  <si>
    <t>Put</t>
  </si>
  <si>
    <t>Put-Δlog2FC</t>
    <phoneticPr fontId="2" type="noConversion"/>
  </si>
  <si>
    <t>PcGm</t>
  </si>
  <si>
    <t>PcGm-Δlog2FC</t>
    <phoneticPr fontId="2" type="noConversion"/>
  </si>
  <si>
    <t>CB</t>
  </si>
  <si>
    <t>CB-Δlog2FC</t>
    <phoneticPr fontId="2" type="noConversion"/>
  </si>
  <si>
    <t>PFC</t>
  </si>
  <si>
    <t>PFC-Δlog2FC</t>
    <phoneticPr fontId="2" type="noConversion"/>
  </si>
  <si>
    <t>HYX48856</t>
  </si>
  <si>
    <t>chr20_62965428_hg38</t>
  </si>
  <si>
    <t>chr20</t>
  </si>
  <si>
    <t>ASSV12834</t>
  </si>
  <si>
    <t>-</t>
  </si>
  <si>
    <t>splice_region_variant&amp;coding_sequence_variant</t>
  </si>
  <si>
    <t>SLC17A9</t>
  </si>
  <si>
    <t>protein_coding</t>
  </si>
  <si>
    <t>Neurotransmission</t>
    <phoneticPr fontId="2" type="noConversion"/>
  </si>
  <si>
    <t>HYX46596</t>
  </si>
  <si>
    <t>chr19_15638526_hg38</t>
  </si>
  <si>
    <t>chr19</t>
  </si>
  <si>
    <t>ASSV33965</t>
  </si>
  <si>
    <t>ASSV33966</t>
  </si>
  <si>
    <t>upstream_gene_variant</t>
  </si>
  <si>
    <t>CYP4F3</t>
    <phoneticPr fontId="3" type="noConversion"/>
  </si>
  <si>
    <t>HYX04831</t>
  </si>
  <si>
    <t>chr2_1606056_hg38</t>
  </si>
  <si>
    <t>chr2</t>
  </si>
  <si>
    <t>ASSV21842</t>
  </si>
  <si>
    <t>intron_variant&amp;non_coding_transcript_variant</t>
  </si>
  <si>
    <t>AC141930.1</t>
  </si>
  <si>
    <t>antisense</t>
  </si>
  <si>
    <t>2\2</t>
  </si>
  <si>
    <t>HYX37708</t>
  </si>
  <si>
    <t>chr13_113647629_hg38</t>
  </si>
  <si>
    <t>chr13</t>
  </si>
  <si>
    <t>ASSV31467</t>
  </si>
  <si>
    <t>ASSV31468</t>
  </si>
  <si>
    <t>ASSV31469</t>
  </si>
  <si>
    <t>ASSV31470</t>
  </si>
  <si>
    <t>downstream_gene_variant</t>
  </si>
  <si>
    <t>ATP4B</t>
    <phoneticPr fontId="2" type="noConversion"/>
  </si>
  <si>
    <t>Bipolar</t>
    <phoneticPr fontId="2" type="noConversion"/>
  </si>
  <si>
    <t>HYX44827</t>
  </si>
  <si>
    <t>chr17_78844586_hg38</t>
  </si>
  <si>
    <t>chr17</t>
  </si>
  <si>
    <t>ASSV28107</t>
  </si>
  <si>
    <t>USP36</t>
  </si>
  <si>
    <t>HYX38376</t>
  </si>
  <si>
    <t>chr14_61478718_hg38</t>
  </si>
  <si>
    <t>chr14</t>
  </si>
  <si>
    <t>ASSV11906</t>
  </si>
  <si>
    <t>intron_variant</t>
  </si>
  <si>
    <t>PRKCH</t>
    <phoneticPr fontId="3" type="noConversion"/>
  </si>
  <si>
    <t>Neuropathic pain signaling in dorsal horn neurons; Synaptic long-term potentiation</t>
    <phoneticPr fontId="2" type="noConversion"/>
  </si>
  <si>
    <t>9\13</t>
  </si>
  <si>
    <t>HYX00807</t>
  </si>
  <si>
    <t>chr1_26950199_hg38</t>
  </si>
  <si>
    <t>chr1</t>
  </si>
  <si>
    <t>ASSV02163</t>
  </si>
  <si>
    <t>KDF1</t>
  </si>
  <si>
    <t>2\3</t>
  </si>
  <si>
    <t>HYX00243</t>
  </si>
  <si>
    <t>chr1_9164706_hg38</t>
  </si>
  <si>
    <t>ASSV00994</t>
  </si>
  <si>
    <t>MIR34AHG</t>
  </si>
  <si>
    <t>lincRNA</t>
  </si>
  <si>
    <t>1\1</t>
  </si>
  <si>
    <t>HYX36240</t>
  </si>
  <si>
    <t>chr12_128975695_hg38</t>
  </si>
  <si>
    <t>chr12</t>
  </si>
  <si>
    <t>ASSV21309</t>
  </si>
  <si>
    <t>GLT1D1</t>
  </si>
  <si>
    <t>7\7</t>
  </si>
  <si>
    <t>HYX50135</t>
  </si>
  <si>
    <t>chr22_41511096_hg38</t>
  </si>
  <si>
    <t>chr22</t>
  </si>
  <si>
    <t>ASSV14616</t>
  </si>
  <si>
    <t>ASSV14617</t>
  </si>
  <si>
    <t>ASSV14618</t>
    <phoneticPr fontId="2" type="noConversion"/>
  </si>
  <si>
    <t>ACO2</t>
    <phoneticPr fontId="3" type="noConversion"/>
  </si>
  <si>
    <t>Progressive cerebellar and cerebral atrophy; Alzheimer's disease; Parkinson's disease</t>
    <phoneticPr fontId="3" type="noConversion"/>
  </si>
  <si>
    <t>3\17</t>
  </si>
  <si>
    <t>HYX18433</t>
  </si>
  <si>
    <t>chr6_14476448_hg38</t>
  </si>
  <si>
    <t>chr6</t>
  </si>
  <si>
    <t>ASSV06349</t>
  </si>
  <si>
    <t>intergenic_variant</t>
  </si>
  <si>
    <t>HYX50237</t>
  </si>
  <si>
    <t>chr22_44940602_hg38</t>
  </si>
  <si>
    <t>ASSV15132</t>
  </si>
  <si>
    <t>ASSV15133</t>
  </si>
  <si>
    <t>PHF21B</t>
  </si>
  <si>
    <t>2\12</t>
  </si>
  <si>
    <t>HYX50184</t>
  </si>
  <si>
    <t>chr22_43077824_hg38</t>
  </si>
  <si>
    <t>ASSV14907</t>
  </si>
  <si>
    <t>ASSV14908</t>
  </si>
  <si>
    <t>TTLL1</t>
  </si>
  <si>
    <t>2\10</t>
  </si>
  <si>
    <t>HYX48775</t>
  </si>
  <si>
    <t>chr20_59826656_hg38</t>
  </si>
  <si>
    <t>ASSV13144</t>
  </si>
  <si>
    <t>PHACTR3</t>
  </si>
  <si>
    <t>8\12</t>
  </si>
  <si>
    <t>HYX50293</t>
  </si>
  <si>
    <t>chr22_46689153_hg38</t>
  </si>
  <si>
    <t>ASSV15380</t>
  </si>
  <si>
    <t>CERK</t>
  </si>
  <si>
    <t>12\12</t>
  </si>
  <si>
    <t>HYX36234</t>
  </si>
  <si>
    <t>chr12_128798138_hg38</t>
  </si>
  <si>
    <t>ASSV21276</t>
  </si>
  <si>
    <t>ASSV21277</t>
  </si>
  <si>
    <t>SLC15A4</t>
  </si>
  <si>
    <t>HYX48852</t>
  </si>
  <si>
    <t>chr20_62906354_hg38</t>
  </si>
  <si>
    <t>ASSV12841</t>
  </si>
  <si>
    <t>ASSV12842</t>
  </si>
  <si>
    <t>DIDO1</t>
  </si>
  <si>
    <t>4\15</t>
  </si>
  <si>
    <t>HYX00324</t>
  </si>
  <si>
    <t>chr1_11038818_hg38</t>
  </si>
  <si>
    <t>ASSV01444</t>
  </si>
  <si>
    <t>MASP2</t>
  </si>
  <si>
    <t>6\10</t>
  </si>
  <si>
    <t>HYX36055</t>
  </si>
  <si>
    <t>chr12_122125754_hg38</t>
  </si>
  <si>
    <t>ASSV20354</t>
  </si>
  <si>
    <t>MLXIP</t>
  </si>
  <si>
    <t>1\16</t>
  </si>
  <si>
    <t>HYX48805</t>
  </si>
  <si>
    <t>chr20_61599694_hg38</t>
  </si>
  <si>
    <t>ASSV12995</t>
    <phoneticPr fontId="2" type="noConversion"/>
  </si>
  <si>
    <t>CDH4</t>
  </si>
  <si>
    <t>HYX44721</t>
  </si>
  <si>
    <t>chr17_76196641_hg38</t>
  </si>
  <si>
    <t>ASSV27705</t>
  </si>
  <si>
    <t>RNF157</t>
  </si>
  <si>
    <t>2\18</t>
  </si>
  <si>
    <t>HYX25910</t>
  </si>
  <si>
    <t>chr8_133499896_hg38</t>
  </si>
  <si>
    <t>chr8</t>
  </si>
  <si>
    <t>ASSV12202</t>
  </si>
  <si>
    <t>ST3GAL1</t>
  </si>
  <si>
    <t>Alzheimer's disease; Bipolar disorder</t>
    <phoneticPr fontId="3" type="noConversion"/>
  </si>
  <si>
    <t>3\9</t>
  </si>
  <si>
    <t>HYX18418</t>
  </si>
  <si>
    <t>chr6_14036210_hg38</t>
  </si>
  <si>
    <t>ASSV06320</t>
  </si>
  <si>
    <t>HYX48778</t>
  </si>
  <si>
    <t>chr20_59964388_hg38</t>
  </si>
  <si>
    <t>ASSV13135</t>
  </si>
  <si>
    <t>CDH26</t>
  </si>
  <si>
    <t>1\17</t>
  </si>
  <si>
    <t>HYX47891</t>
  </si>
  <si>
    <t>chr20_20891326_hg38</t>
  </si>
  <si>
    <t>ASSV13904</t>
  </si>
  <si>
    <t>HYX18352</t>
  </si>
  <si>
    <t>chr6_11370430_hg38</t>
  </si>
  <si>
    <t>ASSV06067</t>
  </si>
  <si>
    <t>NEDD9</t>
  </si>
  <si>
    <t>Dendritic spine loss and cognitive impairment; developing hindbrain</t>
    <phoneticPr fontId="2" type="noConversion"/>
  </si>
  <si>
    <t>1\3</t>
  </si>
  <si>
    <t>HYX36203</t>
  </si>
  <si>
    <t>chr12_127621404_hg38</t>
  </si>
  <si>
    <t>ASSV21147</t>
  </si>
  <si>
    <t>RF00019</t>
  </si>
  <si>
    <t>misc_RNA</t>
  </si>
  <si>
    <t>HYX23410</t>
  </si>
  <si>
    <t>chr7_138958314_hg38</t>
  </si>
  <si>
    <t>chr7</t>
  </si>
  <si>
    <t>ASSV05602</t>
  </si>
  <si>
    <t>KIAA1549</t>
  </si>
  <si>
    <t>1\19</t>
  </si>
  <si>
    <t>HYX35584</t>
  </si>
  <si>
    <t>chr12_105863215_hg38</t>
  </si>
  <si>
    <t>ASSV18417</t>
  </si>
  <si>
    <t>HYX17675</t>
  </si>
  <si>
    <t>chr5_162000480_hg38</t>
  </si>
  <si>
    <t>chr5</t>
  </si>
  <si>
    <t>ASSV10337</t>
  </si>
  <si>
    <t>ASSV10338</t>
  </si>
  <si>
    <t>LINC01202</t>
  </si>
  <si>
    <t>HYX37535</t>
  </si>
  <si>
    <t>chr13_106533854_hg38</t>
  </si>
  <si>
    <t>ASSV30779</t>
  </si>
  <si>
    <t>EFNB2</t>
  </si>
  <si>
    <t>Neuronal migration; schizophrenia</t>
    <phoneticPr fontId="2" type="noConversion"/>
  </si>
  <si>
    <t>HYX18518</t>
  </si>
  <si>
    <t>chr6_17046720_hg38</t>
  </si>
  <si>
    <t>ASSV06653</t>
  </si>
  <si>
    <t>HYX50138</t>
  </si>
  <si>
    <t>chr22_41674775_hg38</t>
  </si>
  <si>
    <t>ASSV14666</t>
  </si>
  <si>
    <t>SNU13</t>
  </si>
  <si>
    <t>HYX17669</t>
  </si>
  <si>
    <t>chr5_161693633_hg38</t>
  </si>
  <si>
    <t>ASSV10300</t>
  </si>
  <si>
    <t>GABRA6</t>
    <phoneticPr fontId="2" type="noConversion"/>
  </si>
  <si>
    <t>Depressive disorder</t>
    <phoneticPr fontId="2" type="noConversion"/>
  </si>
  <si>
    <t>8\8</t>
  </si>
  <si>
    <t>HYX48197</t>
  </si>
  <si>
    <t>chr20_37472469_hg38</t>
  </si>
  <si>
    <t>ASSV13304</t>
  </si>
  <si>
    <t>HYX38361</t>
  </si>
  <si>
    <t>chr14_60734974_hg38</t>
  </si>
  <si>
    <t>ASSV11839</t>
  </si>
  <si>
    <t>ASSV11840</t>
  </si>
  <si>
    <t>MNAT1</t>
  </si>
  <si>
    <t>HYX36056</t>
  </si>
  <si>
    <t>chr12_122130583_hg38</t>
  </si>
  <si>
    <t>ASSV20355</t>
  </si>
  <si>
    <t>7\16</t>
  </si>
  <si>
    <t>HYX36064</t>
  </si>
  <si>
    <t>chr12_122311480_hg38</t>
  </si>
  <si>
    <t>ASSV20391</t>
  </si>
  <si>
    <t>ASSV20392</t>
  </si>
  <si>
    <t>CLIP1</t>
  </si>
  <si>
    <t>17\23</t>
  </si>
  <si>
    <t>HYX06333</t>
  </si>
  <si>
    <t>chr2_72803361_hg38</t>
  </si>
  <si>
    <t>ASSV26463</t>
  </si>
  <si>
    <t>ASSV26464</t>
  </si>
  <si>
    <t>EXOC6B</t>
  </si>
  <si>
    <t>1\21</t>
  </si>
  <si>
    <t>HYX40220</t>
  </si>
  <si>
    <t>chr15_62545925_hg38</t>
  </si>
  <si>
    <t>chr15</t>
  </si>
  <si>
    <t>ASSV10814</t>
  </si>
  <si>
    <t>-</t>
    <phoneticPr fontId="2" type="noConversion"/>
  </si>
  <si>
    <t>TLN2</t>
  </si>
  <si>
    <t>processed_transcript</t>
  </si>
  <si>
    <t xml:space="preserve">Alzheimer's Disease; depressive disorders </t>
    <phoneticPr fontId="3" type="noConversion"/>
  </si>
  <si>
    <t>1\2</t>
  </si>
  <si>
    <t>HYX21306</t>
  </si>
  <si>
    <t>chr7_18553100_hg38</t>
  </si>
  <si>
    <t>ASSV05428</t>
  </si>
  <si>
    <t>HDAC9</t>
    <phoneticPr fontId="3" type="noConversion"/>
  </si>
  <si>
    <t>Schizophrenia; dendritic growth; autism spectrum disorders; Alzheimer's Disease</t>
    <phoneticPr fontId="3" type="noConversion"/>
  </si>
  <si>
    <t>1\23</t>
  </si>
  <si>
    <t>HYX25967</t>
  </si>
  <si>
    <t>chr8_135463214_hg38</t>
  </si>
  <si>
    <t>ASSV12346</t>
  </si>
  <si>
    <t>KHDRBS3</t>
  </si>
  <si>
    <t>1\8</t>
  </si>
  <si>
    <t>HYX35193</t>
  </si>
  <si>
    <t>chr12_79959990_hg38</t>
  </si>
  <si>
    <t>ASSV16341</t>
  </si>
  <si>
    <t>HYX35302</t>
  </si>
  <si>
    <t>chr12_90069163_hg38</t>
  </si>
  <si>
    <t>ASSV16927</t>
  </si>
  <si>
    <t>HYX48241</t>
  </si>
  <si>
    <t>chr20_38440752_hg38</t>
  </si>
  <si>
    <t>ASSV13228</t>
  </si>
  <si>
    <t>ASSV13229</t>
  </si>
  <si>
    <t>SNORA71D</t>
  </si>
  <si>
    <t>snoRNA</t>
  </si>
  <si>
    <t>HYX19614</t>
  </si>
  <si>
    <t>chr6_91862142_hg38</t>
  </si>
  <si>
    <t>ASSV07569</t>
  </si>
  <si>
    <t>HYX42317</t>
  </si>
  <si>
    <t>chr16_65575515_hg38</t>
  </si>
  <si>
    <t>chr16</t>
  </si>
  <si>
    <t>ASSV36349</t>
  </si>
  <si>
    <t>AC092138.2</t>
  </si>
  <si>
    <t>HYX35212</t>
  </si>
  <si>
    <t>chr12_81296751_hg38</t>
  </si>
  <si>
    <t>ASSV16479</t>
  </si>
  <si>
    <t>ASSV16480</t>
  </si>
  <si>
    <t>ASSV16481</t>
  </si>
  <si>
    <t>PPFIA2</t>
  </si>
  <si>
    <t>Intellectual disability</t>
    <phoneticPr fontId="2" type="noConversion"/>
  </si>
  <si>
    <t>20\28</t>
  </si>
  <si>
    <t>HYX17691</t>
  </si>
  <si>
    <t>chr5_163696086_hg38</t>
  </si>
  <si>
    <t>ASSV10560</t>
  </si>
  <si>
    <t>HYX36169</t>
  </si>
  <si>
    <t>chr12_125249746_hg38</t>
  </si>
  <si>
    <t>ASSV20934</t>
  </si>
  <si>
    <t>TMEM132B</t>
  </si>
  <si>
    <t>Intracranial Aneurysm</t>
    <phoneticPr fontId="2" type="noConversion"/>
  </si>
  <si>
    <t>HYX35207</t>
  </si>
  <si>
    <t>chr12_80916716_hg38</t>
  </si>
  <si>
    <t>ASSV16422</t>
  </si>
  <si>
    <t>intron_variant&amp;NMD_transcript_variant</t>
  </si>
  <si>
    <t>LIN7A</t>
    <phoneticPr fontId="2" type="noConversion"/>
  </si>
  <si>
    <t>nonsense_mediated_decay</t>
  </si>
  <si>
    <t>Cerebral cortex development, contributing to intellectual disability</t>
    <phoneticPr fontId="2" type="noConversion"/>
  </si>
  <si>
    <t>1\6</t>
  </si>
  <si>
    <t>HYX17679</t>
  </si>
  <si>
    <t>chr5_163105728_hg38</t>
  </si>
  <si>
    <t>ASSV10458</t>
  </si>
  <si>
    <t>AC113414.1</t>
  </si>
  <si>
    <t>HYX37462</t>
  </si>
  <si>
    <t>chr13_101232259_hg38</t>
  </si>
  <si>
    <t>ASSV30349</t>
  </si>
  <si>
    <t>NALCN</t>
  </si>
  <si>
    <t>Bipolar disorder, schizophrenia, Alzheimer's disease, autism, epilepsy, alcoholism,</t>
    <phoneticPr fontId="2" type="noConversion"/>
  </si>
  <si>
    <t>12\43</t>
  </si>
  <si>
    <t>HYX18346</t>
  </si>
  <si>
    <t>chr6_11263897_hg38</t>
  </si>
  <si>
    <t>ASSV06058</t>
  </si>
  <si>
    <t>Dendritic spine loss and cognitive impairment; developing hindbrain</t>
    <phoneticPr fontId="2" type="noConversion"/>
  </si>
  <si>
    <t>3\3</t>
  </si>
  <si>
    <t>HYX44819</t>
  </si>
  <si>
    <t>chr17_78676332_hg38</t>
  </si>
  <si>
    <t>ASSV28090</t>
  </si>
  <si>
    <t>CYTH1</t>
  </si>
  <si>
    <t>HYX36232</t>
  </si>
  <si>
    <t>chr12_128659965_hg38</t>
  </si>
  <si>
    <t>ASSV21263</t>
  </si>
  <si>
    <t>TMEM132C</t>
  </si>
  <si>
    <t>Autism, schizophrenia, and anorexia nervosa</t>
    <phoneticPr fontId="2" type="noConversion"/>
  </si>
  <si>
    <t>4\8</t>
  </si>
  <si>
    <t>HYX18440</t>
  </si>
  <si>
    <t>chr6_14867259_hg38</t>
  </si>
  <si>
    <t>ASSV06378</t>
  </si>
  <si>
    <t>ASSV06379</t>
  </si>
  <si>
    <t>AL138720.1</t>
  </si>
  <si>
    <t>HYX50076</t>
  </si>
  <si>
    <t>chr22_39700079_hg38</t>
  </si>
  <si>
    <t>ASSV14203</t>
  </si>
  <si>
    <t>ASSV14204</t>
  </si>
  <si>
    <t>HYX50308</t>
  </si>
  <si>
    <t>chr22_47043071_hg38</t>
  </si>
  <si>
    <t>ASSV15445</t>
  </si>
  <si>
    <t>ASSV15446</t>
  </si>
  <si>
    <t>TBC1D22A</t>
  </si>
  <si>
    <t>11\12</t>
  </si>
  <si>
    <t>HYX05820</t>
  </si>
  <si>
    <t>chr2_47334702_hg38</t>
  </si>
  <si>
    <t>ASSV24029</t>
  </si>
  <si>
    <t>AC106869.1</t>
  </si>
  <si>
    <t>HYX36231</t>
  </si>
  <si>
    <t>chr12_128653405_hg38</t>
  </si>
  <si>
    <t>ASSV21261</t>
  </si>
  <si>
    <t>ASSV21262</t>
  </si>
  <si>
    <t>Autism, schizophrenia, and anorexia nervosa</t>
    <phoneticPr fontId="2" type="noConversion"/>
  </si>
  <si>
    <t>HYX44723</t>
  </si>
  <si>
    <t>chr17_76261226_hg38</t>
  </si>
  <si>
    <t>ASSV27725</t>
  </si>
  <si>
    <t>UBALD2</t>
  </si>
  <si>
    <t>HYX36044</t>
  </si>
  <si>
    <t>chr12_121873284_hg38</t>
  </si>
  <si>
    <t>ASSV20287</t>
  </si>
  <si>
    <t>AC069503.3</t>
  </si>
  <si>
    <t>HYX14966</t>
  </si>
  <si>
    <t>chr4_184819431_hg38</t>
  </si>
  <si>
    <t>chr4</t>
  </si>
  <si>
    <t>ASSV09844</t>
  </si>
  <si>
    <t>ACSL1</t>
  </si>
  <si>
    <t>1\20</t>
  </si>
  <si>
    <t>HYX48252</t>
  </si>
  <si>
    <t>chr20_38759500_hg38</t>
  </si>
  <si>
    <t>ASSV13192</t>
  </si>
  <si>
    <t>ACTR5</t>
  </si>
  <si>
    <t>5\8</t>
  </si>
  <si>
    <t>HYX50254</t>
  </si>
  <si>
    <t>chr22_45538316_hg38</t>
  </si>
  <si>
    <t>ASSV15240</t>
  </si>
  <si>
    <t>FBLN1</t>
  </si>
  <si>
    <t>Social stress increases</t>
    <phoneticPr fontId="2" type="noConversion"/>
  </si>
  <si>
    <t>8\14</t>
  </si>
  <si>
    <t>HYX50241</t>
  </si>
  <si>
    <t>chr22_45064560_hg38</t>
  </si>
  <si>
    <t>ASSV15152</t>
  </si>
  <si>
    <t>regulatory_region_variant</t>
  </si>
  <si>
    <t>promoter_flanking_region</t>
  </si>
  <si>
    <t>HYX50242</t>
  </si>
  <si>
    <t>chr22_45072280_hg38</t>
  </si>
  <si>
    <t>ASSV15155</t>
  </si>
  <si>
    <t>HYX11681</t>
  </si>
  <si>
    <t>chr3_137821834_hg38</t>
  </si>
  <si>
    <t>chr3</t>
  </si>
  <si>
    <t>ASSV03344</t>
  </si>
  <si>
    <t>HYX15003</t>
  </si>
  <si>
    <t>chr4_186030594_hg38</t>
  </si>
  <si>
    <t>ASSV09982</t>
  </si>
  <si>
    <t>RNU4-64P</t>
  </si>
  <si>
    <t>snRNA</t>
  </si>
  <si>
    <t>HYX18443</t>
  </si>
  <si>
    <t>chr6_14986188_hg38</t>
  </si>
  <si>
    <t>ASSV06404</t>
  </si>
  <si>
    <t>HYX36191</t>
  </si>
  <si>
    <t>chr12_125983728_hg38</t>
  </si>
  <si>
    <t>ASSV21009</t>
  </si>
  <si>
    <t>LINC00939</t>
  </si>
  <si>
    <t>HYX36214</t>
  </si>
  <si>
    <t>chr12_127837105_hg38</t>
  </si>
  <si>
    <t>ASSV21170</t>
  </si>
  <si>
    <t>HYX37290</t>
  </si>
  <si>
    <t>chr13_94028859_hg38</t>
  </si>
  <si>
    <t>ASSV29578</t>
  </si>
  <si>
    <t>GPC6</t>
    <phoneticPr fontId="2" type="noConversion"/>
  </si>
  <si>
    <t>HYX44812</t>
  </si>
  <si>
    <t>chr17_78458654_hg38</t>
  </si>
  <si>
    <t>ASSV28074</t>
  </si>
  <si>
    <t>ASSV28075</t>
  </si>
  <si>
    <t>DNAH17</t>
  </si>
  <si>
    <t>60\80</t>
  </si>
  <si>
    <t>HYX44825</t>
  </si>
  <si>
    <t>chr17_78823072_hg38</t>
  </si>
  <si>
    <t>ASSV28103</t>
  </si>
  <si>
    <t>Controls Neuronal Precursor Cell-expressed</t>
    <phoneticPr fontId="2" type="noConversion"/>
  </si>
  <si>
    <t>6\19</t>
  </si>
  <si>
    <t>HYX48199</t>
  </si>
  <si>
    <t>chr20_37599098_hg38</t>
  </si>
  <si>
    <t>ASSV13295</t>
  </si>
  <si>
    <t>GLRXP1</t>
  </si>
  <si>
    <t>processed_pseudogene</t>
  </si>
  <si>
    <t>HYX48782</t>
  </si>
  <si>
    <t>chr20_60035406_hg38</t>
  </si>
  <si>
    <t>ASSV13129</t>
  </si>
  <si>
    <t>ASSV13130</t>
  </si>
  <si>
    <t>HYX48788</t>
  </si>
  <si>
    <t>chr20_60333497_hg38</t>
  </si>
  <si>
    <t>ASSV13103</t>
  </si>
  <si>
    <t>ASSV13104</t>
  </si>
  <si>
    <t>MIR646HG</t>
  </si>
  <si>
    <t>HYX07963</t>
  </si>
  <si>
    <t>chr2_182517610_hg38</t>
  </si>
  <si>
    <t>ASSV21599</t>
  </si>
  <si>
    <t>PDE1A</t>
  </si>
  <si>
    <t>Depression</t>
    <phoneticPr fontId="2" type="noConversion"/>
  </si>
  <si>
    <t>2\14</t>
  </si>
  <si>
    <t>HYX44882</t>
  </si>
  <si>
    <t>chr17_79965898_hg38</t>
  </si>
  <si>
    <t>ASSV28190</t>
  </si>
  <si>
    <t>TBC1D16</t>
    <phoneticPr fontId="2" type="noConversion"/>
  </si>
  <si>
    <t>Suicidal behavior, bipolar disorder</t>
    <phoneticPr fontId="2" type="noConversion"/>
  </si>
  <si>
    <t>3\11</t>
  </si>
  <si>
    <t>HYX48238</t>
  </si>
  <si>
    <t>chr20_38420218_hg38</t>
  </si>
  <si>
    <t>ASSV13231</t>
  </si>
  <si>
    <t>-</t>
    <phoneticPr fontId="2" type="noConversion"/>
  </si>
  <si>
    <t>RF00056</t>
  </si>
  <si>
    <t>HYX50060</t>
  </si>
  <si>
    <t>chr22_39409489_hg38</t>
  </si>
  <si>
    <t>ASSV14163</t>
  </si>
  <si>
    <t>TAB1</t>
  </si>
  <si>
    <t>1\10</t>
  </si>
  <si>
    <t>HYX07965</t>
  </si>
  <si>
    <t>chr2_182551202_hg38</t>
  </si>
  <si>
    <t>ASSV21604</t>
  </si>
  <si>
    <t>HYX23414</t>
  </si>
  <si>
    <t>chr7_139079222_hg38</t>
  </si>
  <si>
    <t>ASSV05624</t>
  </si>
  <si>
    <t>ZC3HAV1</t>
  </si>
  <si>
    <t>5\12</t>
  </si>
  <si>
    <t>HYX05297</t>
  </si>
  <si>
    <t>chr2_24225714_hg38</t>
  </si>
  <si>
    <t>chr2</t>
    <phoneticPr fontId="3" type="noConversion"/>
  </si>
  <si>
    <t>ASSV23733</t>
  </si>
  <si>
    <t>ITSN2</t>
  </si>
  <si>
    <t>Neuronal cell function</t>
    <phoneticPr fontId="2" type="noConversion"/>
  </si>
  <si>
    <t>29\39</t>
  </si>
  <si>
    <t>HYX46575</t>
  </si>
  <si>
    <t>chr19_14888636_hg38</t>
  </si>
  <si>
    <t>ASSV33823</t>
  </si>
  <si>
    <t>OR7A18P</t>
  </si>
  <si>
    <t>unprocessed_pseudogene</t>
  </si>
  <si>
    <t>Manual check define as high-confident ASSV</t>
    <phoneticPr fontId="3" type="noConversion"/>
  </si>
  <si>
    <t>Manual check define as uncertain ASSV</t>
    <phoneticPr fontId="3" type="noConversion"/>
  </si>
  <si>
    <t>Manual check define as false ASSV</t>
    <phoneticPr fontId="3" type="noConversion"/>
  </si>
  <si>
    <t>Supplementary Data 8. 87 ADEs embraced ASSV in eight brain regions.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</si>
</sst>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horizontal="center" vertical="center"/>
    </xf>
    <xf numFmtId="0" fontId="5" fillId="0" borderId="0" xfId="0" quotePrefix="1" applyFont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3" xfId="0" quotePrefix="1" applyFont="1" applyBorder="1" applyAlignment="1">
      <alignment vertical="center"/>
    </xf>
    <xf numFmtId="0" fontId="5" fillId="0" borderId="3" xfId="0" quotePrefix="1" applyFont="1" applyBorder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1" fillId="3" borderId="0" xfId="0" applyFont="1" applyFill="1" applyAlignment="1"/>
    <xf numFmtId="0" fontId="1" fillId="2" borderId="0" xfId="0" applyFont="1" applyFill="1" applyAlignment="1"/>
    <xf numFmtId="0" fontId="1" fillId="4" borderId="0" xfId="0" applyFont="1" applyFill="1" applyAlignment="1"/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workbookViewId="0"/>
  </sheetViews>
  <sheetFormatPr defaultColWidth="8.9140625" defaultRowHeight="12.5" x14ac:dyDescent="0.25"/>
  <cols>
    <col min="1" max="1" width="11.58203125" style="1" customWidth="1"/>
    <col min="2" max="2" width="24.9140625" style="1" customWidth="1"/>
    <col min="3" max="3" width="9.25" style="1" customWidth="1"/>
    <col min="4" max="4" width="11.6640625" style="1" customWidth="1"/>
    <col min="5" max="5" width="12.75" style="1" customWidth="1"/>
    <col min="6" max="7" width="11.4140625" style="1" customWidth="1"/>
    <col min="8" max="8" width="10.9140625" style="1" customWidth="1"/>
    <col min="9" max="9" width="10.4140625" style="1" customWidth="1"/>
    <col min="10" max="10" width="10.58203125" style="1" customWidth="1"/>
    <col min="11" max="11" width="12" style="1" customWidth="1"/>
    <col min="12" max="12" width="11.58203125" style="1" customWidth="1"/>
    <col min="13" max="13" width="14.08203125" style="1" customWidth="1"/>
    <col min="14" max="16384" width="8.9140625" style="1"/>
  </cols>
  <sheetData>
    <row r="1" spans="1:32" x14ac:dyDescent="0.25">
      <c r="A1" s="1" t="s">
        <v>485</v>
      </c>
      <c r="C1" s="2"/>
    </row>
    <row r="3" spans="1:32" ht="13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/>
      <c r="H3" s="5"/>
      <c r="I3" s="5"/>
      <c r="J3" s="3" t="s">
        <v>6</v>
      </c>
      <c r="K3" s="3" t="s">
        <v>7</v>
      </c>
      <c r="L3" s="3" t="s">
        <v>8</v>
      </c>
      <c r="M3" s="6" t="s">
        <v>9</v>
      </c>
      <c r="N3" s="7" t="s">
        <v>10</v>
      </c>
      <c r="O3" s="3" t="s">
        <v>11</v>
      </c>
      <c r="P3" s="7" t="s">
        <v>12</v>
      </c>
      <c r="Q3" s="3" t="s">
        <v>13</v>
      </c>
      <c r="R3" s="8" t="s">
        <v>14</v>
      </c>
      <c r="S3" s="3" t="s">
        <v>15</v>
      </c>
      <c r="T3" s="8" t="s">
        <v>16</v>
      </c>
      <c r="U3" s="3" t="s">
        <v>17</v>
      </c>
      <c r="V3" s="8" t="s">
        <v>18</v>
      </c>
      <c r="W3" s="3" t="s">
        <v>19</v>
      </c>
      <c r="X3" s="8" t="s">
        <v>20</v>
      </c>
      <c r="Y3" s="3" t="s">
        <v>21</v>
      </c>
      <c r="Z3" s="8" t="s">
        <v>22</v>
      </c>
      <c r="AA3" s="3" t="s">
        <v>23</v>
      </c>
      <c r="AB3" s="8" t="s">
        <v>24</v>
      </c>
      <c r="AC3" s="3" t="s">
        <v>25</v>
      </c>
      <c r="AD3" s="8" t="s">
        <v>26</v>
      </c>
      <c r="AE3" s="3" t="s">
        <v>27</v>
      </c>
      <c r="AF3" s="8" t="s">
        <v>28</v>
      </c>
    </row>
    <row r="4" spans="1:32" ht="13" x14ac:dyDescent="0.25">
      <c r="A4" s="9" t="s">
        <v>29</v>
      </c>
      <c r="B4" s="9" t="s">
        <v>30</v>
      </c>
      <c r="C4" s="9" t="s">
        <v>31</v>
      </c>
      <c r="D4" s="9">
        <v>62964290</v>
      </c>
      <c r="E4" s="9">
        <v>62966566</v>
      </c>
      <c r="F4" s="10" t="s">
        <v>32</v>
      </c>
      <c r="G4" s="11" t="s">
        <v>33</v>
      </c>
      <c r="H4" s="11" t="s">
        <v>33</v>
      </c>
      <c r="I4" s="11" t="s">
        <v>33</v>
      </c>
      <c r="J4" s="9" t="s">
        <v>34</v>
      </c>
      <c r="K4" s="12" t="s">
        <v>35</v>
      </c>
      <c r="L4" s="9" t="s">
        <v>36</v>
      </c>
      <c r="M4" s="9" t="b">
        <v>1</v>
      </c>
      <c r="N4" s="9" t="s">
        <v>37</v>
      </c>
      <c r="O4" s="11" t="s">
        <v>33</v>
      </c>
      <c r="P4" s="13">
        <f t="shared" ref="P4:P67" si="0">COUNTIF(Q4:AF4,TRUE)</f>
        <v>1</v>
      </c>
      <c r="Q4" s="9" t="b">
        <v>1</v>
      </c>
      <c r="R4" s="9">
        <v>3.3053241211696527</v>
      </c>
      <c r="S4" s="9" t="b">
        <v>0</v>
      </c>
      <c r="T4" s="9">
        <v>-3.3557097929268455E-2</v>
      </c>
      <c r="U4" s="9" t="b">
        <v>0</v>
      </c>
      <c r="V4" s="9">
        <v>1.0225849852171829</v>
      </c>
      <c r="W4" s="9" t="b">
        <v>0</v>
      </c>
      <c r="X4" s="9">
        <v>-5.3457601958255954E-2</v>
      </c>
      <c r="Y4" s="9" t="b">
        <v>0</v>
      </c>
      <c r="Z4" s="9">
        <v>0.11890373686156777</v>
      </c>
      <c r="AA4" s="9" t="b">
        <v>0</v>
      </c>
      <c r="AB4" s="9">
        <v>1.4747456034072042</v>
      </c>
      <c r="AC4" s="9" t="b">
        <v>0</v>
      </c>
      <c r="AD4" s="9">
        <v>2.0384077985254159</v>
      </c>
      <c r="AE4" s="9" t="b">
        <v>0</v>
      </c>
      <c r="AF4" s="9">
        <v>1.2107786981151092</v>
      </c>
    </row>
    <row r="5" spans="1:32" ht="13" x14ac:dyDescent="0.25">
      <c r="A5" s="14" t="s">
        <v>38</v>
      </c>
      <c r="B5" s="14" t="s">
        <v>39</v>
      </c>
      <c r="C5" s="14" t="s">
        <v>40</v>
      </c>
      <c r="D5" s="14">
        <v>15634641</v>
      </c>
      <c r="E5" s="14">
        <v>15642412</v>
      </c>
      <c r="F5" s="15" t="s">
        <v>41</v>
      </c>
      <c r="G5" s="16" t="s">
        <v>42</v>
      </c>
      <c r="H5" s="17" t="s">
        <v>33</v>
      </c>
      <c r="I5" s="17" t="s">
        <v>33</v>
      </c>
      <c r="J5" s="14" t="s">
        <v>43</v>
      </c>
      <c r="K5" s="18" t="s">
        <v>44</v>
      </c>
      <c r="L5" s="14" t="s">
        <v>36</v>
      </c>
      <c r="M5" s="17" t="b">
        <v>0</v>
      </c>
      <c r="N5" s="17" t="s">
        <v>33</v>
      </c>
      <c r="O5" s="17" t="s">
        <v>33</v>
      </c>
      <c r="P5" s="19">
        <f t="shared" si="0"/>
        <v>1</v>
      </c>
      <c r="Q5" s="14" t="b">
        <v>1</v>
      </c>
      <c r="R5" s="14">
        <v>3.0048356446064899</v>
      </c>
      <c r="S5" s="14" t="b">
        <v>0</v>
      </c>
      <c r="T5" s="14">
        <v>7.6835956902834179E-2</v>
      </c>
      <c r="U5" s="14" t="b">
        <v>0</v>
      </c>
      <c r="V5" s="14">
        <v>-3.1851783847942586E-2</v>
      </c>
      <c r="W5" s="14" t="b">
        <v>0</v>
      </c>
      <c r="X5" s="14">
        <v>0.79559453754302201</v>
      </c>
      <c r="Y5" s="14" t="b">
        <v>0</v>
      </c>
      <c r="Z5" s="14">
        <v>-0.13057589249639881</v>
      </c>
      <c r="AA5" s="14" t="b">
        <v>0</v>
      </c>
      <c r="AB5" s="14">
        <v>1.3934414534419468</v>
      </c>
      <c r="AC5" s="14" t="b">
        <v>0</v>
      </c>
      <c r="AD5" s="14">
        <v>2.2892537392919285</v>
      </c>
      <c r="AE5" s="14" t="b">
        <v>0</v>
      </c>
      <c r="AF5" s="14">
        <v>2.0514173173247521</v>
      </c>
    </row>
    <row r="6" spans="1:32" ht="13" x14ac:dyDescent="0.25">
      <c r="A6" s="14" t="s">
        <v>45</v>
      </c>
      <c r="B6" s="14" t="s">
        <v>46</v>
      </c>
      <c r="C6" s="14" t="s">
        <v>47</v>
      </c>
      <c r="D6" s="14">
        <v>1604328</v>
      </c>
      <c r="E6" s="14">
        <v>1607783</v>
      </c>
      <c r="F6" s="15" t="s">
        <v>48</v>
      </c>
      <c r="G6" s="17" t="s">
        <v>33</v>
      </c>
      <c r="H6" s="17" t="s">
        <v>33</v>
      </c>
      <c r="I6" s="17" t="s">
        <v>33</v>
      </c>
      <c r="J6" s="14" t="s">
        <v>49</v>
      </c>
      <c r="K6" s="18" t="s">
        <v>50</v>
      </c>
      <c r="L6" s="14" t="s">
        <v>51</v>
      </c>
      <c r="M6" s="17" t="b">
        <v>0</v>
      </c>
      <c r="N6" s="17" t="s">
        <v>33</v>
      </c>
      <c r="O6" s="14" t="s">
        <v>52</v>
      </c>
      <c r="P6" s="19">
        <f t="shared" si="0"/>
        <v>1</v>
      </c>
      <c r="Q6" s="14" t="b">
        <v>1</v>
      </c>
      <c r="R6" s="14">
        <v>2.6004799453484124</v>
      </c>
      <c r="S6" s="14" t="b">
        <v>0</v>
      </c>
      <c r="T6" s="14">
        <v>1.0206703976904499</v>
      </c>
      <c r="U6" s="14" t="b">
        <v>0</v>
      </c>
      <c r="V6" s="14">
        <v>0.62794029336158907</v>
      </c>
      <c r="W6" s="14" t="b">
        <v>0</v>
      </c>
      <c r="X6" s="14">
        <v>1.1524964736100647</v>
      </c>
      <c r="Y6" s="14" t="b">
        <v>0</v>
      </c>
      <c r="Z6" s="14">
        <v>1.1805690619457883</v>
      </c>
      <c r="AA6" s="14" t="b">
        <v>0</v>
      </c>
      <c r="AB6" s="14">
        <v>0.73060236275246315</v>
      </c>
      <c r="AC6" s="14" t="b">
        <v>0</v>
      </c>
      <c r="AD6" s="14">
        <v>3.2348050113289188</v>
      </c>
      <c r="AE6" s="14" t="b">
        <v>0</v>
      </c>
      <c r="AF6" s="14">
        <v>0.83762569302512946</v>
      </c>
    </row>
    <row r="7" spans="1:32" ht="13" x14ac:dyDescent="0.25">
      <c r="A7" s="14" t="s">
        <v>53</v>
      </c>
      <c r="B7" s="14" t="s">
        <v>54</v>
      </c>
      <c r="C7" s="14" t="s">
        <v>55</v>
      </c>
      <c r="D7" s="14">
        <v>113646173</v>
      </c>
      <c r="E7" s="14">
        <v>113649085</v>
      </c>
      <c r="F7" s="15" t="s">
        <v>56</v>
      </c>
      <c r="G7" s="15" t="s">
        <v>57</v>
      </c>
      <c r="H7" s="15" t="s">
        <v>58</v>
      </c>
      <c r="I7" s="15" t="s">
        <v>59</v>
      </c>
      <c r="J7" s="14" t="s">
        <v>60</v>
      </c>
      <c r="K7" s="18" t="s">
        <v>61</v>
      </c>
      <c r="L7" s="14" t="s">
        <v>36</v>
      </c>
      <c r="M7" s="14" t="b">
        <v>1</v>
      </c>
      <c r="N7" s="14" t="s">
        <v>62</v>
      </c>
      <c r="O7" s="17" t="s">
        <v>33</v>
      </c>
      <c r="P7" s="19">
        <f t="shared" si="0"/>
        <v>1</v>
      </c>
      <c r="Q7" s="14" t="b">
        <v>1</v>
      </c>
      <c r="R7" s="14">
        <v>2.2133001130849626</v>
      </c>
      <c r="S7" s="14" t="b">
        <v>0</v>
      </c>
      <c r="T7" s="14">
        <v>1.240451574470061</v>
      </c>
      <c r="U7" s="14" t="b">
        <v>0</v>
      </c>
      <c r="V7" s="14">
        <v>1.4898445728818916</v>
      </c>
      <c r="W7" s="14" t="b">
        <v>0</v>
      </c>
      <c r="X7" s="14">
        <v>2.3295024131045872</v>
      </c>
      <c r="Y7" s="14" t="b">
        <v>0</v>
      </c>
      <c r="Z7" s="14">
        <v>0.9078713537751617</v>
      </c>
      <c r="AA7" s="14" t="b">
        <v>0</v>
      </c>
      <c r="AB7" s="14">
        <v>1.6951158139123566</v>
      </c>
      <c r="AC7" s="14" t="b">
        <v>0</v>
      </c>
      <c r="AD7" s="14">
        <v>0.32347643491314859</v>
      </c>
      <c r="AE7" s="14" t="b">
        <v>0</v>
      </c>
      <c r="AF7" s="14">
        <v>0.96167890359864439</v>
      </c>
    </row>
    <row r="8" spans="1:32" ht="13" x14ac:dyDescent="0.25">
      <c r="A8" s="14" t="s">
        <v>63</v>
      </c>
      <c r="B8" s="14" t="s">
        <v>64</v>
      </c>
      <c r="C8" s="14" t="s">
        <v>65</v>
      </c>
      <c r="D8" s="14">
        <v>78843444</v>
      </c>
      <c r="E8" s="14">
        <v>78845728</v>
      </c>
      <c r="F8" s="15" t="s">
        <v>66</v>
      </c>
      <c r="G8" s="17" t="s">
        <v>33</v>
      </c>
      <c r="H8" s="17" t="s">
        <v>33</v>
      </c>
      <c r="I8" s="17" t="s">
        <v>33</v>
      </c>
      <c r="J8" s="14" t="s">
        <v>43</v>
      </c>
      <c r="K8" s="18" t="s">
        <v>67</v>
      </c>
      <c r="L8" s="14" t="s">
        <v>36</v>
      </c>
      <c r="M8" s="17" t="b">
        <v>0</v>
      </c>
      <c r="N8" s="17" t="s">
        <v>33</v>
      </c>
      <c r="O8" s="17" t="s">
        <v>33</v>
      </c>
      <c r="P8" s="19">
        <f t="shared" si="0"/>
        <v>1</v>
      </c>
      <c r="Q8" s="14" t="b">
        <v>1</v>
      </c>
      <c r="R8" s="14">
        <v>2.1401466066114518</v>
      </c>
      <c r="S8" s="14" t="b">
        <v>0</v>
      </c>
      <c r="T8" s="14">
        <v>2.173407727810758</v>
      </c>
      <c r="U8" s="14" t="b">
        <v>0</v>
      </c>
      <c r="V8" s="14">
        <v>1.9889964468179722</v>
      </c>
      <c r="W8" s="14" t="b">
        <v>0</v>
      </c>
      <c r="X8" s="14">
        <v>2.3639510260800187</v>
      </c>
      <c r="Y8" s="14" t="b">
        <v>0</v>
      </c>
      <c r="Z8" s="14">
        <v>1.696363078428365</v>
      </c>
      <c r="AA8" s="14" t="b">
        <v>0</v>
      </c>
      <c r="AB8" s="14">
        <v>2.213775722715873</v>
      </c>
      <c r="AC8" s="14" t="b">
        <v>0</v>
      </c>
      <c r="AD8" s="14">
        <v>1.3177647095324385</v>
      </c>
      <c r="AE8" s="14" t="b">
        <v>0</v>
      </c>
      <c r="AF8" s="14">
        <v>2.2105557524833239</v>
      </c>
    </row>
    <row r="9" spans="1:32" ht="13" x14ac:dyDescent="0.25">
      <c r="A9" s="14" t="s">
        <v>68</v>
      </c>
      <c r="B9" s="14" t="s">
        <v>69</v>
      </c>
      <c r="C9" s="14" t="s">
        <v>70</v>
      </c>
      <c r="D9" s="14">
        <v>61475371</v>
      </c>
      <c r="E9" s="14">
        <v>61482064</v>
      </c>
      <c r="F9" s="16" t="s">
        <v>71</v>
      </c>
      <c r="G9" s="17" t="s">
        <v>33</v>
      </c>
      <c r="H9" s="17" t="s">
        <v>33</v>
      </c>
      <c r="I9" s="17" t="s">
        <v>33</v>
      </c>
      <c r="J9" s="14" t="s">
        <v>72</v>
      </c>
      <c r="K9" s="18" t="s">
        <v>73</v>
      </c>
      <c r="L9" s="14" t="s">
        <v>36</v>
      </c>
      <c r="M9" s="14" t="b">
        <v>1</v>
      </c>
      <c r="N9" s="14" t="s">
        <v>74</v>
      </c>
      <c r="O9" s="14" t="s">
        <v>75</v>
      </c>
      <c r="P9" s="19">
        <f t="shared" si="0"/>
        <v>1</v>
      </c>
      <c r="Q9" s="14" t="b">
        <v>1</v>
      </c>
      <c r="R9" s="14">
        <v>1.7663396859565941</v>
      </c>
      <c r="S9" s="14" t="b">
        <v>0</v>
      </c>
      <c r="T9" s="14">
        <v>0.57121388387206817</v>
      </c>
      <c r="U9" s="14" t="b">
        <v>0</v>
      </c>
      <c r="V9" s="14">
        <v>0.6737048764276552</v>
      </c>
      <c r="W9" s="14" t="b">
        <v>0</v>
      </c>
      <c r="X9" s="14">
        <v>1.4301108243179816</v>
      </c>
      <c r="Y9" s="14" t="b">
        <v>0</v>
      </c>
      <c r="Z9" s="14">
        <v>0.73124130352983074</v>
      </c>
      <c r="AA9" s="14" t="b">
        <v>0</v>
      </c>
      <c r="AB9" s="14">
        <v>1.2503241528606361</v>
      </c>
      <c r="AC9" s="14" t="b">
        <v>0</v>
      </c>
      <c r="AD9" s="14">
        <v>-0.12025162229197098</v>
      </c>
      <c r="AE9" s="14" t="b">
        <v>0</v>
      </c>
      <c r="AF9" s="14">
        <v>1.4040086050730645</v>
      </c>
    </row>
    <row r="10" spans="1:32" ht="13" x14ac:dyDescent="0.25">
      <c r="A10" s="14" t="s">
        <v>76</v>
      </c>
      <c r="B10" s="14" t="s">
        <v>77</v>
      </c>
      <c r="C10" s="14" t="s">
        <v>78</v>
      </c>
      <c r="D10" s="14">
        <v>26948983</v>
      </c>
      <c r="E10" s="14">
        <v>26951415</v>
      </c>
      <c r="F10" s="16" t="s">
        <v>79</v>
      </c>
      <c r="G10" s="17" t="s">
        <v>33</v>
      </c>
      <c r="H10" s="17" t="s">
        <v>33</v>
      </c>
      <c r="I10" s="17" t="s">
        <v>33</v>
      </c>
      <c r="J10" s="14" t="s">
        <v>72</v>
      </c>
      <c r="K10" s="18" t="s">
        <v>80</v>
      </c>
      <c r="L10" s="14" t="s">
        <v>36</v>
      </c>
      <c r="M10" s="17" t="b">
        <v>0</v>
      </c>
      <c r="N10" s="17" t="s">
        <v>33</v>
      </c>
      <c r="O10" s="14" t="s">
        <v>81</v>
      </c>
      <c r="P10" s="19">
        <f t="shared" si="0"/>
        <v>1</v>
      </c>
      <c r="Q10" s="14" t="b">
        <v>1</v>
      </c>
      <c r="R10" s="14">
        <v>1.6362873874131307</v>
      </c>
      <c r="S10" s="14" t="b">
        <v>0</v>
      </c>
      <c r="T10" s="14">
        <v>-0.45086886484818722</v>
      </c>
      <c r="U10" s="14" t="b">
        <v>0</v>
      </c>
      <c r="V10" s="14">
        <v>-0.81581832057082304</v>
      </c>
      <c r="W10" s="14" t="b">
        <v>0</v>
      </c>
      <c r="X10" s="14">
        <v>0.32349666853168696</v>
      </c>
      <c r="Y10" s="14" t="b">
        <v>0</v>
      </c>
      <c r="Z10" s="14">
        <v>-0.27036412281290256</v>
      </c>
      <c r="AA10" s="14" t="b">
        <v>0</v>
      </c>
      <c r="AB10" s="14">
        <v>0.44911571995925004</v>
      </c>
      <c r="AC10" s="14" t="b">
        <v>0</v>
      </c>
      <c r="AD10" s="14">
        <v>0.7733515837674021</v>
      </c>
      <c r="AE10" s="14" t="b">
        <v>0</v>
      </c>
      <c r="AF10" s="14">
        <v>0.74052258402697069</v>
      </c>
    </row>
    <row r="11" spans="1:32" ht="13" x14ac:dyDescent="0.25">
      <c r="A11" s="14" t="s">
        <v>82</v>
      </c>
      <c r="B11" s="14" t="s">
        <v>83</v>
      </c>
      <c r="C11" s="14" t="s">
        <v>78</v>
      </c>
      <c r="D11" s="14">
        <v>9161589</v>
      </c>
      <c r="E11" s="14">
        <v>9167824</v>
      </c>
      <c r="F11" s="16" t="s">
        <v>84</v>
      </c>
      <c r="G11" s="17" t="s">
        <v>33</v>
      </c>
      <c r="H11" s="17" t="s">
        <v>33</v>
      </c>
      <c r="I11" s="17" t="s">
        <v>33</v>
      </c>
      <c r="J11" s="14" t="s">
        <v>49</v>
      </c>
      <c r="K11" s="18" t="s">
        <v>85</v>
      </c>
      <c r="L11" s="14" t="s">
        <v>86</v>
      </c>
      <c r="M11" s="17" t="b">
        <v>0</v>
      </c>
      <c r="N11" s="17" t="s">
        <v>33</v>
      </c>
      <c r="O11" s="14" t="s">
        <v>87</v>
      </c>
      <c r="P11" s="19">
        <f t="shared" si="0"/>
        <v>1</v>
      </c>
      <c r="Q11" s="14" t="b">
        <v>1</v>
      </c>
      <c r="R11" s="14">
        <v>1.600022494909324</v>
      </c>
      <c r="S11" s="14" t="b">
        <v>0</v>
      </c>
      <c r="T11" s="14">
        <v>0.41038254802486318</v>
      </c>
      <c r="U11" s="14" t="b">
        <v>0</v>
      </c>
      <c r="V11" s="14">
        <v>1.2461615168000841</v>
      </c>
      <c r="W11" s="14" t="b">
        <v>0</v>
      </c>
      <c r="X11" s="14">
        <v>1.3417345818820205</v>
      </c>
      <c r="Y11" s="14" t="b">
        <v>0</v>
      </c>
      <c r="Z11" s="14">
        <v>1.3656888797640452</v>
      </c>
      <c r="AA11" s="14" t="b">
        <v>0</v>
      </c>
      <c r="AB11" s="14">
        <v>1.3028797864526793</v>
      </c>
      <c r="AC11" s="14" t="b">
        <v>0</v>
      </c>
      <c r="AD11" s="14">
        <v>0.75788267565363809</v>
      </c>
      <c r="AE11" s="14" t="b">
        <v>0</v>
      </c>
      <c r="AF11" s="14">
        <v>0.94688483693753867</v>
      </c>
    </row>
    <row r="12" spans="1:32" ht="13" x14ac:dyDescent="0.25">
      <c r="A12" s="14" t="s">
        <v>88</v>
      </c>
      <c r="B12" s="14" t="s">
        <v>89</v>
      </c>
      <c r="C12" s="14" t="s">
        <v>90</v>
      </c>
      <c r="D12" s="14">
        <v>128973825</v>
      </c>
      <c r="E12" s="14">
        <v>128977565</v>
      </c>
      <c r="F12" s="15" t="s">
        <v>91</v>
      </c>
      <c r="G12" s="17" t="s">
        <v>33</v>
      </c>
      <c r="H12" s="17" t="s">
        <v>33</v>
      </c>
      <c r="I12" s="17" t="s">
        <v>33</v>
      </c>
      <c r="J12" s="14" t="s">
        <v>72</v>
      </c>
      <c r="K12" s="18" t="s">
        <v>92</v>
      </c>
      <c r="L12" s="14" t="s">
        <v>36</v>
      </c>
      <c r="M12" s="17" t="b">
        <v>0</v>
      </c>
      <c r="N12" s="17" t="s">
        <v>33</v>
      </c>
      <c r="O12" s="14" t="s">
        <v>93</v>
      </c>
      <c r="P12" s="19">
        <f t="shared" si="0"/>
        <v>1</v>
      </c>
      <c r="Q12" s="14" t="b">
        <v>1</v>
      </c>
      <c r="R12" s="14">
        <v>1.5607725825777048</v>
      </c>
      <c r="S12" s="14" t="b">
        <v>0</v>
      </c>
      <c r="T12" s="14">
        <v>0.56099526218930529</v>
      </c>
      <c r="U12" s="14" t="b">
        <v>0</v>
      </c>
      <c r="V12" s="14">
        <v>-0.46967041313938118</v>
      </c>
      <c r="W12" s="14" t="b">
        <v>0</v>
      </c>
      <c r="X12" s="14">
        <v>0.86498266942166313</v>
      </c>
      <c r="Y12" s="14" t="b">
        <v>0</v>
      </c>
      <c r="Z12" s="14">
        <v>0.33821915050035067</v>
      </c>
      <c r="AA12" s="14" t="b">
        <v>0</v>
      </c>
      <c r="AB12" s="14">
        <v>0.76359308472097764</v>
      </c>
      <c r="AC12" s="14" t="b">
        <v>0</v>
      </c>
      <c r="AD12" s="14">
        <v>0.72465370068179502</v>
      </c>
      <c r="AE12" s="14" t="b">
        <v>0</v>
      </c>
      <c r="AF12" s="14">
        <v>0.47731767511436485</v>
      </c>
    </row>
    <row r="13" spans="1:32" ht="13" x14ac:dyDescent="0.25">
      <c r="A13" s="14" t="s">
        <v>94</v>
      </c>
      <c r="B13" s="14" t="s">
        <v>95</v>
      </c>
      <c r="C13" s="14" t="s">
        <v>96</v>
      </c>
      <c r="D13" s="14">
        <v>41503013</v>
      </c>
      <c r="E13" s="14">
        <v>41519178</v>
      </c>
      <c r="F13" s="16" t="s">
        <v>97</v>
      </c>
      <c r="G13" s="15" t="s">
        <v>98</v>
      </c>
      <c r="H13" s="16" t="s">
        <v>99</v>
      </c>
      <c r="I13" s="17" t="s">
        <v>33</v>
      </c>
      <c r="J13" s="14" t="s">
        <v>72</v>
      </c>
      <c r="K13" s="18" t="s">
        <v>100</v>
      </c>
      <c r="L13" s="14" t="s">
        <v>36</v>
      </c>
      <c r="M13" s="14" t="b">
        <v>1</v>
      </c>
      <c r="N13" s="17" t="s">
        <v>101</v>
      </c>
      <c r="O13" s="14" t="s">
        <v>102</v>
      </c>
      <c r="P13" s="19">
        <f t="shared" si="0"/>
        <v>1</v>
      </c>
      <c r="Q13" s="14" t="b">
        <v>1</v>
      </c>
      <c r="R13" s="14">
        <v>1.3988030812945271</v>
      </c>
      <c r="S13" s="14" t="b">
        <v>0</v>
      </c>
      <c r="T13" s="14">
        <v>0.88800323742841236</v>
      </c>
      <c r="U13" s="14" t="b">
        <v>0</v>
      </c>
      <c r="V13" s="14">
        <v>0.85425098168141433</v>
      </c>
      <c r="W13" s="14" t="b">
        <v>0</v>
      </c>
      <c r="X13" s="14">
        <v>1.6492776403937255</v>
      </c>
      <c r="Y13" s="14" t="b">
        <v>0</v>
      </c>
      <c r="Z13" s="14">
        <v>1.246815547955427</v>
      </c>
      <c r="AA13" s="14" t="b">
        <v>0</v>
      </c>
      <c r="AB13" s="14">
        <v>1.1689444626118011</v>
      </c>
      <c r="AC13" s="14" t="b">
        <v>0</v>
      </c>
      <c r="AD13" s="14">
        <v>0.73125794455629656</v>
      </c>
      <c r="AE13" s="14" t="b">
        <v>0</v>
      </c>
      <c r="AF13" s="14">
        <v>0.92765323106921938</v>
      </c>
    </row>
    <row r="14" spans="1:32" ht="13" x14ac:dyDescent="0.25">
      <c r="A14" s="14" t="s">
        <v>103</v>
      </c>
      <c r="B14" s="14" t="s">
        <v>104</v>
      </c>
      <c r="C14" s="14" t="s">
        <v>105</v>
      </c>
      <c r="D14" s="14">
        <v>14474740</v>
      </c>
      <c r="E14" s="14">
        <v>14478155</v>
      </c>
      <c r="F14" s="15" t="s">
        <v>106</v>
      </c>
      <c r="G14" s="17" t="s">
        <v>33</v>
      </c>
      <c r="H14" s="17" t="s">
        <v>33</v>
      </c>
      <c r="I14" s="17" t="s">
        <v>33</v>
      </c>
      <c r="J14" s="14" t="s">
        <v>107</v>
      </c>
      <c r="K14" s="20" t="s">
        <v>33</v>
      </c>
      <c r="L14" s="17" t="s">
        <v>33</v>
      </c>
      <c r="M14" s="17" t="b">
        <v>0</v>
      </c>
      <c r="N14" s="17" t="s">
        <v>33</v>
      </c>
      <c r="O14" s="17" t="s">
        <v>33</v>
      </c>
      <c r="P14" s="19">
        <f t="shared" si="0"/>
        <v>1</v>
      </c>
      <c r="Q14" s="14" t="b">
        <v>1</v>
      </c>
      <c r="R14" s="14">
        <v>1.3980762207834503</v>
      </c>
      <c r="S14" s="14" t="b">
        <v>0</v>
      </c>
      <c r="T14" s="14">
        <v>-2.1072004831288904E-2</v>
      </c>
      <c r="U14" s="14" t="b">
        <v>0</v>
      </c>
      <c r="V14" s="14">
        <v>-1.2421529125568715</v>
      </c>
      <c r="W14" s="14" t="b">
        <v>0</v>
      </c>
      <c r="X14" s="14">
        <v>0.21378299845471554</v>
      </c>
      <c r="Y14" s="14" t="b">
        <v>0</v>
      </c>
      <c r="Z14" s="14">
        <v>-0.86160143747677587</v>
      </c>
      <c r="AA14" s="14" t="b">
        <v>0</v>
      </c>
      <c r="AB14" s="14">
        <v>8.3415255561344603E-2</v>
      </c>
      <c r="AC14" s="14" t="b">
        <v>0</v>
      </c>
      <c r="AD14" s="14">
        <v>0.1024334308011219</v>
      </c>
      <c r="AE14" s="14" t="b">
        <v>0</v>
      </c>
      <c r="AF14" s="14">
        <v>-9.2910161801986413E-2</v>
      </c>
    </row>
    <row r="15" spans="1:32" ht="13" x14ac:dyDescent="0.25">
      <c r="A15" s="14" t="s">
        <v>108</v>
      </c>
      <c r="B15" s="14" t="s">
        <v>109</v>
      </c>
      <c r="C15" s="14" t="s">
        <v>96</v>
      </c>
      <c r="D15" s="14">
        <v>44937519</v>
      </c>
      <c r="E15" s="14">
        <v>44943685</v>
      </c>
      <c r="F15" s="21" t="s">
        <v>110</v>
      </c>
      <c r="G15" s="15" t="s">
        <v>111</v>
      </c>
      <c r="H15" s="17" t="s">
        <v>33</v>
      </c>
      <c r="I15" s="17" t="s">
        <v>33</v>
      </c>
      <c r="J15" s="14" t="s">
        <v>72</v>
      </c>
      <c r="K15" s="18" t="s">
        <v>112</v>
      </c>
      <c r="L15" s="14" t="s">
        <v>36</v>
      </c>
      <c r="M15" s="14" t="b">
        <v>0</v>
      </c>
      <c r="N15" s="17" t="s">
        <v>33</v>
      </c>
      <c r="O15" s="14" t="s">
        <v>113</v>
      </c>
      <c r="P15" s="19">
        <f t="shared" si="0"/>
        <v>1</v>
      </c>
      <c r="Q15" s="14" t="b">
        <v>1</v>
      </c>
      <c r="R15" s="14">
        <v>1.3299058596387414</v>
      </c>
      <c r="S15" s="14" t="b">
        <v>0</v>
      </c>
      <c r="T15" s="14">
        <v>-0.30986208954834987</v>
      </c>
      <c r="U15" s="14" t="b">
        <v>0</v>
      </c>
      <c r="V15" s="14">
        <v>-6.9780551075893482E-2</v>
      </c>
      <c r="W15" s="14" t="b">
        <v>0</v>
      </c>
      <c r="X15" s="14">
        <v>0.52092838753179682</v>
      </c>
      <c r="Y15" s="14" t="b">
        <v>0</v>
      </c>
      <c r="Z15" s="14">
        <v>-0.12449086490779351</v>
      </c>
      <c r="AA15" s="14" t="b">
        <v>0</v>
      </c>
      <c r="AB15" s="14">
        <v>0.27124545812394507</v>
      </c>
      <c r="AC15" s="14" t="b">
        <v>0</v>
      </c>
      <c r="AD15" s="14">
        <v>0.31370888332467201</v>
      </c>
      <c r="AE15" s="14" t="b">
        <v>0</v>
      </c>
      <c r="AF15" s="14">
        <v>0.1479754966819693</v>
      </c>
    </row>
    <row r="16" spans="1:32" ht="13" x14ac:dyDescent="0.25">
      <c r="A16" s="14" t="s">
        <v>114</v>
      </c>
      <c r="B16" s="14" t="s">
        <v>115</v>
      </c>
      <c r="C16" s="14" t="s">
        <v>96</v>
      </c>
      <c r="D16" s="14">
        <v>43074724</v>
      </c>
      <c r="E16" s="14">
        <v>43080924</v>
      </c>
      <c r="F16" s="15" t="s">
        <v>116</v>
      </c>
      <c r="G16" s="15" t="s">
        <v>117</v>
      </c>
      <c r="H16" s="17" t="s">
        <v>33</v>
      </c>
      <c r="I16" s="17" t="s">
        <v>33</v>
      </c>
      <c r="J16" s="14" t="s">
        <v>72</v>
      </c>
      <c r="K16" s="18" t="s">
        <v>118</v>
      </c>
      <c r="L16" s="14" t="s">
        <v>36</v>
      </c>
      <c r="M16" s="14" t="b">
        <v>0</v>
      </c>
      <c r="N16" s="17" t="s">
        <v>33</v>
      </c>
      <c r="O16" s="14" t="s">
        <v>119</v>
      </c>
      <c r="P16" s="19">
        <f t="shared" si="0"/>
        <v>1</v>
      </c>
      <c r="Q16" s="14" t="b">
        <v>1</v>
      </c>
      <c r="R16" s="14">
        <v>1.2016582108640086</v>
      </c>
      <c r="S16" s="14" t="b">
        <v>0</v>
      </c>
      <c r="T16" s="14">
        <v>0.29114789042373967</v>
      </c>
      <c r="U16" s="14" t="b">
        <v>0</v>
      </c>
      <c r="V16" s="14">
        <v>0.56057013759825602</v>
      </c>
      <c r="W16" s="14" t="b">
        <v>0</v>
      </c>
      <c r="X16" s="14">
        <v>0.47539800099961516</v>
      </c>
      <c r="Y16" s="14" t="b">
        <v>0</v>
      </c>
      <c r="Z16" s="14">
        <v>0.67463497185006538</v>
      </c>
      <c r="AA16" s="14" t="b">
        <v>0</v>
      </c>
      <c r="AB16" s="14">
        <v>0.52579142365400056</v>
      </c>
      <c r="AC16" s="14" t="b">
        <v>0</v>
      </c>
      <c r="AD16" s="14">
        <v>2.723467706379374</v>
      </c>
      <c r="AE16" s="14" t="b">
        <v>0</v>
      </c>
      <c r="AF16" s="14">
        <v>0.94981697030489221</v>
      </c>
    </row>
    <row r="17" spans="1:32" ht="13" x14ac:dyDescent="0.25">
      <c r="A17" s="14" t="s">
        <v>120</v>
      </c>
      <c r="B17" s="14" t="s">
        <v>121</v>
      </c>
      <c r="C17" s="14" t="s">
        <v>31</v>
      </c>
      <c r="D17" s="14">
        <v>59815931</v>
      </c>
      <c r="E17" s="14">
        <v>59837381</v>
      </c>
      <c r="F17" s="15" t="s">
        <v>122</v>
      </c>
      <c r="G17" s="17" t="s">
        <v>33</v>
      </c>
      <c r="H17" s="17" t="s">
        <v>33</v>
      </c>
      <c r="I17" s="17" t="s">
        <v>33</v>
      </c>
      <c r="J17" s="14" t="s">
        <v>72</v>
      </c>
      <c r="K17" s="18" t="s">
        <v>123</v>
      </c>
      <c r="L17" s="14" t="s">
        <v>36</v>
      </c>
      <c r="M17" s="17" t="b">
        <v>0</v>
      </c>
      <c r="N17" s="17" t="s">
        <v>33</v>
      </c>
      <c r="O17" s="14" t="s">
        <v>124</v>
      </c>
      <c r="P17" s="19">
        <f t="shared" si="0"/>
        <v>1</v>
      </c>
      <c r="Q17" s="14" t="b">
        <v>1</v>
      </c>
      <c r="R17" s="14">
        <v>1.1830496672464059</v>
      </c>
      <c r="S17" s="14" t="b">
        <v>0</v>
      </c>
      <c r="T17" s="14">
        <v>0.29033962237719596</v>
      </c>
      <c r="U17" s="14" t="b">
        <v>0</v>
      </c>
      <c r="V17" s="14">
        <v>0.35195777065484191</v>
      </c>
      <c r="W17" s="14" t="b">
        <v>0</v>
      </c>
      <c r="X17" s="14">
        <v>0.94696478239731741</v>
      </c>
      <c r="Y17" s="14" t="b">
        <v>0</v>
      </c>
      <c r="Z17" s="14">
        <v>0.32716509428964535</v>
      </c>
      <c r="AA17" s="14" t="b">
        <v>0</v>
      </c>
      <c r="AB17" s="14">
        <v>0.66618925365595094</v>
      </c>
      <c r="AC17" s="14" t="b">
        <v>0</v>
      </c>
      <c r="AD17" s="14">
        <v>1.4055640193687542</v>
      </c>
      <c r="AE17" s="14" t="b">
        <v>0</v>
      </c>
      <c r="AF17" s="14">
        <v>0.87609905224233731</v>
      </c>
    </row>
    <row r="18" spans="1:32" ht="13" x14ac:dyDescent="0.25">
      <c r="A18" s="14" t="s">
        <v>125</v>
      </c>
      <c r="B18" s="14" t="s">
        <v>126</v>
      </c>
      <c r="C18" s="14" t="s">
        <v>96</v>
      </c>
      <c r="D18" s="14">
        <v>46688150</v>
      </c>
      <c r="E18" s="14">
        <v>46690156</v>
      </c>
      <c r="F18" s="21" t="s">
        <v>127</v>
      </c>
      <c r="G18" s="17" t="s">
        <v>33</v>
      </c>
      <c r="H18" s="17" t="s">
        <v>33</v>
      </c>
      <c r="I18" s="17" t="s">
        <v>33</v>
      </c>
      <c r="J18" s="14" t="s">
        <v>72</v>
      </c>
      <c r="K18" s="18" t="s">
        <v>128</v>
      </c>
      <c r="L18" s="14" t="s">
        <v>36</v>
      </c>
      <c r="M18" s="14" t="b">
        <v>0</v>
      </c>
      <c r="N18" s="17" t="s">
        <v>33</v>
      </c>
      <c r="O18" s="14" t="s">
        <v>129</v>
      </c>
      <c r="P18" s="19">
        <f t="shared" si="0"/>
        <v>1</v>
      </c>
      <c r="Q18" s="14" t="b">
        <v>1</v>
      </c>
      <c r="R18" s="14">
        <v>1.1763435890874789</v>
      </c>
      <c r="S18" s="14" t="b">
        <v>0</v>
      </c>
      <c r="T18" s="14">
        <v>-1.165858934006033</v>
      </c>
      <c r="U18" s="14" t="b">
        <v>0</v>
      </c>
      <c r="V18" s="14">
        <v>-0.65766531837908904</v>
      </c>
      <c r="W18" s="14" t="b">
        <v>0</v>
      </c>
      <c r="X18" s="14">
        <v>0.23859440261729981</v>
      </c>
      <c r="Y18" s="14" t="b">
        <v>0</v>
      </c>
      <c r="Z18" s="14">
        <v>-0.74405048073428348</v>
      </c>
      <c r="AA18" s="14" t="b">
        <v>0</v>
      </c>
      <c r="AB18" s="14">
        <v>0.16693385409944381</v>
      </c>
      <c r="AC18" s="14" t="b">
        <v>0</v>
      </c>
      <c r="AD18" s="14">
        <v>1.8571227588330612</v>
      </c>
      <c r="AE18" s="14" t="b">
        <v>0</v>
      </c>
      <c r="AF18" s="14">
        <v>0.17474746776586322</v>
      </c>
    </row>
    <row r="19" spans="1:32" ht="13" x14ac:dyDescent="0.25">
      <c r="A19" s="14" t="s">
        <v>130</v>
      </c>
      <c r="B19" s="14" t="s">
        <v>131</v>
      </c>
      <c r="C19" s="14" t="s">
        <v>90</v>
      </c>
      <c r="D19" s="14">
        <v>128795990</v>
      </c>
      <c r="E19" s="14">
        <v>128800287</v>
      </c>
      <c r="F19" s="15" t="s">
        <v>132</v>
      </c>
      <c r="G19" s="15" t="s">
        <v>133</v>
      </c>
      <c r="H19" s="17" t="s">
        <v>33</v>
      </c>
      <c r="I19" s="17" t="s">
        <v>33</v>
      </c>
      <c r="J19" s="14" t="s">
        <v>72</v>
      </c>
      <c r="K19" s="18" t="s">
        <v>134</v>
      </c>
      <c r="L19" s="14" t="s">
        <v>36</v>
      </c>
      <c r="M19" s="17" t="b">
        <v>0</v>
      </c>
      <c r="N19" s="17" t="s">
        <v>33</v>
      </c>
      <c r="O19" s="14" t="s">
        <v>93</v>
      </c>
      <c r="P19" s="19">
        <f t="shared" si="0"/>
        <v>1</v>
      </c>
      <c r="Q19" s="14" t="b">
        <v>1</v>
      </c>
      <c r="R19" s="14">
        <v>1.1736825659285717</v>
      </c>
      <c r="S19" s="14" t="b">
        <v>0</v>
      </c>
      <c r="T19" s="14">
        <v>-0.6904899394222398</v>
      </c>
      <c r="U19" s="14" t="b">
        <v>0</v>
      </c>
      <c r="V19" s="14">
        <v>-0.17033272258814111</v>
      </c>
      <c r="W19" s="14" t="b">
        <v>0</v>
      </c>
      <c r="X19" s="14">
        <v>0.11626475689048474</v>
      </c>
      <c r="Y19" s="14" t="b">
        <v>0</v>
      </c>
      <c r="Z19" s="14">
        <v>-0.40961160293885845</v>
      </c>
      <c r="AA19" s="14" t="b">
        <v>0</v>
      </c>
      <c r="AB19" s="14">
        <v>0.50472469341349557</v>
      </c>
      <c r="AC19" s="14" t="b">
        <v>0</v>
      </c>
      <c r="AD19" s="14">
        <v>1.6971349646675424</v>
      </c>
      <c r="AE19" s="14" t="b">
        <v>0</v>
      </c>
      <c r="AF19" s="14">
        <v>0.7982576461233043</v>
      </c>
    </row>
    <row r="20" spans="1:32" ht="13" x14ac:dyDescent="0.25">
      <c r="A20" s="14" t="s">
        <v>135</v>
      </c>
      <c r="B20" s="14" t="s">
        <v>136</v>
      </c>
      <c r="C20" s="14" t="s">
        <v>31</v>
      </c>
      <c r="D20" s="14">
        <v>62904548</v>
      </c>
      <c r="E20" s="14">
        <v>62908160</v>
      </c>
      <c r="F20" s="15" t="s">
        <v>137</v>
      </c>
      <c r="G20" s="21" t="s">
        <v>138</v>
      </c>
      <c r="H20" s="17" t="s">
        <v>33</v>
      </c>
      <c r="I20" s="17" t="s">
        <v>33</v>
      </c>
      <c r="J20" s="14" t="s">
        <v>72</v>
      </c>
      <c r="K20" s="18" t="s">
        <v>139</v>
      </c>
      <c r="L20" s="14" t="s">
        <v>36</v>
      </c>
      <c r="M20" s="17" t="b">
        <v>0</v>
      </c>
      <c r="N20" s="17" t="s">
        <v>33</v>
      </c>
      <c r="O20" s="14" t="s">
        <v>140</v>
      </c>
      <c r="P20" s="19">
        <f t="shared" si="0"/>
        <v>1</v>
      </c>
      <c r="Q20" s="14" t="b">
        <v>1</v>
      </c>
      <c r="R20" s="14">
        <v>1.1111657939567672</v>
      </c>
      <c r="S20" s="14" t="b">
        <v>0</v>
      </c>
      <c r="T20" s="14">
        <v>0.11848860694152233</v>
      </c>
      <c r="U20" s="14" t="b">
        <v>0</v>
      </c>
      <c r="V20" s="14">
        <v>-4.2171779154612204E-2</v>
      </c>
      <c r="W20" s="14" t="b">
        <v>0</v>
      </c>
      <c r="X20" s="14">
        <v>0.54607807159265864</v>
      </c>
      <c r="Y20" s="14" t="b">
        <v>0</v>
      </c>
      <c r="Z20" s="14">
        <v>0.26469649763007641</v>
      </c>
      <c r="AA20" s="14" t="b">
        <v>0</v>
      </c>
      <c r="AB20" s="14">
        <v>0.31660883466418854</v>
      </c>
      <c r="AC20" s="14" t="b">
        <v>0</v>
      </c>
      <c r="AD20" s="14">
        <v>-0.51993088094321316</v>
      </c>
      <c r="AE20" s="14" t="b">
        <v>0</v>
      </c>
      <c r="AF20" s="14">
        <v>0.64830447362208354</v>
      </c>
    </row>
    <row r="21" spans="1:32" ht="13" x14ac:dyDescent="0.25">
      <c r="A21" s="14" t="s">
        <v>141</v>
      </c>
      <c r="B21" s="14" t="s">
        <v>142</v>
      </c>
      <c r="C21" s="14" t="s">
        <v>78</v>
      </c>
      <c r="D21" s="14">
        <v>11037071</v>
      </c>
      <c r="E21" s="14">
        <v>11040566</v>
      </c>
      <c r="F21" s="15" t="s">
        <v>143</v>
      </c>
      <c r="G21" s="17" t="s">
        <v>33</v>
      </c>
      <c r="H21" s="17" t="s">
        <v>33</v>
      </c>
      <c r="I21" s="17" t="s">
        <v>33</v>
      </c>
      <c r="J21" s="14" t="s">
        <v>72</v>
      </c>
      <c r="K21" s="18" t="s">
        <v>144</v>
      </c>
      <c r="L21" s="14" t="s">
        <v>36</v>
      </c>
      <c r="M21" s="17" t="b">
        <v>0</v>
      </c>
      <c r="N21" s="17" t="s">
        <v>33</v>
      </c>
      <c r="O21" s="14" t="s">
        <v>145</v>
      </c>
      <c r="P21" s="19">
        <f t="shared" si="0"/>
        <v>1</v>
      </c>
      <c r="Q21" s="14" t="b">
        <v>1</v>
      </c>
      <c r="R21" s="14">
        <v>1.0957189627879038</v>
      </c>
      <c r="S21" s="14" t="b">
        <v>0</v>
      </c>
      <c r="T21" s="14">
        <v>0.35515561791959577</v>
      </c>
      <c r="U21" s="14" t="b">
        <v>0</v>
      </c>
      <c r="V21" s="14">
        <v>0.48054751527346307</v>
      </c>
      <c r="W21" s="14" t="b">
        <v>0</v>
      </c>
      <c r="X21" s="14">
        <v>0.73167803276200671</v>
      </c>
      <c r="Y21" s="14" t="b">
        <v>0</v>
      </c>
      <c r="Z21" s="14">
        <v>0.34087780387364941</v>
      </c>
      <c r="AA21" s="14" t="b">
        <v>0</v>
      </c>
      <c r="AB21" s="14">
        <v>0.74013256102723157</v>
      </c>
      <c r="AC21" s="14" t="b">
        <v>0</v>
      </c>
      <c r="AD21" s="14">
        <v>1.2063938897243967</v>
      </c>
      <c r="AE21" s="14" t="b">
        <v>0</v>
      </c>
      <c r="AF21" s="14">
        <v>0.80851185497672717</v>
      </c>
    </row>
    <row r="22" spans="1:32" ht="13" x14ac:dyDescent="0.25">
      <c r="A22" s="14" t="s">
        <v>146</v>
      </c>
      <c r="B22" s="14" t="s">
        <v>147</v>
      </c>
      <c r="C22" s="14" t="s">
        <v>90</v>
      </c>
      <c r="D22" s="14">
        <v>122124754</v>
      </c>
      <c r="E22" s="14">
        <v>122126755</v>
      </c>
      <c r="F22" s="15" t="s">
        <v>148</v>
      </c>
      <c r="G22" s="17" t="s">
        <v>33</v>
      </c>
      <c r="H22" s="17" t="s">
        <v>33</v>
      </c>
      <c r="I22" s="17" t="s">
        <v>33</v>
      </c>
      <c r="J22" s="14" t="s">
        <v>72</v>
      </c>
      <c r="K22" s="18" t="s">
        <v>149</v>
      </c>
      <c r="L22" s="14" t="s">
        <v>36</v>
      </c>
      <c r="M22" s="17" t="b">
        <v>0</v>
      </c>
      <c r="N22" s="17" t="s">
        <v>33</v>
      </c>
      <c r="O22" s="14" t="s">
        <v>150</v>
      </c>
      <c r="P22" s="19">
        <f t="shared" si="0"/>
        <v>1</v>
      </c>
      <c r="Q22" s="14" t="b">
        <v>1</v>
      </c>
      <c r="R22" s="14">
        <v>1.0901328282475871</v>
      </c>
      <c r="S22" s="14" t="b">
        <v>0</v>
      </c>
      <c r="T22" s="14">
        <v>0.7343640575118997</v>
      </c>
      <c r="U22" s="14" t="b">
        <v>0</v>
      </c>
      <c r="V22" s="14">
        <v>0.73135061282688685</v>
      </c>
      <c r="W22" s="14" t="b">
        <v>0</v>
      </c>
      <c r="X22" s="14">
        <v>0.64133621305333799</v>
      </c>
      <c r="Y22" s="14" t="b">
        <v>0</v>
      </c>
      <c r="Z22" s="14">
        <v>0.87562157602329471</v>
      </c>
      <c r="AA22" s="14" t="b">
        <v>0</v>
      </c>
      <c r="AB22" s="14">
        <v>0.8329412480523618</v>
      </c>
      <c r="AC22" s="14" t="b">
        <v>0</v>
      </c>
      <c r="AD22" s="14">
        <v>0.77757464568386503</v>
      </c>
      <c r="AE22" s="14" t="b">
        <v>0</v>
      </c>
      <c r="AF22" s="14">
        <v>0.87166590616715678</v>
      </c>
    </row>
    <row r="23" spans="1:32" ht="13" x14ac:dyDescent="0.25">
      <c r="A23" s="14" t="s">
        <v>151</v>
      </c>
      <c r="B23" s="14" t="s">
        <v>152</v>
      </c>
      <c r="C23" s="14" t="s">
        <v>31</v>
      </c>
      <c r="D23" s="14">
        <v>61598402</v>
      </c>
      <c r="E23" s="14">
        <v>61600985</v>
      </c>
      <c r="F23" s="15" t="s">
        <v>153</v>
      </c>
      <c r="G23" s="17" t="s">
        <v>33</v>
      </c>
      <c r="H23" s="17" t="s">
        <v>33</v>
      </c>
      <c r="I23" s="17" t="s">
        <v>33</v>
      </c>
      <c r="J23" s="14" t="s">
        <v>43</v>
      </c>
      <c r="K23" s="18" t="s">
        <v>154</v>
      </c>
      <c r="L23" s="14" t="s">
        <v>36</v>
      </c>
      <c r="M23" s="17" t="b">
        <v>0</v>
      </c>
      <c r="N23" s="17" t="s">
        <v>33</v>
      </c>
      <c r="O23" s="17" t="s">
        <v>33</v>
      </c>
      <c r="P23" s="19">
        <f t="shared" si="0"/>
        <v>1</v>
      </c>
      <c r="Q23" s="14" t="b">
        <v>1</v>
      </c>
      <c r="R23" s="14">
        <v>1.0767081211276239</v>
      </c>
      <c r="S23" s="14" t="b">
        <v>0</v>
      </c>
      <c r="T23" s="14">
        <v>-5.7172623965007968E-2</v>
      </c>
      <c r="U23" s="14" t="b">
        <v>0</v>
      </c>
      <c r="V23" s="14">
        <v>-1.6549363281475227</v>
      </c>
      <c r="W23" s="14" t="b">
        <v>0</v>
      </c>
      <c r="X23" s="14">
        <v>-0.54985495078080948</v>
      </c>
      <c r="Y23" s="14" t="b">
        <v>0</v>
      </c>
      <c r="Z23" s="14">
        <v>-1.1746389843407581</v>
      </c>
      <c r="AA23" s="14" t="b">
        <v>0</v>
      </c>
      <c r="AB23" s="14">
        <v>0.45078753410246269</v>
      </c>
      <c r="AC23" s="14" t="b">
        <v>0</v>
      </c>
      <c r="AD23" s="14">
        <v>1.27847406227578</v>
      </c>
      <c r="AE23" s="14" t="b">
        <v>0</v>
      </c>
      <c r="AF23" s="14">
        <v>4.2160151885606179E-2</v>
      </c>
    </row>
    <row r="24" spans="1:32" ht="13" x14ac:dyDescent="0.25">
      <c r="A24" s="14" t="s">
        <v>155</v>
      </c>
      <c r="B24" s="14" t="s">
        <v>156</v>
      </c>
      <c r="C24" s="14" t="s">
        <v>65</v>
      </c>
      <c r="D24" s="14">
        <v>76195260</v>
      </c>
      <c r="E24" s="14">
        <v>76198022</v>
      </c>
      <c r="F24" s="21" t="s">
        <v>157</v>
      </c>
      <c r="G24" s="17" t="s">
        <v>33</v>
      </c>
      <c r="H24" s="17" t="s">
        <v>33</v>
      </c>
      <c r="I24" s="17" t="s">
        <v>33</v>
      </c>
      <c r="J24" s="14" t="s">
        <v>72</v>
      </c>
      <c r="K24" s="18" t="s">
        <v>158</v>
      </c>
      <c r="L24" s="14" t="s">
        <v>36</v>
      </c>
      <c r="M24" s="17" t="b">
        <v>0</v>
      </c>
      <c r="N24" s="17" t="s">
        <v>33</v>
      </c>
      <c r="O24" s="14" t="s">
        <v>159</v>
      </c>
      <c r="P24" s="19">
        <f t="shared" si="0"/>
        <v>1</v>
      </c>
      <c r="Q24" s="14" t="b">
        <v>1</v>
      </c>
      <c r="R24" s="14">
        <v>0.99352876929867118</v>
      </c>
      <c r="S24" s="14" t="b">
        <v>0</v>
      </c>
      <c r="T24" s="14">
        <v>-0.53565153833066215</v>
      </c>
      <c r="U24" s="14" t="b">
        <v>0</v>
      </c>
      <c r="V24" s="14">
        <v>0.12638242810113698</v>
      </c>
      <c r="W24" s="14" t="b">
        <v>0</v>
      </c>
      <c r="X24" s="14">
        <v>0.2028281314922675</v>
      </c>
      <c r="Y24" s="14" t="b">
        <v>0</v>
      </c>
      <c r="Z24" s="14">
        <v>0.19873956394726952</v>
      </c>
      <c r="AA24" s="14" t="b">
        <v>0</v>
      </c>
      <c r="AB24" s="14">
        <v>0.37595977638822342</v>
      </c>
      <c r="AC24" s="14" t="b">
        <v>0</v>
      </c>
      <c r="AD24" s="14">
        <v>3.4783861611073652</v>
      </c>
      <c r="AE24" s="14" t="b">
        <v>0</v>
      </c>
      <c r="AF24" s="14">
        <v>0.85131608826680094</v>
      </c>
    </row>
    <row r="25" spans="1:32" ht="13" x14ac:dyDescent="0.25">
      <c r="A25" s="14" t="s">
        <v>160</v>
      </c>
      <c r="B25" s="14" t="s">
        <v>161</v>
      </c>
      <c r="C25" s="14" t="s">
        <v>162</v>
      </c>
      <c r="D25" s="14">
        <v>133497129</v>
      </c>
      <c r="E25" s="14">
        <v>133502663</v>
      </c>
      <c r="F25" s="16" t="s">
        <v>163</v>
      </c>
      <c r="G25" s="17" t="s">
        <v>33</v>
      </c>
      <c r="H25" s="17" t="s">
        <v>33</v>
      </c>
      <c r="I25" s="17" t="s">
        <v>33</v>
      </c>
      <c r="J25" s="14" t="s">
        <v>72</v>
      </c>
      <c r="K25" s="18" t="s">
        <v>164</v>
      </c>
      <c r="L25" s="14" t="s">
        <v>36</v>
      </c>
      <c r="M25" s="17" t="b">
        <v>1</v>
      </c>
      <c r="N25" s="17" t="s">
        <v>165</v>
      </c>
      <c r="O25" s="14" t="s">
        <v>166</v>
      </c>
      <c r="P25" s="19">
        <f t="shared" si="0"/>
        <v>1</v>
      </c>
      <c r="Q25" s="14" t="b">
        <v>1</v>
      </c>
      <c r="R25" s="14">
        <v>0.74169156964507255</v>
      </c>
      <c r="S25" s="14" t="b">
        <v>0</v>
      </c>
      <c r="T25" s="14">
        <v>9.1247900329330667E-2</v>
      </c>
      <c r="U25" s="14" t="b">
        <v>0</v>
      </c>
      <c r="V25" s="14">
        <v>0.36196111440534806</v>
      </c>
      <c r="W25" s="14" t="b">
        <v>0</v>
      </c>
      <c r="X25" s="14">
        <v>0.60487998422500988</v>
      </c>
      <c r="Y25" s="14" t="b">
        <v>0</v>
      </c>
      <c r="Z25" s="14">
        <v>0.6305448152042028</v>
      </c>
      <c r="AA25" s="14" t="b">
        <v>0</v>
      </c>
      <c r="AB25" s="14">
        <v>0.58140176380493003</v>
      </c>
      <c r="AC25" s="14" t="b">
        <v>0</v>
      </c>
      <c r="AD25" s="14">
        <v>0.79294794778830091</v>
      </c>
      <c r="AE25" s="14" t="b">
        <v>0</v>
      </c>
      <c r="AF25" s="14">
        <v>0.31293532356792236</v>
      </c>
    </row>
    <row r="26" spans="1:32" ht="13" x14ac:dyDescent="0.25">
      <c r="A26" s="22" t="s">
        <v>167</v>
      </c>
      <c r="B26" s="22" t="s">
        <v>168</v>
      </c>
      <c r="C26" s="22" t="s">
        <v>105</v>
      </c>
      <c r="D26" s="22">
        <v>14033475</v>
      </c>
      <c r="E26" s="22">
        <v>14038946</v>
      </c>
      <c r="F26" s="23" t="s">
        <v>169</v>
      </c>
      <c r="G26" s="24" t="s">
        <v>33</v>
      </c>
      <c r="H26" s="24" t="s">
        <v>33</v>
      </c>
      <c r="I26" s="24" t="s">
        <v>33</v>
      </c>
      <c r="J26" s="22" t="s">
        <v>107</v>
      </c>
      <c r="K26" s="25" t="s">
        <v>33</v>
      </c>
      <c r="L26" s="24" t="s">
        <v>33</v>
      </c>
      <c r="M26" s="24" t="b">
        <v>0</v>
      </c>
      <c r="N26" s="24" t="s">
        <v>33</v>
      </c>
      <c r="O26" s="24" t="s">
        <v>33</v>
      </c>
      <c r="P26" s="26">
        <f t="shared" si="0"/>
        <v>1</v>
      </c>
      <c r="Q26" s="22" t="b">
        <v>1</v>
      </c>
      <c r="R26" s="22">
        <v>-0.78438044551285491</v>
      </c>
      <c r="S26" s="22" t="b">
        <v>0</v>
      </c>
      <c r="T26" s="22">
        <v>-1.3390359525563189</v>
      </c>
      <c r="U26" s="22" t="b">
        <v>0</v>
      </c>
      <c r="V26" s="22">
        <v>-0.77979037407595497</v>
      </c>
      <c r="W26" s="22" t="b">
        <v>0</v>
      </c>
      <c r="X26" s="22">
        <v>-0.73826374699370145</v>
      </c>
      <c r="Y26" s="22" t="b">
        <v>0</v>
      </c>
      <c r="Z26" s="22">
        <v>-0.93009734619551065</v>
      </c>
      <c r="AA26" s="22" t="b">
        <v>0</v>
      </c>
      <c r="AB26" s="22">
        <v>-1.5223683275946993</v>
      </c>
      <c r="AC26" s="22" t="b">
        <v>0</v>
      </c>
      <c r="AD26" s="22">
        <v>-2.0645878946242706</v>
      </c>
      <c r="AE26" s="22" t="b">
        <v>0</v>
      </c>
      <c r="AF26" s="22">
        <v>-1.2776014475589013</v>
      </c>
    </row>
    <row r="27" spans="1:32" ht="13" x14ac:dyDescent="0.25">
      <c r="A27" s="9" t="s">
        <v>170</v>
      </c>
      <c r="B27" s="9" t="s">
        <v>171</v>
      </c>
      <c r="C27" s="9" t="s">
        <v>31</v>
      </c>
      <c r="D27" s="9">
        <v>59961496</v>
      </c>
      <c r="E27" s="9">
        <v>59967281</v>
      </c>
      <c r="F27" s="10" t="s">
        <v>172</v>
      </c>
      <c r="G27" s="11" t="s">
        <v>33</v>
      </c>
      <c r="H27" s="11" t="s">
        <v>33</v>
      </c>
      <c r="I27" s="11" t="s">
        <v>33</v>
      </c>
      <c r="J27" s="9" t="s">
        <v>72</v>
      </c>
      <c r="K27" s="12" t="s">
        <v>173</v>
      </c>
      <c r="L27" s="9" t="s">
        <v>36</v>
      </c>
      <c r="M27" s="9" t="b">
        <v>0</v>
      </c>
      <c r="N27" s="11" t="s">
        <v>33</v>
      </c>
      <c r="O27" s="9" t="s">
        <v>174</v>
      </c>
      <c r="P27" s="13">
        <f t="shared" si="0"/>
        <v>1</v>
      </c>
      <c r="Q27" s="9" t="b">
        <v>0</v>
      </c>
      <c r="R27" s="9">
        <v>1.6029693748663478</v>
      </c>
      <c r="S27" s="9" t="b">
        <v>1</v>
      </c>
      <c r="T27" s="9">
        <v>2.3125922566751784</v>
      </c>
      <c r="U27" s="9" t="b">
        <v>0</v>
      </c>
      <c r="V27" s="9">
        <v>2.4558954209558288</v>
      </c>
      <c r="W27" s="9" t="b">
        <v>0</v>
      </c>
      <c r="X27" s="9">
        <v>1.7562730647554243</v>
      </c>
      <c r="Y27" s="9" t="b">
        <v>0</v>
      </c>
      <c r="Z27" s="9">
        <v>1.9763670080006475</v>
      </c>
      <c r="AA27" s="9" t="b">
        <v>0</v>
      </c>
      <c r="AB27" s="9">
        <v>1.6077791151240695</v>
      </c>
      <c r="AC27" s="9" t="b">
        <v>0</v>
      </c>
      <c r="AD27" s="9">
        <v>0.50352737876697518</v>
      </c>
      <c r="AE27" s="9" t="b">
        <v>0</v>
      </c>
      <c r="AF27" s="9">
        <v>1.3178628072015215</v>
      </c>
    </row>
    <row r="28" spans="1:32" ht="13" x14ac:dyDescent="0.25">
      <c r="A28" s="14" t="s">
        <v>175</v>
      </c>
      <c r="B28" s="14" t="s">
        <v>176</v>
      </c>
      <c r="C28" s="14" t="s">
        <v>31</v>
      </c>
      <c r="D28" s="14">
        <v>20890328</v>
      </c>
      <c r="E28" s="14">
        <v>20892324</v>
      </c>
      <c r="F28" s="16" t="s">
        <v>177</v>
      </c>
      <c r="G28" s="17" t="s">
        <v>33</v>
      </c>
      <c r="H28" s="17" t="s">
        <v>33</v>
      </c>
      <c r="I28" s="17" t="s">
        <v>33</v>
      </c>
      <c r="J28" s="14" t="s">
        <v>107</v>
      </c>
      <c r="K28" s="20" t="s">
        <v>33</v>
      </c>
      <c r="L28" s="17" t="s">
        <v>33</v>
      </c>
      <c r="M28" s="14" t="b">
        <v>0</v>
      </c>
      <c r="N28" s="17" t="s">
        <v>33</v>
      </c>
      <c r="O28" s="17" t="s">
        <v>33</v>
      </c>
      <c r="P28" s="19">
        <f t="shared" si="0"/>
        <v>1</v>
      </c>
      <c r="Q28" s="14" t="b">
        <v>0</v>
      </c>
      <c r="R28" s="14">
        <v>1.0608147222007658</v>
      </c>
      <c r="S28" s="14" t="b">
        <v>1</v>
      </c>
      <c r="T28" s="14">
        <v>1.408669505315113</v>
      </c>
      <c r="U28" s="14" t="b">
        <v>0</v>
      </c>
      <c r="V28" s="14">
        <v>1.9730534960023989</v>
      </c>
      <c r="W28" s="14" t="b">
        <v>0</v>
      </c>
      <c r="X28" s="14">
        <v>0.69615871138938012</v>
      </c>
      <c r="Y28" s="14" t="b">
        <v>0</v>
      </c>
      <c r="Z28" s="14">
        <v>0.95179203679826929</v>
      </c>
      <c r="AA28" s="14" t="b">
        <v>0</v>
      </c>
      <c r="AB28" s="14">
        <v>0.65505132974528624</v>
      </c>
      <c r="AC28" s="14" t="b">
        <v>0</v>
      </c>
      <c r="AD28" s="14">
        <v>0.61968274997008099</v>
      </c>
      <c r="AE28" s="14" t="b">
        <v>0</v>
      </c>
      <c r="AF28" s="14">
        <v>0.84166108289992003</v>
      </c>
    </row>
    <row r="29" spans="1:32" ht="13" x14ac:dyDescent="0.25">
      <c r="A29" s="14" t="s">
        <v>178</v>
      </c>
      <c r="B29" s="14" t="s">
        <v>179</v>
      </c>
      <c r="C29" s="14" t="s">
        <v>105</v>
      </c>
      <c r="D29" s="14">
        <v>11369043</v>
      </c>
      <c r="E29" s="14">
        <v>11371817</v>
      </c>
      <c r="F29" s="15" t="s">
        <v>180</v>
      </c>
      <c r="G29" s="17" t="s">
        <v>33</v>
      </c>
      <c r="H29" s="17" t="s">
        <v>33</v>
      </c>
      <c r="I29" s="17" t="s">
        <v>33</v>
      </c>
      <c r="J29" s="14" t="s">
        <v>72</v>
      </c>
      <c r="K29" s="18" t="s">
        <v>181</v>
      </c>
      <c r="L29" s="14" t="s">
        <v>36</v>
      </c>
      <c r="M29" s="14" t="b">
        <v>1</v>
      </c>
      <c r="N29" s="14" t="s">
        <v>182</v>
      </c>
      <c r="O29" s="14" t="s">
        <v>183</v>
      </c>
      <c r="P29" s="19">
        <f t="shared" si="0"/>
        <v>1</v>
      </c>
      <c r="Q29" s="14" t="b">
        <v>0</v>
      </c>
      <c r="R29" s="14">
        <v>0.64234856040249255</v>
      </c>
      <c r="S29" s="14" t="b">
        <v>1</v>
      </c>
      <c r="T29" s="14">
        <v>0.94425701061163525</v>
      </c>
      <c r="U29" s="14" t="b">
        <v>0</v>
      </c>
      <c r="V29" s="14">
        <v>0.25365630220596896</v>
      </c>
      <c r="W29" s="14" t="b">
        <v>0</v>
      </c>
      <c r="X29" s="14">
        <v>0.61875376437896845</v>
      </c>
      <c r="Y29" s="14" t="b">
        <v>0</v>
      </c>
      <c r="Z29" s="14">
        <v>0.33568862626931473</v>
      </c>
      <c r="AA29" s="14" t="b">
        <v>0</v>
      </c>
      <c r="AB29" s="14">
        <v>0.370744636198163</v>
      </c>
      <c r="AC29" s="14" t="b">
        <v>0</v>
      </c>
      <c r="AD29" s="14">
        <v>0.55696752630576529</v>
      </c>
      <c r="AE29" s="14" t="b">
        <v>0</v>
      </c>
      <c r="AF29" s="14">
        <v>0.35047670348146504</v>
      </c>
    </row>
    <row r="30" spans="1:32" ht="13" x14ac:dyDescent="0.25">
      <c r="A30" s="14" t="s">
        <v>184</v>
      </c>
      <c r="B30" s="14" t="s">
        <v>185</v>
      </c>
      <c r="C30" s="14" t="s">
        <v>90</v>
      </c>
      <c r="D30" s="14">
        <v>127619692</v>
      </c>
      <c r="E30" s="14">
        <v>127623115</v>
      </c>
      <c r="F30" s="15" t="s">
        <v>186</v>
      </c>
      <c r="G30" s="17" t="s">
        <v>33</v>
      </c>
      <c r="H30" s="17" t="s">
        <v>33</v>
      </c>
      <c r="I30" s="17" t="s">
        <v>33</v>
      </c>
      <c r="J30" s="14" t="s">
        <v>43</v>
      </c>
      <c r="K30" s="18" t="s">
        <v>187</v>
      </c>
      <c r="L30" s="14" t="s">
        <v>188</v>
      </c>
      <c r="M30" s="14" t="b">
        <v>0</v>
      </c>
      <c r="N30" s="17" t="s">
        <v>33</v>
      </c>
      <c r="O30" s="17" t="s">
        <v>33</v>
      </c>
      <c r="P30" s="19">
        <f t="shared" si="0"/>
        <v>1</v>
      </c>
      <c r="Q30" s="14" t="b">
        <v>0</v>
      </c>
      <c r="R30" s="14">
        <v>-0.40907900767442917</v>
      </c>
      <c r="S30" s="14" t="b">
        <v>1</v>
      </c>
      <c r="T30" s="14">
        <v>-0.77772925320553665</v>
      </c>
      <c r="U30" s="14" t="b">
        <v>0</v>
      </c>
      <c r="V30" s="14">
        <v>-0.74317588997246076</v>
      </c>
      <c r="W30" s="14" t="b">
        <v>0</v>
      </c>
      <c r="X30" s="14">
        <v>-0.55551565619437204</v>
      </c>
      <c r="Y30" s="14" t="b">
        <v>0</v>
      </c>
      <c r="Z30" s="14">
        <v>-1.1085055419338468</v>
      </c>
      <c r="AA30" s="14" t="b">
        <v>0</v>
      </c>
      <c r="AB30" s="14">
        <v>-1.0520396059644077</v>
      </c>
      <c r="AC30" s="14" t="b">
        <v>0</v>
      </c>
      <c r="AD30" s="14">
        <v>2.701001583677233</v>
      </c>
      <c r="AE30" s="14" t="b">
        <v>0</v>
      </c>
      <c r="AF30" s="14">
        <v>-1.2478768462989178</v>
      </c>
    </row>
    <row r="31" spans="1:32" ht="13" x14ac:dyDescent="0.25">
      <c r="A31" s="14" t="s">
        <v>189</v>
      </c>
      <c r="B31" s="14" t="s">
        <v>190</v>
      </c>
      <c r="C31" s="14" t="s">
        <v>191</v>
      </c>
      <c r="D31" s="14">
        <v>138957174</v>
      </c>
      <c r="E31" s="14">
        <v>138959455</v>
      </c>
      <c r="F31" s="21" t="s">
        <v>192</v>
      </c>
      <c r="G31" s="17" t="s">
        <v>33</v>
      </c>
      <c r="H31" s="17" t="s">
        <v>33</v>
      </c>
      <c r="I31" s="17" t="s">
        <v>33</v>
      </c>
      <c r="J31" s="14" t="s">
        <v>72</v>
      </c>
      <c r="K31" s="18" t="s">
        <v>193</v>
      </c>
      <c r="L31" s="14" t="s">
        <v>36</v>
      </c>
      <c r="M31" s="14" t="b">
        <v>0</v>
      </c>
      <c r="N31" s="17" t="s">
        <v>33</v>
      </c>
      <c r="O31" s="14" t="s">
        <v>194</v>
      </c>
      <c r="P31" s="19">
        <f t="shared" si="0"/>
        <v>1</v>
      </c>
      <c r="Q31" s="14" t="b">
        <v>0</v>
      </c>
      <c r="R31" s="14">
        <v>-0.35810351699970444</v>
      </c>
      <c r="S31" s="14" t="b">
        <v>1</v>
      </c>
      <c r="T31" s="14">
        <v>-0.8503561810062148</v>
      </c>
      <c r="U31" s="14" t="b">
        <v>0</v>
      </c>
      <c r="V31" s="14">
        <v>-0.49709896996905001</v>
      </c>
      <c r="W31" s="14" t="b">
        <v>0</v>
      </c>
      <c r="X31" s="14">
        <v>0.30338136327454518</v>
      </c>
      <c r="Y31" s="14" t="b">
        <v>0</v>
      </c>
      <c r="Z31" s="14">
        <v>0.32188192716867114</v>
      </c>
      <c r="AA31" s="14" t="b">
        <v>0</v>
      </c>
      <c r="AB31" s="14">
        <v>-3.6116583241775357E-2</v>
      </c>
      <c r="AC31" s="14" t="b">
        <v>0</v>
      </c>
      <c r="AD31" s="14">
        <v>0.18128503969235404</v>
      </c>
      <c r="AE31" s="14" t="b">
        <v>0</v>
      </c>
      <c r="AF31" s="14">
        <v>-0.42399845327747498</v>
      </c>
    </row>
    <row r="32" spans="1:32" ht="13" x14ac:dyDescent="0.25">
      <c r="A32" s="14" t="s">
        <v>195</v>
      </c>
      <c r="B32" s="14" t="s">
        <v>196</v>
      </c>
      <c r="C32" s="14" t="s">
        <v>90</v>
      </c>
      <c r="D32" s="14">
        <v>105860211</v>
      </c>
      <c r="E32" s="14">
        <v>105866219</v>
      </c>
      <c r="F32" s="21" t="s">
        <v>197</v>
      </c>
      <c r="G32" s="17" t="s">
        <v>33</v>
      </c>
      <c r="H32" s="17" t="s">
        <v>33</v>
      </c>
      <c r="I32" s="17" t="s">
        <v>33</v>
      </c>
      <c r="J32" s="14" t="s">
        <v>107</v>
      </c>
      <c r="K32" s="20" t="s">
        <v>33</v>
      </c>
      <c r="L32" s="17" t="s">
        <v>33</v>
      </c>
      <c r="M32" s="14" t="b">
        <v>0</v>
      </c>
      <c r="N32" s="17" t="s">
        <v>33</v>
      </c>
      <c r="O32" s="17" t="s">
        <v>33</v>
      </c>
      <c r="P32" s="19">
        <f t="shared" si="0"/>
        <v>1</v>
      </c>
      <c r="Q32" s="14" t="b">
        <v>0</v>
      </c>
      <c r="R32" s="14">
        <v>7.7208692139861618E-2</v>
      </c>
      <c r="S32" s="14" t="b">
        <v>1</v>
      </c>
      <c r="T32" s="14">
        <v>-1.0780056887710305</v>
      </c>
      <c r="U32" s="14" t="b">
        <v>0</v>
      </c>
      <c r="V32" s="14">
        <v>-0.53704956141078053</v>
      </c>
      <c r="W32" s="14" t="b">
        <v>0</v>
      </c>
      <c r="X32" s="14">
        <v>-0.8167806045234226</v>
      </c>
      <c r="Y32" s="14" t="b">
        <v>0</v>
      </c>
      <c r="Z32" s="14">
        <v>-0.21968993906025788</v>
      </c>
      <c r="AA32" s="14" t="b">
        <v>0</v>
      </c>
      <c r="AB32" s="14">
        <v>-0.98732133956011991</v>
      </c>
      <c r="AC32" s="14" t="b">
        <v>0</v>
      </c>
      <c r="AD32" s="14">
        <v>1.0472297180754266</v>
      </c>
      <c r="AE32" s="14" t="b">
        <v>0</v>
      </c>
      <c r="AF32" s="14">
        <v>-0.84789433533427383</v>
      </c>
    </row>
    <row r="33" spans="1:32" ht="13" x14ac:dyDescent="0.25">
      <c r="A33" s="22" t="s">
        <v>198</v>
      </c>
      <c r="B33" s="22" t="s">
        <v>199</v>
      </c>
      <c r="C33" s="22" t="s">
        <v>200</v>
      </c>
      <c r="D33" s="22">
        <v>161998174</v>
      </c>
      <c r="E33" s="22">
        <v>162002786</v>
      </c>
      <c r="F33" s="27" t="s">
        <v>201</v>
      </c>
      <c r="G33" s="27" t="s">
        <v>202</v>
      </c>
      <c r="H33" s="24" t="s">
        <v>33</v>
      </c>
      <c r="I33" s="24" t="s">
        <v>33</v>
      </c>
      <c r="J33" s="22" t="s">
        <v>43</v>
      </c>
      <c r="K33" s="28" t="s">
        <v>203</v>
      </c>
      <c r="L33" s="22" t="s">
        <v>86</v>
      </c>
      <c r="M33" s="22" t="b">
        <v>0</v>
      </c>
      <c r="N33" s="24" t="s">
        <v>33</v>
      </c>
      <c r="O33" s="24" t="s">
        <v>33</v>
      </c>
      <c r="P33" s="26">
        <f t="shared" si="0"/>
        <v>1</v>
      </c>
      <c r="Q33" s="22" t="b">
        <v>0</v>
      </c>
      <c r="R33" s="22">
        <v>-0.52042570989717574</v>
      </c>
      <c r="S33" s="22" t="b">
        <v>1</v>
      </c>
      <c r="T33" s="22">
        <v>-2.2139674562782572</v>
      </c>
      <c r="U33" s="22" t="b">
        <v>0</v>
      </c>
      <c r="V33" s="22">
        <v>-0.80115995312946631</v>
      </c>
      <c r="W33" s="22" t="b">
        <v>0</v>
      </c>
      <c r="X33" s="22">
        <v>-1.4230176951108318</v>
      </c>
      <c r="Y33" s="22" t="b">
        <v>0</v>
      </c>
      <c r="Z33" s="22">
        <v>-0.86506002662590187</v>
      </c>
      <c r="AA33" s="22" t="b">
        <v>0</v>
      </c>
      <c r="AB33" s="22">
        <v>-0.36324748883268082</v>
      </c>
      <c r="AC33" s="22" t="b">
        <v>0</v>
      </c>
      <c r="AD33" s="22">
        <v>-0.73827341690417625</v>
      </c>
      <c r="AE33" s="22" t="b">
        <v>0</v>
      </c>
      <c r="AF33" s="22">
        <v>-0.87134942756270095</v>
      </c>
    </row>
    <row r="34" spans="1:32" ht="13" x14ac:dyDescent="0.25">
      <c r="A34" s="9" t="s">
        <v>204</v>
      </c>
      <c r="B34" s="9" t="s">
        <v>205</v>
      </c>
      <c r="C34" s="9" t="s">
        <v>55</v>
      </c>
      <c r="D34" s="9">
        <v>106530052</v>
      </c>
      <c r="E34" s="9">
        <v>106537656</v>
      </c>
      <c r="F34" s="29" t="s">
        <v>206</v>
      </c>
      <c r="G34" s="11" t="s">
        <v>33</v>
      </c>
      <c r="H34" s="11" t="s">
        <v>33</v>
      </c>
      <c r="I34" s="11" t="s">
        <v>33</v>
      </c>
      <c r="J34" s="9" t="s">
        <v>43</v>
      </c>
      <c r="K34" s="12" t="s">
        <v>207</v>
      </c>
      <c r="L34" s="9" t="s">
        <v>36</v>
      </c>
      <c r="M34" s="9" t="b">
        <v>1</v>
      </c>
      <c r="N34" s="9" t="s">
        <v>208</v>
      </c>
      <c r="O34" s="11" t="s">
        <v>33</v>
      </c>
      <c r="P34" s="13">
        <f t="shared" si="0"/>
        <v>1</v>
      </c>
      <c r="Q34" s="9" t="b">
        <v>0</v>
      </c>
      <c r="R34" s="9">
        <v>1.2067172381309978</v>
      </c>
      <c r="S34" s="9" t="b">
        <v>0</v>
      </c>
      <c r="T34" s="9">
        <v>1.4463316164046902</v>
      </c>
      <c r="U34" s="9" t="b">
        <v>0</v>
      </c>
      <c r="V34" s="9">
        <v>0.9440781986560145</v>
      </c>
      <c r="W34" s="9" t="b">
        <v>1</v>
      </c>
      <c r="X34" s="9">
        <v>1.8972582747958815</v>
      </c>
      <c r="Y34" s="9" t="b">
        <v>0</v>
      </c>
      <c r="Z34" s="9">
        <v>1.4483355520176504</v>
      </c>
      <c r="AA34" s="9" t="b">
        <v>0</v>
      </c>
      <c r="AB34" s="9">
        <v>0.97000462741054749</v>
      </c>
      <c r="AC34" s="9" t="b">
        <v>0</v>
      </c>
      <c r="AD34" s="9">
        <v>1.8052885215746124</v>
      </c>
      <c r="AE34" s="9" t="b">
        <v>0</v>
      </c>
      <c r="AF34" s="9">
        <v>0.63361469750591115</v>
      </c>
    </row>
    <row r="35" spans="1:32" ht="13" x14ac:dyDescent="0.25">
      <c r="A35" s="14" t="s">
        <v>209</v>
      </c>
      <c r="B35" s="14" t="s">
        <v>210</v>
      </c>
      <c r="C35" s="14" t="s">
        <v>105</v>
      </c>
      <c r="D35" s="14">
        <v>17044715</v>
      </c>
      <c r="E35" s="14">
        <v>17048725</v>
      </c>
      <c r="F35" s="21" t="s">
        <v>211</v>
      </c>
      <c r="G35" s="17" t="s">
        <v>33</v>
      </c>
      <c r="H35" s="17" t="s">
        <v>33</v>
      </c>
      <c r="I35" s="17" t="s">
        <v>33</v>
      </c>
      <c r="J35" s="14" t="s">
        <v>107</v>
      </c>
      <c r="K35" s="20" t="s">
        <v>33</v>
      </c>
      <c r="L35" s="17" t="s">
        <v>33</v>
      </c>
      <c r="M35" s="14" t="b">
        <v>0</v>
      </c>
      <c r="N35" s="17" t="s">
        <v>33</v>
      </c>
      <c r="O35" s="17" t="s">
        <v>33</v>
      </c>
      <c r="P35" s="19">
        <f t="shared" si="0"/>
        <v>1</v>
      </c>
      <c r="Q35" s="14" t="b">
        <v>0</v>
      </c>
      <c r="R35" s="14">
        <v>0.77019311719843953</v>
      </c>
      <c r="S35" s="14" t="b">
        <v>0</v>
      </c>
      <c r="T35" s="14">
        <v>1.5186333447038967</v>
      </c>
      <c r="U35" s="14" t="b">
        <v>0</v>
      </c>
      <c r="V35" s="14">
        <v>1.59607523537708</v>
      </c>
      <c r="W35" s="14" t="b">
        <v>1</v>
      </c>
      <c r="X35" s="14">
        <v>1.7492492049858435</v>
      </c>
      <c r="Y35" s="14" t="b">
        <v>0</v>
      </c>
      <c r="Z35" s="14">
        <v>1.5791645859849919</v>
      </c>
      <c r="AA35" s="14" t="b">
        <v>0</v>
      </c>
      <c r="AB35" s="14">
        <v>0.85058251669852503</v>
      </c>
      <c r="AC35" s="14" t="b">
        <v>0</v>
      </c>
      <c r="AD35" s="14">
        <v>0.39964081076096097</v>
      </c>
      <c r="AE35" s="14" t="b">
        <v>0</v>
      </c>
      <c r="AF35" s="14">
        <v>0.85898306294084059</v>
      </c>
    </row>
    <row r="36" spans="1:32" ht="13" x14ac:dyDescent="0.25">
      <c r="A36" s="14" t="s">
        <v>212</v>
      </c>
      <c r="B36" s="14" t="s">
        <v>213</v>
      </c>
      <c r="C36" s="14" t="s">
        <v>96</v>
      </c>
      <c r="D36" s="14">
        <v>41673221</v>
      </c>
      <c r="E36" s="14">
        <v>41676329</v>
      </c>
      <c r="F36" s="15" t="s">
        <v>214</v>
      </c>
      <c r="G36" s="17" t="s">
        <v>33</v>
      </c>
      <c r="H36" s="17" t="s">
        <v>33</v>
      </c>
      <c r="I36" s="17" t="s">
        <v>33</v>
      </c>
      <c r="J36" s="14" t="s">
        <v>72</v>
      </c>
      <c r="K36" s="18" t="s">
        <v>215</v>
      </c>
      <c r="L36" s="14" t="s">
        <v>36</v>
      </c>
      <c r="M36" s="14" t="b">
        <v>0</v>
      </c>
      <c r="N36" s="17" t="s">
        <v>33</v>
      </c>
      <c r="O36" s="14" t="s">
        <v>52</v>
      </c>
      <c r="P36" s="19">
        <f t="shared" si="0"/>
        <v>1</v>
      </c>
      <c r="Q36" s="14" t="b">
        <v>0</v>
      </c>
      <c r="R36" s="14">
        <v>1.0285261711147005</v>
      </c>
      <c r="S36" s="14" t="b">
        <v>0</v>
      </c>
      <c r="T36" s="14">
        <v>0.61979205603603926</v>
      </c>
      <c r="U36" s="14" t="b">
        <v>0</v>
      </c>
      <c r="V36" s="14">
        <v>0.45043340399037435</v>
      </c>
      <c r="W36" s="14" t="b">
        <v>1</v>
      </c>
      <c r="X36" s="14">
        <v>1.0343685070825375</v>
      </c>
      <c r="Y36" s="14" t="b">
        <v>0</v>
      </c>
      <c r="Z36" s="14">
        <v>0.54258079649623203</v>
      </c>
      <c r="AA36" s="14" t="b">
        <v>0</v>
      </c>
      <c r="AB36" s="14">
        <v>0.97915780048932732</v>
      </c>
      <c r="AC36" s="14" t="b">
        <v>0</v>
      </c>
      <c r="AD36" s="14">
        <v>0.67098701854456011</v>
      </c>
      <c r="AE36" s="14" t="b">
        <v>0</v>
      </c>
      <c r="AF36" s="14">
        <v>0.89044135534820656</v>
      </c>
    </row>
    <row r="37" spans="1:32" ht="13" x14ac:dyDescent="0.25">
      <c r="A37" s="22" t="s">
        <v>216</v>
      </c>
      <c r="B37" s="22" t="s">
        <v>217</v>
      </c>
      <c r="C37" s="22" t="s">
        <v>200</v>
      </c>
      <c r="D37" s="22">
        <v>161684546</v>
      </c>
      <c r="E37" s="22">
        <v>161702720</v>
      </c>
      <c r="F37" s="23" t="s">
        <v>218</v>
      </c>
      <c r="G37" s="24" t="s">
        <v>33</v>
      </c>
      <c r="H37" s="24" t="s">
        <v>33</v>
      </c>
      <c r="I37" s="24" t="s">
        <v>33</v>
      </c>
      <c r="J37" s="22" t="s">
        <v>72</v>
      </c>
      <c r="K37" s="28" t="s">
        <v>219</v>
      </c>
      <c r="L37" s="22" t="s">
        <v>36</v>
      </c>
      <c r="M37" s="22" t="b">
        <v>1</v>
      </c>
      <c r="N37" s="22" t="s">
        <v>220</v>
      </c>
      <c r="O37" s="22" t="s">
        <v>221</v>
      </c>
      <c r="P37" s="26">
        <f t="shared" si="0"/>
        <v>1</v>
      </c>
      <c r="Q37" s="22" t="b">
        <v>0</v>
      </c>
      <c r="R37" s="22">
        <v>-0.54535488425413559</v>
      </c>
      <c r="S37" s="22" t="b">
        <v>0</v>
      </c>
      <c r="T37" s="22">
        <v>-1.0335386232033623</v>
      </c>
      <c r="U37" s="22" t="b">
        <v>0</v>
      </c>
      <c r="V37" s="22">
        <v>-0.59635036819982123</v>
      </c>
      <c r="W37" s="22" t="b">
        <v>1</v>
      </c>
      <c r="X37" s="22">
        <v>-1.3248220933366179</v>
      </c>
      <c r="Y37" s="22" t="b">
        <v>0</v>
      </c>
      <c r="Z37" s="22">
        <v>-0.73957722684487615</v>
      </c>
      <c r="AA37" s="22" t="b">
        <v>0</v>
      </c>
      <c r="AB37" s="22">
        <v>-1.0358493987923665</v>
      </c>
      <c r="AC37" s="22" t="b">
        <v>0</v>
      </c>
      <c r="AD37" s="22">
        <v>-0.52037411620163931</v>
      </c>
      <c r="AE37" s="22" t="b">
        <v>0</v>
      </c>
      <c r="AF37" s="22">
        <v>-0.65724013924795721</v>
      </c>
    </row>
    <row r="38" spans="1:32" ht="13" x14ac:dyDescent="0.25">
      <c r="A38" s="14" t="s">
        <v>222</v>
      </c>
      <c r="B38" s="14" t="s">
        <v>223</v>
      </c>
      <c r="C38" s="14" t="s">
        <v>31</v>
      </c>
      <c r="D38" s="14">
        <v>37471014</v>
      </c>
      <c r="E38" s="14">
        <v>37473924</v>
      </c>
      <c r="F38" s="15" t="s">
        <v>224</v>
      </c>
      <c r="G38" s="17" t="s">
        <v>33</v>
      </c>
      <c r="H38" s="17" t="s">
        <v>33</v>
      </c>
      <c r="I38" s="17" t="s">
        <v>33</v>
      </c>
      <c r="J38" s="14" t="s">
        <v>107</v>
      </c>
      <c r="K38" s="20" t="s">
        <v>33</v>
      </c>
      <c r="L38" s="17" t="s">
        <v>33</v>
      </c>
      <c r="M38" s="17" t="b">
        <v>0</v>
      </c>
      <c r="N38" s="17" t="s">
        <v>33</v>
      </c>
      <c r="O38" s="17" t="s">
        <v>33</v>
      </c>
      <c r="P38" s="19">
        <f t="shared" si="0"/>
        <v>1</v>
      </c>
      <c r="Q38" s="14" t="b">
        <v>0</v>
      </c>
      <c r="R38" s="14">
        <v>1.0666893719532722</v>
      </c>
      <c r="S38" s="14" t="b">
        <v>0</v>
      </c>
      <c r="T38" s="14">
        <v>2.3150395256309508</v>
      </c>
      <c r="U38" s="14" t="b">
        <v>0</v>
      </c>
      <c r="V38" s="14">
        <v>0.84581717777684962</v>
      </c>
      <c r="W38" s="14" t="b">
        <v>0</v>
      </c>
      <c r="X38" s="14">
        <v>1.6667646905830631</v>
      </c>
      <c r="Y38" s="14" t="b">
        <v>1</v>
      </c>
      <c r="Z38" s="14">
        <v>1.498692618544804</v>
      </c>
      <c r="AA38" s="14" t="b">
        <v>0</v>
      </c>
      <c r="AB38" s="14">
        <v>1.2449363661007169</v>
      </c>
      <c r="AC38" s="14" t="b">
        <v>0</v>
      </c>
      <c r="AD38" s="14">
        <v>0.1355873972113637</v>
      </c>
      <c r="AE38" s="14" t="b">
        <v>0</v>
      </c>
      <c r="AF38" s="14">
        <v>0.78393430030044298</v>
      </c>
    </row>
    <row r="39" spans="1:32" ht="13" x14ac:dyDescent="0.25">
      <c r="A39" s="9" t="s">
        <v>225</v>
      </c>
      <c r="B39" s="9" t="s">
        <v>226</v>
      </c>
      <c r="C39" s="9" t="s">
        <v>70</v>
      </c>
      <c r="D39" s="9">
        <v>60733613</v>
      </c>
      <c r="E39" s="9">
        <v>60736334</v>
      </c>
      <c r="F39" s="30" t="s">
        <v>227</v>
      </c>
      <c r="G39" s="30" t="s">
        <v>228</v>
      </c>
      <c r="H39" s="11" t="s">
        <v>33</v>
      </c>
      <c r="I39" s="11" t="s">
        <v>33</v>
      </c>
      <c r="J39" s="9" t="s">
        <v>43</v>
      </c>
      <c r="K39" s="12" t="s">
        <v>229</v>
      </c>
      <c r="L39" s="9" t="s">
        <v>36</v>
      </c>
      <c r="M39" s="11" t="b">
        <v>0</v>
      </c>
      <c r="N39" s="11" t="s">
        <v>33</v>
      </c>
      <c r="O39" s="11" t="s">
        <v>33</v>
      </c>
      <c r="P39" s="13">
        <f t="shared" si="0"/>
        <v>1</v>
      </c>
      <c r="Q39" s="9" t="b">
        <v>0</v>
      </c>
      <c r="R39" s="9">
        <v>-0.12808016236817102</v>
      </c>
      <c r="S39" s="9" t="b">
        <v>0</v>
      </c>
      <c r="T39" s="9">
        <v>-0.71087500564099049</v>
      </c>
      <c r="U39" s="9" t="b">
        <v>0</v>
      </c>
      <c r="V39" s="9">
        <v>-0.86748394148721386</v>
      </c>
      <c r="W39" s="9" t="b">
        <v>0</v>
      </c>
      <c r="X39" s="9">
        <v>-0.15335946480636731</v>
      </c>
      <c r="Y39" s="9" t="b">
        <v>0</v>
      </c>
      <c r="Z39" s="9">
        <v>-0.31993512242320543</v>
      </c>
      <c r="AA39" s="9" t="b">
        <v>1</v>
      </c>
      <c r="AB39" s="9">
        <v>-0.46831151560051137</v>
      </c>
      <c r="AC39" s="9" t="b">
        <v>0</v>
      </c>
      <c r="AD39" s="9">
        <v>-0.69505170245312087</v>
      </c>
      <c r="AE39" s="9" t="b">
        <v>0</v>
      </c>
      <c r="AF39" s="9">
        <v>-0.45985352399088331</v>
      </c>
    </row>
    <row r="40" spans="1:32" ht="13" x14ac:dyDescent="0.25">
      <c r="A40" s="14" t="s">
        <v>230</v>
      </c>
      <c r="B40" s="14" t="s">
        <v>231</v>
      </c>
      <c r="C40" s="14" t="s">
        <v>90</v>
      </c>
      <c r="D40" s="14">
        <v>122129330</v>
      </c>
      <c r="E40" s="14">
        <v>122131836</v>
      </c>
      <c r="F40" s="15" t="s">
        <v>232</v>
      </c>
      <c r="G40" s="17" t="s">
        <v>33</v>
      </c>
      <c r="H40" s="17" t="s">
        <v>33</v>
      </c>
      <c r="I40" s="17" t="s">
        <v>33</v>
      </c>
      <c r="J40" s="14" t="s">
        <v>72</v>
      </c>
      <c r="K40" s="18" t="s">
        <v>149</v>
      </c>
      <c r="L40" s="14" t="s">
        <v>36</v>
      </c>
      <c r="M40" s="17" t="b">
        <v>0</v>
      </c>
      <c r="N40" s="17" t="s">
        <v>33</v>
      </c>
      <c r="O40" s="14" t="s">
        <v>233</v>
      </c>
      <c r="P40" s="19">
        <f t="shared" si="0"/>
        <v>1</v>
      </c>
      <c r="Q40" s="14" t="b">
        <v>0</v>
      </c>
      <c r="R40" s="14">
        <v>-9.107233273028717E-2</v>
      </c>
      <c r="S40" s="14" t="b">
        <v>0</v>
      </c>
      <c r="T40" s="14">
        <v>-0.86492891447407727</v>
      </c>
      <c r="U40" s="14" t="b">
        <v>0</v>
      </c>
      <c r="V40" s="14">
        <v>-0.88205418967661653</v>
      </c>
      <c r="W40" s="14" t="b">
        <v>0</v>
      </c>
      <c r="X40" s="14">
        <v>-0.36165292372509289</v>
      </c>
      <c r="Y40" s="14" t="b">
        <v>0</v>
      </c>
      <c r="Z40" s="14">
        <v>-0.70431503895718273</v>
      </c>
      <c r="AA40" s="14" t="b">
        <v>1</v>
      </c>
      <c r="AB40" s="14">
        <v>-0.61610122678096624</v>
      </c>
      <c r="AC40" s="14" t="b">
        <v>0</v>
      </c>
      <c r="AD40" s="14">
        <v>-0.52541057524386703</v>
      </c>
      <c r="AE40" s="14" t="b">
        <v>0</v>
      </c>
      <c r="AF40" s="14">
        <v>-0.50963836344660396</v>
      </c>
    </row>
    <row r="41" spans="1:32" ht="13" x14ac:dyDescent="0.25">
      <c r="A41" s="14" t="s">
        <v>234</v>
      </c>
      <c r="B41" s="14" t="s">
        <v>235</v>
      </c>
      <c r="C41" s="14" t="s">
        <v>90</v>
      </c>
      <c r="D41" s="14">
        <v>122308687</v>
      </c>
      <c r="E41" s="14">
        <v>122314273</v>
      </c>
      <c r="F41" s="15" t="s">
        <v>236</v>
      </c>
      <c r="G41" s="15" t="s">
        <v>237</v>
      </c>
      <c r="H41" s="17" t="s">
        <v>33</v>
      </c>
      <c r="I41" s="17" t="s">
        <v>33</v>
      </c>
      <c r="J41" s="14" t="s">
        <v>72</v>
      </c>
      <c r="K41" s="18" t="s">
        <v>238</v>
      </c>
      <c r="L41" s="14" t="s">
        <v>36</v>
      </c>
      <c r="M41" s="17" t="b">
        <v>0</v>
      </c>
      <c r="N41" s="17" t="s">
        <v>33</v>
      </c>
      <c r="O41" s="14" t="s">
        <v>239</v>
      </c>
      <c r="P41" s="19">
        <f t="shared" si="0"/>
        <v>1</v>
      </c>
      <c r="Q41" s="14" t="b">
        <v>0</v>
      </c>
      <c r="R41" s="14">
        <v>-0.10601932456587504</v>
      </c>
      <c r="S41" s="14" t="b">
        <v>0</v>
      </c>
      <c r="T41" s="14">
        <v>-0.28971215858986316</v>
      </c>
      <c r="U41" s="14" t="b">
        <v>0</v>
      </c>
      <c r="V41" s="14">
        <v>-1.061869284447871</v>
      </c>
      <c r="W41" s="14" t="b">
        <v>0</v>
      </c>
      <c r="X41" s="14">
        <v>-0.9266209807334389</v>
      </c>
      <c r="Y41" s="14" t="b">
        <v>0</v>
      </c>
      <c r="Z41" s="14">
        <v>-0.64016130363224888</v>
      </c>
      <c r="AA41" s="14" t="b">
        <v>1</v>
      </c>
      <c r="AB41" s="14">
        <v>-0.75250073986973764</v>
      </c>
      <c r="AC41" s="14" t="b">
        <v>0</v>
      </c>
      <c r="AD41" s="14">
        <v>0.43755353207865044</v>
      </c>
      <c r="AE41" s="14" t="b">
        <v>0</v>
      </c>
      <c r="AF41" s="14">
        <v>-0.93498748637327633</v>
      </c>
    </row>
    <row r="42" spans="1:32" ht="13" x14ac:dyDescent="0.25">
      <c r="A42" s="14" t="s">
        <v>240</v>
      </c>
      <c r="B42" s="14" t="s">
        <v>241</v>
      </c>
      <c r="C42" s="14" t="s">
        <v>47</v>
      </c>
      <c r="D42" s="14">
        <v>72800838</v>
      </c>
      <c r="E42" s="14">
        <v>72805884</v>
      </c>
      <c r="F42" s="21" t="s">
        <v>242</v>
      </c>
      <c r="G42" s="21" t="s">
        <v>243</v>
      </c>
      <c r="H42" s="17" t="s">
        <v>33</v>
      </c>
      <c r="I42" s="17" t="s">
        <v>33</v>
      </c>
      <c r="J42" s="14" t="s">
        <v>72</v>
      </c>
      <c r="K42" s="18" t="s">
        <v>244</v>
      </c>
      <c r="L42" s="14" t="s">
        <v>36</v>
      </c>
      <c r="M42" s="14" t="b">
        <v>0</v>
      </c>
      <c r="N42" s="17" t="s">
        <v>33</v>
      </c>
      <c r="O42" s="14" t="s">
        <v>245</v>
      </c>
      <c r="P42" s="19">
        <f t="shared" si="0"/>
        <v>1</v>
      </c>
      <c r="Q42" s="14" t="b">
        <v>0</v>
      </c>
      <c r="R42" s="14">
        <v>-0.45840972043306805</v>
      </c>
      <c r="S42" s="14" t="b">
        <v>0</v>
      </c>
      <c r="T42" s="14">
        <v>-1.4488679402327</v>
      </c>
      <c r="U42" s="14" t="b">
        <v>0</v>
      </c>
      <c r="V42" s="14">
        <v>-0.63769343413282542</v>
      </c>
      <c r="W42" s="14" t="b">
        <v>0</v>
      </c>
      <c r="X42" s="14">
        <v>-0.55611753973601763</v>
      </c>
      <c r="Y42" s="14" t="b">
        <v>0</v>
      </c>
      <c r="Z42" s="14">
        <v>-0.96398483723530914</v>
      </c>
      <c r="AA42" s="14" t="b">
        <v>1</v>
      </c>
      <c r="AB42" s="14">
        <v>-0.86482012555519061</v>
      </c>
      <c r="AC42" s="14" t="b">
        <v>0</v>
      </c>
      <c r="AD42" s="14">
        <v>-0.48093243555661447</v>
      </c>
      <c r="AE42" s="14" t="b">
        <v>0</v>
      </c>
      <c r="AF42" s="14">
        <v>7.1659053334399814E-2</v>
      </c>
    </row>
    <row r="43" spans="1:32" ht="13" x14ac:dyDescent="0.25">
      <c r="A43" s="14" t="s">
        <v>246</v>
      </c>
      <c r="B43" s="14" t="s">
        <v>247</v>
      </c>
      <c r="C43" s="14" t="s">
        <v>248</v>
      </c>
      <c r="D43" s="14">
        <v>62544136</v>
      </c>
      <c r="E43" s="14">
        <v>62547714</v>
      </c>
      <c r="F43" s="16" t="s">
        <v>249</v>
      </c>
      <c r="G43" s="17" t="s">
        <v>250</v>
      </c>
      <c r="H43" s="17" t="s">
        <v>33</v>
      </c>
      <c r="I43" s="17" t="s">
        <v>33</v>
      </c>
      <c r="J43" s="14" t="s">
        <v>49</v>
      </c>
      <c r="K43" s="18" t="s">
        <v>251</v>
      </c>
      <c r="L43" s="14" t="s">
        <v>252</v>
      </c>
      <c r="M43" s="17" t="b">
        <v>1</v>
      </c>
      <c r="N43" s="17" t="s">
        <v>253</v>
      </c>
      <c r="O43" s="14" t="s">
        <v>254</v>
      </c>
      <c r="P43" s="19">
        <f t="shared" si="0"/>
        <v>1</v>
      </c>
      <c r="Q43" s="14" t="b">
        <v>0</v>
      </c>
      <c r="R43" s="14">
        <v>-0.85354904063151782</v>
      </c>
      <c r="S43" s="14" t="b">
        <v>0</v>
      </c>
      <c r="T43" s="14">
        <v>-1.4472353230477921</v>
      </c>
      <c r="U43" s="14" t="b">
        <v>0</v>
      </c>
      <c r="V43" s="14">
        <v>-1.008492373123504</v>
      </c>
      <c r="W43" s="14" t="b">
        <v>0</v>
      </c>
      <c r="X43" s="14">
        <v>-0.81708981407962034</v>
      </c>
      <c r="Y43" s="14" t="b">
        <v>0</v>
      </c>
      <c r="Z43" s="14">
        <v>-1.2651330864526231</v>
      </c>
      <c r="AA43" s="14" t="b">
        <v>1</v>
      </c>
      <c r="AB43" s="14">
        <v>-0.88773576557161826</v>
      </c>
      <c r="AC43" s="14" t="b">
        <v>0</v>
      </c>
      <c r="AD43" s="14">
        <v>0.13115282463648795</v>
      </c>
      <c r="AE43" s="14" t="b">
        <v>0</v>
      </c>
      <c r="AF43" s="14">
        <v>-0.70357973111544503</v>
      </c>
    </row>
    <row r="44" spans="1:32" ht="13" x14ac:dyDescent="0.25">
      <c r="A44" s="14" t="s">
        <v>255</v>
      </c>
      <c r="B44" s="14" t="s">
        <v>256</v>
      </c>
      <c r="C44" s="14" t="s">
        <v>191</v>
      </c>
      <c r="D44" s="14">
        <v>18551961</v>
      </c>
      <c r="E44" s="14">
        <v>18554239</v>
      </c>
      <c r="F44" s="16" t="s">
        <v>257</v>
      </c>
      <c r="G44" s="17" t="s">
        <v>33</v>
      </c>
      <c r="H44" s="17" t="s">
        <v>33</v>
      </c>
      <c r="I44" s="17" t="s">
        <v>33</v>
      </c>
      <c r="J44" s="14" t="s">
        <v>72</v>
      </c>
      <c r="K44" s="18" t="s">
        <v>258</v>
      </c>
      <c r="L44" s="14" t="s">
        <v>36</v>
      </c>
      <c r="M44" s="17" t="b">
        <v>1</v>
      </c>
      <c r="N44" s="17" t="s">
        <v>259</v>
      </c>
      <c r="O44" s="14" t="s">
        <v>260</v>
      </c>
      <c r="P44" s="19">
        <f t="shared" si="0"/>
        <v>1</v>
      </c>
      <c r="Q44" s="14" t="b">
        <v>0</v>
      </c>
      <c r="R44" s="14">
        <v>-0.62133553269008979</v>
      </c>
      <c r="S44" s="14" t="b">
        <v>0</v>
      </c>
      <c r="T44" s="14">
        <v>-0.29435864943874657</v>
      </c>
      <c r="U44" s="14" t="b">
        <v>0</v>
      </c>
      <c r="V44" s="14">
        <v>-0.44344485476432505</v>
      </c>
      <c r="W44" s="14" t="b">
        <v>0</v>
      </c>
      <c r="X44" s="14">
        <v>-0.66465381262648005</v>
      </c>
      <c r="Y44" s="14" t="b">
        <v>0</v>
      </c>
      <c r="Z44" s="14">
        <v>-0.30870134776512059</v>
      </c>
      <c r="AA44" s="14" t="b">
        <v>1</v>
      </c>
      <c r="AB44" s="14">
        <v>-1.0266239439411371</v>
      </c>
      <c r="AC44" s="14" t="b">
        <v>0</v>
      </c>
      <c r="AD44" s="14">
        <v>0.58195745084410633</v>
      </c>
      <c r="AE44" s="14" t="b">
        <v>0</v>
      </c>
      <c r="AF44" s="14">
        <v>-1.422454686357604</v>
      </c>
    </row>
    <row r="45" spans="1:32" ht="13" x14ac:dyDescent="0.25">
      <c r="A45" s="14" t="s">
        <v>261</v>
      </c>
      <c r="B45" s="14" t="s">
        <v>262</v>
      </c>
      <c r="C45" s="14" t="s">
        <v>162</v>
      </c>
      <c r="D45" s="14">
        <v>135462114</v>
      </c>
      <c r="E45" s="14">
        <v>135464315</v>
      </c>
      <c r="F45" s="21" t="s">
        <v>263</v>
      </c>
      <c r="G45" s="17" t="s">
        <v>33</v>
      </c>
      <c r="H45" s="17" t="s">
        <v>33</v>
      </c>
      <c r="I45" s="17" t="s">
        <v>33</v>
      </c>
      <c r="J45" s="14" t="s">
        <v>72</v>
      </c>
      <c r="K45" s="18" t="s">
        <v>264</v>
      </c>
      <c r="L45" s="14" t="s">
        <v>36</v>
      </c>
      <c r="M45" s="14" t="b">
        <v>0</v>
      </c>
      <c r="N45" s="17" t="s">
        <v>33</v>
      </c>
      <c r="O45" s="14" t="s">
        <v>265</v>
      </c>
      <c r="P45" s="19">
        <f t="shared" si="0"/>
        <v>1</v>
      </c>
      <c r="Q45" s="14" t="b">
        <v>0</v>
      </c>
      <c r="R45" s="14">
        <v>-0.43265039515111053</v>
      </c>
      <c r="S45" s="14" t="b">
        <v>0</v>
      </c>
      <c r="T45" s="14">
        <v>-0.84927199746672188</v>
      </c>
      <c r="U45" s="14" t="b">
        <v>0</v>
      </c>
      <c r="V45" s="14">
        <v>-1.0318371106869515</v>
      </c>
      <c r="W45" s="14" t="b">
        <v>0</v>
      </c>
      <c r="X45" s="14">
        <v>-0.45743906605335544</v>
      </c>
      <c r="Y45" s="14" t="b">
        <v>0</v>
      </c>
      <c r="Z45" s="14">
        <v>-1.2375546897648468</v>
      </c>
      <c r="AA45" s="14" t="b">
        <v>1</v>
      </c>
      <c r="AB45" s="14">
        <v>-1.0543992974399412</v>
      </c>
      <c r="AC45" s="14" t="b">
        <v>0</v>
      </c>
      <c r="AD45" s="14">
        <v>-0.23640691527902219</v>
      </c>
      <c r="AE45" s="14" t="b">
        <v>0</v>
      </c>
      <c r="AF45" s="14">
        <v>-1.0474308557234724</v>
      </c>
    </row>
    <row r="46" spans="1:32" ht="13" x14ac:dyDescent="0.25">
      <c r="A46" s="14" t="s">
        <v>266</v>
      </c>
      <c r="B46" s="14" t="s">
        <v>267</v>
      </c>
      <c r="C46" s="14" t="s">
        <v>90</v>
      </c>
      <c r="D46" s="14">
        <v>79958946</v>
      </c>
      <c r="E46" s="14">
        <v>79961035</v>
      </c>
      <c r="F46" s="16" t="s">
        <v>268</v>
      </c>
      <c r="G46" s="17" t="s">
        <v>33</v>
      </c>
      <c r="H46" s="17" t="s">
        <v>33</v>
      </c>
      <c r="I46" s="17" t="s">
        <v>33</v>
      </c>
      <c r="J46" s="14" t="s">
        <v>107</v>
      </c>
      <c r="K46" s="20" t="s">
        <v>33</v>
      </c>
      <c r="L46" s="17" t="s">
        <v>33</v>
      </c>
      <c r="M46" s="14" t="b">
        <v>0</v>
      </c>
      <c r="N46" s="17" t="s">
        <v>33</v>
      </c>
      <c r="O46" s="17" t="s">
        <v>33</v>
      </c>
      <c r="P46" s="19">
        <f t="shared" si="0"/>
        <v>1</v>
      </c>
      <c r="Q46" s="14" t="b">
        <v>0</v>
      </c>
      <c r="R46" s="14">
        <v>0.19290013902687375</v>
      </c>
      <c r="S46" s="14" t="b">
        <v>0</v>
      </c>
      <c r="T46" s="14">
        <v>-0.9402285938778695</v>
      </c>
      <c r="U46" s="14" t="b">
        <v>0</v>
      </c>
      <c r="V46" s="14">
        <v>-1.5817515479141775</v>
      </c>
      <c r="W46" s="14" t="b">
        <v>0</v>
      </c>
      <c r="X46" s="14">
        <v>-0.42762678077684213</v>
      </c>
      <c r="Y46" s="14" t="b">
        <v>0</v>
      </c>
      <c r="Z46" s="14">
        <v>-1.1118204837668533</v>
      </c>
      <c r="AA46" s="14" t="b">
        <v>1</v>
      </c>
      <c r="AB46" s="14">
        <v>-1.0712480038503371</v>
      </c>
      <c r="AC46" s="14" t="b">
        <v>0</v>
      </c>
      <c r="AD46" s="14">
        <v>0.28495407749943324</v>
      </c>
      <c r="AE46" s="14" t="b">
        <v>0</v>
      </c>
      <c r="AF46" s="14">
        <v>-0.96750491917297943</v>
      </c>
    </row>
    <row r="47" spans="1:32" ht="13" x14ac:dyDescent="0.25">
      <c r="A47" s="14" t="s">
        <v>269</v>
      </c>
      <c r="B47" s="14" t="s">
        <v>270</v>
      </c>
      <c r="C47" s="14" t="s">
        <v>90</v>
      </c>
      <c r="D47" s="14">
        <v>90066778</v>
      </c>
      <c r="E47" s="14">
        <v>90071548</v>
      </c>
      <c r="F47" s="15" t="s">
        <v>271</v>
      </c>
      <c r="G47" s="17" t="s">
        <v>33</v>
      </c>
      <c r="H47" s="17" t="s">
        <v>33</v>
      </c>
      <c r="I47" s="17" t="s">
        <v>33</v>
      </c>
      <c r="J47" s="14" t="s">
        <v>107</v>
      </c>
      <c r="K47" s="20" t="s">
        <v>33</v>
      </c>
      <c r="L47" s="17" t="s">
        <v>33</v>
      </c>
      <c r="M47" s="17" t="b">
        <v>0</v>
      </c>
      <c r="N47" s="17" t="s">
        <v>33</v>
      </c>
      <c r="O47" s="17" t="s">
        <v>33</v>
      </c>
      <c r="P47" s="19">
        <f t="shared" si="0"/>
        <v>1</v>
      </c>
      <c r="Q47" s="14" t="b">
        <v>0</v>
      </c>
      <c r="R47" s="14">
        <v>-0.14833150303191273</v>
      </c>
      <c r="S47" s="14" t="b">
        <v>0</v>
      </c>
      <c r="T47" s="14">
        <v>-0.50347638032088327</v>
      </c>
      <c r="U47" s="14" t="b">
        <v>0</v>
      </c>
      <c r="V47" s="14">
        <v>-0.71647970363805302</v>
      </c>
      <c r="W47" s="14" t="b">
        <v>0</v>
      </c>
      <c r="X47" s="14">
        <v>-0.85165224143247698</v>
      </c>
      <c r="Y47" s="14" t="b">
        <v>0</v>
      </c>
      <c r="Z47" s="14">
        <v>-0.50222295251559612</v>
      </c>
      <c r="AA47" s="14" t="b">
        <v>1</v>
      </c>
      <c r="AB47" s="14">
        <v>-1.1219627914430448</v>
      </c>
      <c r="AC47" s="14" t="b">
        <v>0</v>
      </c>
      <c r="AD47" s="14">
        <v>-1.5870288989058263</v>
      </c>
      <c r="AE47" s="14" t="b">
        <v>0</v>
      </c>
      <c r="AF47" s="14">
        <v>-0.56121498903085132</v>
      </c>
    </row>
    <row r="48" spans="1:32" ht="13" x14ac:dyDescent="0.25">
      <c r="A48" s="14" t="s">
        <v>272</v>
      </c>
      <c r="B48" s="14" t="s">
        <v>273</v>
      </c>
      <c r="C48" s="14" t="s">
        <v>31</v>
      </c>
      <c r="D48" s="14">
        <v>38438218</v>
      </c>
      <c r="E48" s="14">
        <v>38443286</v>
      </c>
      <c r="F48" s="15" t="s">
        <v>274</v>
      </c>
      <c r="G48" s="15" t="s">
        <v>275</v>
      </c>
      <c r="H48" s="17" t="s">
        <v>33</v>
      </c>
      <c r="I48" s="17" t="s">
        <v>33</v>
      </c>
      <c r="J48" s="14" t="s">
        <v>43</v>
      </c>
      <c r="K48" s="18" t="s">
        <v>276</v>
      </c>
      <c r="L48" s="14" t="s">
        <v>277</v>
      </c>
      <c r="M48" s="14" t="b">
        <v>0</v>
      </c>
      <c r="N48" s="17" t="s">
        <v>33</v>
      </c>
      <c r="O48" s="17" t="s">
        <v>33</v>
      </c>
      <c r="P48" s="19">
        <f t="shared" si="0"/>
        <v>1</v>
      </c>
      <c r="Q48" s="14" t="b">
        <v>0</v>
      </c>
      <c r="R48" s="14">
        <v>-0.541219029993804</v>
      </c>
      <c r="S48" s="14" t="b">
        <v>0</v>
      </c>
      <c r="T48" s="14">
        <v>-1.9011888301657873</v>
      </c>
      <c r="U48" s="14" t="b">
        <v>0</v>
      </c>
      <c r="V48" s="14">
        <v>-1.3572900214874619</v>
      </c>
      <c r="W48" s="14" t="b">
        <v>0</v>
      </c>
      <c r="X48" s="14">
        <v>-1.2714696121582274</v>
      </c>
      <c r="Y48" s="14" t="b">
        <v>0</v>
      </c>
      <c r="Z48" s="14">
        <v>-1.25553219352631</v>
      </c>
      <c r="AA48" s="14" t="b">
        <v>1</v>
      </c>
      <c r="AB48" s="14">
        <v>-1.1689868215063508</v>
      </c>
      <c r="AC48" s="14" t="b">
        <v>0</v>
      </c>
      <c r="AD48" s="14">
        <v>2.7086534846961006</v>
      </c>
      <c r="AE48" s="14" t="b">
        <v>0</v>
      </c>
      <c r="AF48" s="14">
        <v>-1.2108730656394768</v>
      </c>
    </row>
    <row r="49" spans="1:32" ht="13" x14ac:dyDescent="0.25">
      <c r="A49" s="14" t="s">
        <v>278</v>
      </c>
      <c r="B49" s="14" t="s">
        <v>279</v>
      </c>
      <c r="C49" s="14" t="s">
        <v>105</v>
      </c>
      <c r="D49" s="14">
        <v>91860704</v>
      </c>
      <c r="E49" s="14">
        <v>91863581</v>
      </c>
      <c r="F49" s="15" t="s">
        <v>280</v>
      </c>
      <c r="G49" s="17" t="s">
        <v>33</v>
      </c>
      <c r="H49" s="17" t="s">
        <v>33</v>
      </c>
      <c r="I49" s="17" t="s">
        <v>33</v>
      </c>
      <c r="J49" s="14" t="s">
        <v>107</v>
      </c>
      <c r="K49" s="20" t="s">
        <v>33</v>
      </c>
      <c r="L49" s="17" t="s">
        <v>33</v>
      </c>
      <c r="M49" s="14" t="b">
        <v>0</v>
      </c>
      <c r="N49" s="17" t="s">
        <v>33</v>
      </c>
      <c r="O49" s="17" t="s">
        <v>33</v>
      </c>
      <c r="P49" s="19">
        <f t="shared" si="0"/>
        <v>1</v>
      </c>
      <c r="Q49" s="14" t="b">
        <v>0</v>
      </c>
      <c r="R49" s="14">
        <v>-0.67738152861873613</v>
      </c>
      <c r="S49" s="14" t="b">
        <v>0</v>
      </c>
      <c r="T49" s="14">
        <v>-1.8384424950810978</v>
      </c>
      <c r="U49" s="14" t="b">
        <v>0</v>
      </c>
      <c r="V49" s="14">
        <v>-1.9025524061808645</v>
      </c>
      <c r="W49" s="14" t="b">
        <v>0</v>
      </c>
      <c r="X49" s="14">
        <v>-0.56130964333197797</v>
      </c>
      <c r="Y49" s="14" t="b">
        <v>0</v>
      </c>
      <c r="Z49" s="14">
        <v>-1.729776526251511</v>
      </c>
      <c r="AA49" s="14" t="b">
        <v>1</v>
      </c>
      <c r="AB49" s="14">
        <v>-1.288423175171747</v>
      </c>
      <c r="AC49" s="14" t="b">
        <v>0</v>
      </c>
      <c r="AD49" s="14">
        <v>0.34901496580963159</v>
      </c>
      <c r="AE49" s="14" t="b">
        <v>0</v>
      </c>
      <c r="AF49" s="14">
        <v>-1.17827882983058</v>
      </c>
    </row>
    <row r="50" spans="1:32" ht="13" x14ac:dyDescent="0.25">
      <c r="A50" s="14" t="s">
        <v>281</v>
      </c>
      <c r="B50" s="14" t="s">
        <v>282</v>
      </c>
      <c r="C50" s="14" t="s">
        <v>283</v>
      </c>
      <c r="D50" s="14">
        <v>65573365</v>
      </c>
      <c r="E50" s="14">
        <v>65577665</v>
      </c>
      <c r="F50" s="21" t="s">
        <v>284</v>
      </c>
      <c r="G50" s="17" t="s">
        <v>33</v>
      </c>
      <c r="H50" s="17" t="s">
        <v>33</v>
      </c>
      <c r="I50" s="17" t="s">
        <v>33</v>
      </c>
      <c r="J50" s="14" t="s">
        <v>43</v>
      </c>
      <c r="K50" s="18" t="s">
        <v>285</v>
      </c>
      <c r="L50" s="14" t="s">
        <v>86</v>
      </c>
      <c r="M50" s="17" t="b">
        <v>0</v>
      </c>
      <c r="N50" s="17" t="s">
        <v>33</v>
      </c>
      <c r="O50" s="17" t="s">
        <v>33</v>
      </c>
      <c r="P50" s="19">
        <f t="shared" si="0"/>
        <v>1</v>
      </c>
      <c r="Q50" s="14" t="b">
        <v>0</v>
      </c>
      <c r="R50" s="14">
        <v>-1.3318833254327205</v>
      </c>
      <c r="S50" s="14" t="b">
        <v>0</v>
      </c>
      <c r="T50" s="14">
        <v>-1.705916902768148</v>
      </c>
      <c r="U50" s="14" t="b">
        <v>0</v>
      </c>
      <c r="V50" s="14">
        <v>-1.01443927885922</v>
      </c>
      <c r="W50" s="14" t="b">
        <v>0</v>
      </c>
      <c r="X50" s="14">
        <v>-0.79533622574387053</v>
      </c>
      <c r="Y50" s="14" t="b">
        <v>0</v>
      </c>
      <c r="Z50" s="14">
        <v>-1.4145092038015394</v>
      </c>
      <c r="AA50" s="14" t="b">
        <v>1</v>
      </c>
      <c r="AB50" s="14">
        <v>-1.3403175648245531</v>
      </c>
      <c r="AC50" s="14" t="b">
        <v>0</v>
      </c>
      <c r="AD50" s="14">
        <v>2.927609117755639E-2</v>
      </c>
      <c r="AE50" s="14" t="b">
        <v>0</v>
      </c>
      <c r="AF50" s="14">
        <v>-1.2979655826137084</v>
      </c>
    </row>
    <row r="51" spans="1:32" ht="13" x14ac:dyDescent="0.25">
      <c r="A51" s="14" t="s">
        <v>286</v>
      </c>
      <c r="B51" s="14" t="s">
        <v>287</v>
      </c>
      <c r="C51" s="14" t="s">
        <v>90</v>
      </c>
      <c r="D51" s="14">
        <v>81293772</v>
      </c>
      <c r="E51" s="14">
        <v>81299730</v>
      </c>
      <c r="F51" s="15" t="s">
        <v>288</v>
      </c>
      <c r="G51" s="15" t="s">
        <v>289</v>
      </c>
      <c r="H51" s="21" t="s">
        <v>290</v>
      </c>
      <c r="I51" s="17" t="s">
        <v>33</v>
      </c>
      <c r="J51" s="14" t="s">
        <v>72</v>
      </c>
      <c r="K51" s="18" t="s">
        <v>291</v>
      </c>
      <c r="L51" s="14" t="s">
        <v>36</v>
      </c>
      <c r="M51" s="14" t="b">
        <v>1</v>
      </c>
      <c r="N51" s="14" t="s">
        <v>292</v>
      </c>
      <c r="O51" s="14" t="s">
        <v>293</v>
      </c>
      <c r="P51" s="19">
        <f t="shared" si="0"/>
        <v>1</v>
      </c>
      <c r="Q51" s="14" t="b">
        <v>0</v>
      </c>
      <c r="R51" s="14">
        <v>-1.1845752450815712</v>
      </c>
      <c r="S51" s="14" t="b">
        <v>0</v>
      </c>
      <c r="T51" s="14">
        <v>-1.4387380380323813</v>
      </c>
      <c r="U51" s="14" t="b">
        <v>0</v>
      </c>
      <c r="V51" s="14">
        <v>-0.79371560994133628</v>
      </c>
      <c r="W51" s="14" t="b">
        <v>0</v>
      </c>
      <c r="X51" s="14">
        <v>-0.86754421162094419</v>
      </c>
      <c r="Y51" s="14" t="b">
        <v>0</v>
      </c>
      <c r="Z51" s="14">
        <v>-0.77423264737254605</v>
      </c>
      <c r="AA51" s="14" t="b">
        <v>1</v>
      </c>
      <c r="AB51" s="14">
        <v>-1.5526063751784118</v>
      </c>
      <c r="AC51" s="14" t="b">
        <v>0</v>
      </c>
      <c r="AD51" s="14">
        <v>-0.20032471654332845</v>
      </c>
      <c r="AE51" s="14" t="b">
        <v>0</v>
      </c>
      <c r="AF51" s="14">
        <v>-1.1211776536061229</v>
      </c>
    </row>
    <row r="52" spans="1:32" ht="13" x14ac:dyDescent="0.25">
      <c r="A52" s="14" t="s">
        <v>294</v>
      </c>
      <c r="B52" s="14" t="s">
        <v>295</v>
      </c>
      <c r="C52" s="14" t="s">
        <v>200</v>
      </c>
      <c r="D52" s="14">
        <v>163694941</v>
      </c>
      <c r="E52" s="14">
        <v>163697231</v>
      </c>
      <c r="F52" s="21" t="s">
        <v>296</v>
      </c>
      <c r="G52" s="17" t="s">
        <v>33</v>
      </c>
      <c r="H52" s="17" t="s">
        <v>33</v>
      </c>
      <c r="I52" s="17" t="s">
        <v>33</v>
      </c>
      <c r="J52" s="14" t="s">
        <v>107</v>
      </c>
      <c r="K52" s="20" t="s">
        <v>33</v>
      </c>
      <c r="L52" s="17" t="s">
        <v>33</v>
      </c>
      <c r="M52" s="14" t="b">
        <v>0</v>
      </c>
      <c r="N52" s="17" t="s">
        <v>33</v>
      </c>
      <c r="O52" s="17" t="s">
        <v>33</v>
      </c>
      <c r="P52" s="19">
        <f t="shared" si="0"/>
        <v>1</v>
      </c>
      <c r="Q52" s="14" t="b">
        <v>0</v>
      </c>
      <c r="R52" s="14">
        <v>-0.58659865785708676</v>
      </c>
      <c r="S52" s="14" t="b">
        <v>0</v>
      </c>
      <c r="T52" s="14">
        <v>-1.6302637751116096</v>
      </c>
      <c r="U52" s="14" t="b">
        <v>0</v>
      </c>
      <c r="V52" s="14">
        <v>-0.59090905987391884</v>
      </c>
      <c r="W52" s="14" t="b">
        <v>0</v>
      </c>
      <c r="X52" s="14">
        <v>-0.61718951220490359</v>
      </c>
      <c r="Y52" s="14" t="b">
        <v>0</v>
      </c>
      <c r="Z52" s="14">
        <v>-1.5441503824609313</v>
      </c>
      <c r="AA52" s="14" t="b">
        <v>1</v>
      </c>
      <c r="AB52" s="14">
        <v>-1.6613932932287037</v>
      </c>
      <c r="AC52" s="14" t="b">
        <v>0</v>
      </c>
      <c r="AD52" s="14">
        <v>-1.7081078452380623</v>
      </c>
      <c r="AE52" s="14" t="b">
        <v>0</v>
      </c>
      <c r="AF52" s="14">
        <v>-1.785521261640695</v>
      </c>
    </row>
    <row r="53" spans="1:32" ht="13" x14ac:dyDescent="0.25">
      <c r="A53" s="14" t="s">
        <v>297</v>
      </c>
      <c r="B53" s="14" t="s">
        <v>298</v>
      </c>
      <c r="C53" s="14" t="s">
        <v>90</v>
      </c>
      <c r="D53" s="14">
        <v>125248064</v>
      </c>
      <c r="E53" s="14">
        <v>125251427</v>
      </c>
      <c r="F53" s="15" t="s">
        <v>299</v>
      </c>
      <c r="G53" s="17" t="s">
        <v>33</v>
      </c>
      <c r="H53" s="17" t="s">
        <v>33</v>
      </c>
      <c r="I53" s="17" t="s">
        <v>33</v>
      </c>
      <c r="J53" s="14" t="s">
        <v>49</v>
      </c>
      <c r="K53" s="18" t="s">
        <v>300</v>
      </c>
      <c r="L53" s="14" t="s">
        <v>252</v>
      </c>
      <c r="M53" s="14" t="b">
        <v>1</v>
      </c>
      <c r="N53" s="14" t="s">
        <v>301</v>
      </c>
      <c r="O53" s="14" t="s">
        <v>87</v>
      </c>
      <c r="P53" s="19">
        <f t="shared" si="0"/>
        <v>1</v>
      </c>
      <c r="Q53" s="14" t="b">
        <v>0</v>
      </c>
      <c r="R53" s="14">
        <v>-0.80129782439731168</v>
      </c>
      <c r="S53" s="14" t="b">
        <v>0</v>
      </c>
      <c r="T53" s="14">
        <v>-2.9659943380249518</v>
      </c>
      <c r="U53" s="14" t="b">
        <v>0</v>
      </c>
      <c r="V53" s="14">
        <v>-2.3112822273477103</v>
      </c>
      <c r="W53" s="14" t="b">
        <v>0</v>
      </c>
      <c r="X53" s="14">
        <v>-1.546582531424364</v>
      </c>
      <c r="Y53" s="14" t="b">
        <v>0</v>
      </c>
      <c r="Z53" s="14">
        <v>-2.3878569561766829</v>
      </c>
      <c r="AA53" s="14" t="b">
        <v>1</v>
      </c>
      <c r="AB53" s="14">
        <v>-1.6630311508962046</v>
      </c>
      <c r="AC53" s="14" t="b">
        <v>0</v>
      </c>
      <c r="AD53" s="14">
        <v>-0.60811132704812076</v>
      </c>
      <c r="AE53" s="14" t="b">
        <v>0</v>
      </c>
      <c r="AF53" s="14">
        <v>-0.9236284589160948</v>
      </c>
    </row>
    <row r="54" spans="1:32" ht="13" x14ac:dyDescent="0.25">
      <c r="A54" s="14" t="s">
        <v>302</v>
      </c>
      <c r="B54" s="14" t="s">
        <v>303</v>
      </c>
      <c r="C54" s="14" t="s">
        <v>90</v>
      </c>
      <c r="D54" s="14">
        <v>80915546</v>
      </c>
      <c r="E54" s="14">
        <v>80917887</v>
      </c>
      <c r="F54" s="21" t="s">
        <v>304</v>
      </c>
      <c r="G54" s="17" t="s">
        <v>33</v>
      </c>
      <c r="H54" s="17" t="s">
        <v>33</v>
      </c>
      <c r="I54" s="17" t="s">
        <v>33</v>
      </c>
      <c r="J54" s="14" t="s">
        <v>305</v>
      </c>
      <c r="K54" s="18" t="s">
        <v>306</v>
      </c>
      <c r="L54" s="14" t="s">
        <v>307</v>
      </c>
      <c r="M54" s="14" t="b">
        <v>1</v>
      </c>
      <c r="N54" s="14" t="s">
        <v>308</v>
      </c>
      <c r="O54" s="14" t="s">
        <v>309</v>
      </c>
      <c r="P54" s="19">
        <f t="shared" si="0"/>
        <v>1</v>
      </c>
      <c r="Q54" s="14" t="b">
        <v>0</v>
      </c>
      <c r="R54" s="14">
        <v>-0.19500435239366076</v>
      </c>
      <c r="S54" s="14" t="b">
        <v>0</v>
      </c>
      <c r="T54" s="14">
        <v>-1.0614283738927668</v>
      </c>
      <c r="U54" s="14" t="b">
        <v>0</v>
      </c>
      <c r="V54" s="14">
        <v>-0.31224543245389691</v>
      </c>
      <c r="W54" s="14" t="b">
        <v>0</v>
      </c>
      <c r="X54" s="14">
        <v>-0.61007115582028615</v>
      </c>
      <c r="Y54" s="14" t="b">
        <v>0</v>
      </c>
      <c r="Z54" s="14">
        <v>-1.3037187667384875</v>
      </c>
      <c r="AA54" s="14" t="b">
        <v>1</v>
      </c>
      <c r="AB54" s="14">
        <v>-1.8449486702547138</v>
      </c>
      <c r="AC54" s="14" t="b">
        <v>0</v>
      </c>
      <c r="AD54" s="14">
        <v>-1.9597911168458428</v>
      </c>
      <c r="AE54" s="14" t="b">
        <v>0</v>
      </c>
      <c r="AF54" s="14">
        <v>-1.3135344485189346</v>
      </c>
    </row>
    <row r="55" spans="1:32" ht="13" x14ac:dyDescent="0.25">
      <c r="A55" s="22" t="s">
        <v>310</v>
      </c>
      <c r="B55" s="22" t="s">
        <v>311</v>
      </c>
      <c r="C55" s="22" t="s">
        <v>200</v>
      </c>
      <c r="D55" s="22">
        <v>163104472</v>
      </c>
      <c r="E55" s="22">
        <v>163106984</v>
      </c>
      <c r="F55" s="27" t="s">
        <v>312</v>
      </c>
      <c r="G55" s="24" t="s">
        <v>33</v>
      </c>
      <c r="H55" s="24" t="s">
        <v>33</v>
      </c>
      <c r="I55" s="24" t="s">
        <v>33</v>
      </c>
      <c r="J55" s="22" t="s">
        <v>49</v>
      </c>
      <c r="K55" s="28" t="s">
        <v>313</v>
      </c>
      <c r="L55" s="22" t="s">
        <v>51</v>
      </c>
      <c r="M55" s="22" t="b">
        <v>0</v>
      </c>
      <c r="N55" s="24" t="s">
        <v>33</v>
      </c>
      <c r="O55" s="22" t="s">
        <v>254</v>
      </c>
      <c r="P55" s="26">
        <f t="shared" si="0"/>
        <v>1</v>
      </c>
      <c r="Q55" s="22" t="b">
        <v>0</v>
      </c>
      <c r="R55" s="22">
        <v>-0.44000011194468513</v>
      </c>
      <c r="S55" s="22" t="b">
        <v>0</v>
      </c>
      <c r="T55" s="22">
        <v>-0.76303440583379389</v>
      </c>
      <c r="U55" s="22" t="b">
        <v>0</v>
      </c>
      <c r="V55" s="22">
        <v>1.0868835338683531</v>
      </c>
      <c r="W55" s="22" t="b">
        <v>0</v>
      </c>
      <c r="X55" s="22">
        <v>-0.47079165688733893</v>
      </c>
      <c r="Y55" s="22" t="b">
        <v>0</v>
      </c>
      <c r="Z55" s="22">
        <v>0.55016736462861981</v>
      </c>
      <c r="AA55" s="22" t="b">
        <v>1</v>
      </c>
      <c r="AB55" s="22">
        <v>-1.9749254648791392</v>
      </c>
      <c r="AC55" s="22" t="b">
        <v>0</v>
      </c>
      <c r="AD55" s="22">
        <v>-0.39792964160988736</v>
      </c>
      <c r="AE55" s="22" t="b">
        <v>0</v>
      </c>
      <c r="AF55" s="22">
        <v>-1.2150690333542471</v>
      </c>
    </row>
    <row r="56" spans="1:32" ht="13" x14ac:dyDescent="0.25">
      <c r="A56" s="14" t="s">
        <v>314</v>
      </c>
      <c r="B56" s="14" t="s">
        <v>315</v>
      </c>
      <c r="C56" s="14" t="s">
        <v>55</v>
      </c>
      <c r="D56" s="14">
        <v>101229451</v>
      </c>
      <c r="E56" s="14">
        <v>101235067</v>
      </c>
      <c r="F56" s="16" t="s">
        <v>316</v>
      </c>
      <c r="G56" s="17" t="s">
        <v>33</v>
      </c>
      <c r="H56" s="17" t="s">
        <v>33</v>
      </c>
      <c r="I56" s="17" t="s">
        <v>33</v>
      </c>
      <c r="J56" s="14" t="s">
        <v>72</v>
      </c>
      <c r="K56" s="18" t="s">
        <v>317</v>
      </c>
      <c r="L56" s="14" t="s">
        <v>36</v>
      </c>
      <c r="M56" s="14" t="b">
        <v>1</v>
      </c>
      <c r="N56" s="17" t="s">
        <v>318</v>
      </c>
      <c r="O56" s="14" t="s">
        <v>319</v>
      </c>
      <c r="P56" s="19">
        <f t="shared" si="0"/>
        <v>1</v>
      </c>
      <c r="Q56" s="14" t="b">
        <v>0</v>
      </c>
      <c r="R56" s="14">
        <v>0.15183819516556993</v>
      </c>
      <c r="S56" s="14" t="b">
        <v>0</v>
      </c>
      <c r="T56" s="14">
        <v>-0.23108070569643482</v>
      </c>
      <c r="U56" s="14" t="b">
        <v>0</v>
      </c>
      <c r="V56" s="14">
        <v>0.63856312786486047</v>
      </c>
      <c r="W56" s="14" t="b">
        <v>0</v>
      </c>
      <c r="X56" s="14">
        <v>-0.38972208086017113</v>
      </c>
      <c r="Y56" s="14" t="b">
        <v>0</v>
      </c>
      <c r="Z56" s="14">
        <v>-0.40025094158717017</v>
      </c>
      <c r="AA56" s="14" t="b">
        <v>0</v>
      </c>
      <c r="AB56" s="14">
        <v>3.3911673005442455E-2</v>
      </c>
      <c r="AC56" s="14" t="b">
        <v>1</v>
      </c>
      <c r="AD56" s="14">
        <v>3.122380117182451</v>
      </c>
      <c r="AE56" s="14" t="b">
        <v>0</v>
      </c>
      <c r="AF56" s="14">
        <v>0.43670745077206963</v>
      </c>
    </row>
    <row r="57" spans="1:32" ht="13" x14ac:dyDescent="0.25">
      <c r="A57" s="14" t="s">
        <v>320</v>
      </c>
      <c r="B57" s="14" t="s">
        <v>321</v>
      </c>
      <c r="C57" s="14" t="s">
        <v>105</v>
      </c>
      <c r="D57" s="14">
        <v>11262523</v>
      </c>
      <c r="E57" s="14">
        <v>11265271</v>
      </c>
      <c r="F57" s="16" t="s">
        <v>322</v>
      </c>
      <c r="G57" s="17" t="s">
        <v>33</v>
      </c>
      <c r="H57" s="17" t="s">
        <v>33</v>
      </c>
      <c r="I57" s="17" t="s">
        <v>33</v>
      </c>
      <c r="J57" s="14" t="s">
        <v>72</v>
      </c>
      <c r="K57" s="18" t="s">
        <v>181</v>
      </c>
      <c r="L57" s="14" t="s">
        <v>36</v>
      </c>
      <c r="M57" s="14" t="b">
        <v>1</v>
      </c>
      <c r="N57" s="14" t="s">
        <v>323</v>
      </c>
      <c r="O57" s="14" t="s">
        <v>324</v>
      </c>
      <c r="P57" s="19">
        <f t="shared" si="0"/>
        <v>1</v>
      </c>
      <c r="Q57" s="14" t="b">
        <v>0</v>
      </c>
      <c r="R57" s="14">
        <v>0.45719859775573279</v>
      </c>
      <c r="S57" s="14" t="b">
        <v>0</v>
      </c>
      <c r="T57" s="14">
        <v>-0.75652365929939913</v>
      </c>
      <c r="U57" s="14" t="b">
        <v>0</v>
      </c>
      <c r="V57" s="14">
        <v>-0.41248103758201771</v>
      </c>
      <c r="W57" s="14" t="b">
        <v>0</v>
      </c>
      <c r="X57" s="14">
        <v>5.1215073629716397E-2</v>
      </c>
      <c r="Y57" s="14" t="b">
        <v>0</v>
      </c>
      <c r="Z57" s="14">
        <v>-0.58985692264308442</v>
      </c>
      <c r="AA57" s="14" t="b">
        <v>0</v>
      </c>
      <c r="AB57" s="14">
        <v>-0.72856506466062787</v>
      </c>
      <c r="AC57" s="14" t="b">
        <v>1</v>
      </c>
      <c r="AD57" s="14">
        <v>3.0851548344165884</v>
      </c>
      <c r="AE57" s="14" t="b">
        <v>0</v>
      </c>
      <c r="AF57" s="14">
        <v>-0.3531469492118941</v>
      </c>
    </row>
    <row r="58" spans="1:32" ht="13" x14ac:dyDescent="0.25">
      <c r="A58" s="14" t="s">
        <v>325</v>
      </c>
      <c r="B58" s="14" t="s">
        <v>326</v>
      </c>
      <c r="C58" s="14" t="s">
        <v>65</v>
      </c>
      <c r="D58" s="14">
        <v>78672240</v>
      </c>
      <c r="E58" s="14">
        <v>78680424</v>
      </c>
      <c r="F58" s="15" t="s">
        <v>327</v>
      </c>
      <c r="G58" s="17" t="s">
        <v>33</v>
      </c>
      <c r="H58" s="17" t="s">
        <v>33</v>
      </c>
      <c r="I58" s="17" t="s">
        <v>33</v>
      </c>
      <c r="J58" s="14" t="s">
        <v>60</v>
      </c>
      <c r="K58" s="18" t="s">
        <v>328</v>
      </c>
      <c r="L58" s="14" t="s">
        <v>36</v>
      </c>
      <c r="M58" s="14" t="b">
        <v>0</v>
      </c>
      <c r="N58" s="17" t="s">
        <v>33</v>
      </c>
      <c r="O58" s="17" t="s">
        <v>33</v>
      </c>
      <c r="P58" s="19">
        <f t="shared" si="0"/>
        <v>1</v>
      </c>
      <c r="Q58" s="14" t="b">
        <v>0</v>
      </c>
      <c r="R58" s="14">
        <v>1.0306284349576305</v>
      </c>
      <c r="S58" s="14" t="b">
        <v>0</v>
      </c>
      <c r="T58" s="14">
        <v>0.13470856988668836</v>
      </c>
      <c r="U58" s="14" t="b">
        <v>0</v>
      </c>
      <c r="V58" s="14">
        <v>-1.9953270480075253E-2</v>
      </c>
      <c r="W58" s="14" t="b">
        <v>0</v>
      </c>
      <c r="X58" s="14">
        <v>0.89875516628925745</v>
      </c>
      <c r="Y58" s="14" t="b">
        <v>0</v>
      </c>
      <c r="Z58" s="14">
        <v>0.15582095431220452</v>
      </c>
      <c r="AA58" s="14" t="b">
        <v>0</v>
      </c>
      <c r="AB58" s="14">
        <v>0.65504891085713568</v>
      </c>
      <c r="AC58" s="14" t="b">
        <v>1</v>
      </c>
      <c r="AD58" s="14">
        <v>2.6363679035130438</v>
      </c>
      <c r="AE58" s="14" t="b">
        <v>0</v>
      </c>
      <c r="AF58" s="14">
        <v>0.48469456894022572</v>
      </c>
    </row>
    <row r="59" spans="1:32" ht="13" x14ac:dyDescent="0.25">
      <c r="A59" s="14" t="s">
        <v>329</v>
      </c>
      <c r="B59" s="14" t="s">
        <v>330</v>
      </c>
      <c r="C59" s="14" t="s">
        <v>90</v>
      </c>
      <c r="D59" s="14">
        <v>128657826</v>
      </c>
      <c r="E59" s="14">
        <v>128662104</v>
      </c>
      <c r="F59" s="15" t="s">
        <v>331</v>
      </c>
      <c r="G59" s="17" t="s">
        <v>33</v>
      </c>
      <c r="H59" s="17" t="s">
        <v>33</v>
      </c>
      <c r="I59" s="17" t="s">
        <v>33</v>
      </c>
      <c r="J59" s="14" t="s">
        <v>72</v>
      </c>
      <c r="K59" s="18" t="s">
        <v>332</v>
      </c>
      <c r="L59" s="14" t="s">
        <v>36</v>
      </c>
      <c r="M59" s="14" t="b">
        <v>1</v>
      </c>
      <c r="N59" s="14" t="s">
        <v>333</v>
      </c>
      <c r="O59" s="14" t="s">
        <v>334</v>
      </c>
      <c r="P59" s="19">
        <f t="shared" si="0"/>
        <v>1</v>
      </c>
      <c r="Q59" s="14" t="b">
        <v>0</v>
      </c>
      <c r="R59" s="14">
        <v>8.7062494985799044E-2</v>
      </c>
      <c r="S59" s="14" t="b">
        <v>0</v>
      </c>
      <c r="T59" s="14">
        <v>-0.37048376236185115</v>
      </c>
      <c r="U59" s="14" t="b">
        <v>0</v>
      </c>
      <c r="V59" s="14">
        <v>-0.22250169579484985</v>
      </c>
      <c r="W59" s="14" t="b">
        <v>0</v>
      </c>
      <c r="X59" s="14">
        <v>0.17819697930249334</v>
      </c>
      <c r="Y59" s="14" t="b">
        <v>0</v>
      </c>
      <c r="Z59" s="14">
        <v>0.11740108245510061</v>
      </c>
      <c r="AA59" s="14" t="b">
        <v>0</v>
      </c>
      <c r="AB59" s="14">
        <v>-0.41595817269092766</v>
      </c>
      <c r="AC59" s="14" t="b">
        <v>1</v>
      </c>
      <c r="AD59" s="14">
        <v>2.4723999468421387</v>
      </c>
      <c r="AE59" s="14" t="b">
        <v>0</v>
      </c>
      <c r="AF59" s="14">
        <v>5.8443134295694699E-2</v>
      </c>
    </row>
    <row r="60" spans="1:32" ht="13" x14ac:dyDescent="0.25">
      <c r="A60" s="14" t="s">
        <v>335</v>
      </c>
      <c r="B60" s="14" t="s">
        <v>336</v>
      </c>
      <c r="C60" s="14" t="s">
        <v>105</v>
      </c>
      <c r="D60" s="14">
        <v>14862214</v>
      </c>
      <c r="E60" s="14">
        <v>14872304</v>
      </c>
      <c r="F60" s="15" t="s">
        <v>337</v>
      </c>
      <c r="G60" s="15" t="s">
        <v>338</v>
      </c>
      <c r="H60" s="17" t="s">
        <v>33</v>
      </c>
      <c r="I60" s="17" t="s">
        <v>33</v>
      </c>
      <c r="J60" s="14" t="s">
        <v>49</v>
      </c>
      <c r="K60" s="18" t="s">
        <v>339</v>
      </c>
      <c r="L60" s="14" t="s">
        <v>86</v>
      </c>
      <c r="M60" s="14" t="b">
        <v>0</v>
      </c>
      <c r="N60" s="17" t="s">
        <v>33</v>
      </c>
      <c r="O60" s="14" t="s">
        <v>81</v>
      </c>
      <c r="P60" s="19">
        <f t="shared" si="0"/>
        <v>1</v>
      </c>
      <c r="Q60" s="14" t="b">
        <v>0</v>
      </c>
      <c r="R60" s="14">
        <v>0.75131215767723147</v>
      </c>
      <c r="S60" s="14" t="b">
        <v>0</v>
      </c>
      <c r="T60" s="14">
        <v>0.11441895171456695</v>
      </c>
      <c r="U60" s="14" t="b">
        <v>0</v>
      </c>
      <c r="V60" s="14">
        <v>0.6520265224320293</v>
      </c>
      <c r="W60" s="14" t="b">
        <v>0</v>
      </c>
      <c r="X60" s="14">
        <v>0.10515859512163486</v>
      </c>
      <c r="Y60" s="14" t="b">
        <v>0</v>
      </c>
      <c r="Z60" s="14">
        <v>0.33978076162656229</v>
      </c>
      <c r="AA60" s="14" t="b">
        <v>0</v>
      </c>
      <c r="AB60" s="14">
        <v>0.197637122228707</v>
      </c>
      <c r="AC60" s="14" t="b">
        <v>1</v>
      </c>
      <c r="AD60" s="14">
        <v>2.3032004262007657</v>
      </c>
      <c r="AE60" s="14" t="b">
        <v>0</v>
      </c>
      <c r="AF60" s="14">
        <v>0.32172781197378914</v>
      </c>
    </row>
    <row r="61" spans="1:32" ht="13" x14ac:dyDescent="0.25">
      <c r="A61" s="14" t="s">
        <v>340</v>
      </c>
      <c r="B61" s="14" t="s">
        <v>341</v>
      </c>
      <c r="C61" s="14" t="s">
        <v>96</v>
      </c>
      <c r="D61" s="14">
        <v>39698011</v>
      </c>
      <c r="E61" s="14">
        <v>39702147</v>
      </c>
      <c r="F61" s="15" t="s">
        <v>342</v>
      </c>
      <c r="G61" s="15" t="s">
        <v>343</v>
      </c>
      <c r="H61" s="17" t="s">
        <v>33</v>
      </c>
      <c r="I61" s="17" t="s">
        <v>33</v>
      </c>
      <c r="J61" s="14" t="s">
        <v>107</v>
      </c>
      <c r="K61" s="20" t="s">
        <v>33</v>
      </c>
      <c r="L61" s="17" t="s">
        <v>33</v>
      </c>
      <c r="M61" s="17" t="b">
        <v>0</v>
      </c>
      <c r="N61" s="17" t="s">
        <v>33</v>
      </c>
      <c r="O61" s="17" t="s">
        <v>33</v>
      </c>
      <c r="P61" s="19">
        <f t="shared" si="0"/>
        <v>1</v>
      </c>
      <c r="Q61" s="14" t="b">
        <v>0</v>
      </c>
      <c r="R61" s="14">
        <v>2.556320040794198E-2</v>
      </c>
      <c r="S61" s="14" t="b">
        <v>0</v>
      </c>
      <c r="T61" s="14">
        <v>0.68840992669171719</v>
      </c>
      <c r="U61" s="14" t="b">
        <v>0</v>
      </c>
      <c r="V61" s="14">
        <v>-0.26484003260998323</v>
      </c>
      <c r="W61" s="14" t="b">
        <v>0</v>
      </c>
      <c r="X61" s="14">
        <v>4.3731420625169742E-2</v>
      </c>
      <c r="Y61" s="14" t="b">
        <v>0</v>
      </c>
      <c r="Z61" s="14">
        <v>-0.73608790183619288</v>
      </c>
      <c r="AA61" s="14" t="b">
        <v>0</v>
      </c>
      <c r="AB61" s="14">
        <v>-0.14461465458064179</v>
      </c>
      <c r="AC61" s="14" t="b">
        <v>1</v>
      </c>
      <c r="AD61" s="14">
        <v>2.113329513424191</v>
      </c>
      <c r="AE61" s="14" t="b">
        <v>0</v>
      </c>
      <c r="AF61" s="14">
        <v>9.8588376509275849E-2</v>
      </c>
    </row>
    <row r="62" spans="1:32" ht="13" x14ac:dyDescent="0.25">
      <c r="A62" s="14" t="s">
        <v>344</v>
      </c>
      <c r="B62" s="14" t="s">
        <v>345</v>
      </c>
      <c r="C62" s="14" t="s">
        <v>96</v>
      </c>
      <c r="D62" s="14">
        <v>47040295</v>
      </c>
      <c r="E62" s="14">
        <v>47045847</v>
      </c>
      <c r="F62" s="15" t="s">
        <v>346</v>
      </c>
      <c r="G62" s="16" t="s">
        <v>347</v>
      </c>
      <c r="H62" s="17" t="s">
        <v>33</v>
      </c>
      <c r="I62" s="17" t="s">
        <v>33</v>
      </c>
      <c r="J62" s="14" t="s">
        <v>72</v>
      </c>
      <c r="K62" s="18" t="s">
        <v>348</v>
      </c>
      <c r="L62" s="14" t="s">
        <v>36</v>
      </c>
      <c r="M62" s="14" t="b">
        <v>0</v>
      </c>
      <c r="N62" s="17" t="s">
        <v>33</v>
      </c>
      <c r="O62" s="14" t="s">
        <v>349</v>
      </c>
      <c r="P62" s="19">
        <f t="shared" si="0"/>
        <v>1</v>
      </c>
      <c r="Q62" s="14" t="b">
        <v>0</v>
      </c>
      <c r="R62" s="14">
        <v>0.3874667221826133</v>
      </c>
      <c r="S62" s="14" t="b">
        <v>0</v>
      </c>
      <c r="T62" s="14">
        <v>-0.59246635607508469</v>
      </c>
      <c r="U62" s="14" t="b">
        <v>0</v>
      </c>
      <c r="V62" s="14">
        <v>-0.52355031249911832</v>
      </c>
      <c r="W62" s="14" t="b">
        <v>0</v>
      </c>
      <c r="X62" s="14">
        <v>-0.61491833125350159</v>
      </c>
      <c r="Y62" s="14" t="b">
        <v>0</v>
      </c>
      <c r="Z62" s="14">
        <v>-0.56060332917300737</v>
      </c>
      <c r="AA62" s="14" t="b">
        <v>0</v>
      </c>
      <c r="AB62" s="14">
        <v>-9.392760354538475E-3</v>
      </c>
      <c r="AC62" s="14" t="b">
        <v>1</v>
      </c>
      <c r="AD62" s="14">
        <v>2.086421603718259</v>
      </c>
      <c r="AE62" s="14" t="b">
        <v>0</v>
      </c>
      <c r="AF62" s="14">
        <v>-0.21325633838489014</v>
      </c>
    </row>
    <row r="63" spans="1:32" ht="13" x14ac:dyDescent="0.25">
      <c r="A63" s="14" t="s">
        <v>350</v>
      </c>
      <c r="B63" s="14" t="s">
        <v>351</v>
      </c>
      <c r="C63" s="14" t="s">
        <v>47</v>
      </c>
      <c r="D63" s="14">
        <v>47333559</v>
      </c>
      <c r="E63" s="14">
        <v>47335844</v>
      </c>
      <c r="F63" s="16" t="s">
        <v>352</v>
      </c>
      <c r="G63" s="17" t="s">
        <v>33</v>
      </c>
      <c r="H63" s="17" t="s">
        <v>33</v>
      </c>
      <c r="I63" s="17" t="s">
        <v>33</v>
      </c>
      <c r="J63" s="14" t="s">
        <v>49</v>
      </c>
      <c r="K63" s="18" t="s">
        <v>353</v>
      </c>
      <c r="L63" s="14" t="s">
        <v>86</v>
      </c>
      <c r="M63" s="14" t="b">
        <v>0</v>
      </c>
      <c r="N63" s="17" t="s">
        <v>33</v>
      </c>
      <c r="O63" s="14" t="s">
        <v>183</v>
      </c>
      <c r="P63" s="19">
        <f t="shared" si="0"/>
        <v>1</v>
      </c>
      <c r="Q63" s="14" t="b">
        <v>0</v>
      </c>
      <c r="R63" s="14">
        <v>1.1472985256255241</v>
      </c>
      <c r="S63" s="14" t="b">
        <v>0</v>
      </c>
      <c r="T63" s="14">
        <v>0.81166955689594222</v>
      </c>
      <c r="U63" s="14" t="b">
        <v>0</v>
      </c>
      <c r="V63" s="14">
        <v>1.109144011501856</v>
      </c>
      <c r="W63" s="14" t="b">
        <v>0</v>
      </c>
      <c r="X63" s="14">
        <v>1.1308030870925665</v>
      </c>
      <c r="Y63" s="14" t="b">
        <v>0</v>
      </c>
      <c r="Z63" s="14">
        <v>0.56457019031330269</v>
      </c>
      <c r="AA63" s="14" t="b">
        <v>0</v>
      </c>
      <c r="AB63" s="14">
        <v>1.0810671941434791</v>
      </c>
      <c r="AC63" s="14" t="b">
        <v>1</v>
      </c>
      <c r="AD63" s="14">
        <v>1.9989321278280046</v>
      </c>
      <c r="AE63" s="14" t="b">
        <v>0</v>
      </c>
      <c r="AF63" s="14">
        <v>1.5956177538438623</v>
      </c>
    </row>
    <row r="64" spans="1:32" ht="13" x14ac:dyDescent="0.25">
      <c r="A64" s="14" t="s">
        <v>354</v>
      </c>
      <c r="B64" s="14" t="s">
        <v>355</v>
      </c>
      <c r="C64" s="14" t="s">
        <v>90</v>
      </c>
      <c r="D64" s="14">
        <v>128650391</v>
      </c>
      <c r="E64" s="14">
        <v>128656419</v>
      </c>
      <c r="F64" s="15" t="s">
        <v>356</v>
      </c>
      <c r="G64" s="15" t="s">
        <v>357</v>
      </c>
      <c r="H64" s="17" t="s">
        <v>33</v>
      </c>
      <c r="I64" s="17" t="s">
        <v>33</v>
      </c>
      <c r="J64" s="14" t="s">
        <v>72</v>
      </c>
      <c r="K64" s="18" t="s">
        <v>332</v>
      </c>
      <c r="L64" s="14" t="s">
        <v>36</v>
      </c>
      <c r="M64" s="14" t="b">
        <v>1</v>
      </c>
      <c r="N64" s="14" t="s">
        <v>358</v>
      </c>
      <c r="O64" s="14" t="s">
        <v>334</v>
      </c>
      <c r="P64" s="19">
        <f t="shared" si="0"/>
        <v>1</v>
      </c>
      <c r="Q64" s="14" t="b">
        <v>0</v>
      </c>
      <c r="R64" s="14">
        <v>-0.18835442347771358</v>
      </c>
      <c r="S64" s="14" t="b">
        <v>0</v>
      </c>
      <c r="T64" s="14">
        <v>-7.4664479573362197E-2</v>
      </c>
      <c r="U64" s="14" t="b">
        <v>0</v>
      </c>
      <c r="V64" s="14">
        <v>-0.8853988228285179</v>
      </c>
      <c r="W64" s="14" t="b">
        <v>0</v>
      </c>
      <c r="X64" s="14">
        <v>0.37947098969444193</v>
      </c>
      <c r="Y64" s="14" t="b">
        <v>0</v>
      </c>
      <c r="Z64" s="14">
        <v>-0.60574216604526487</v>
      </c>
      <c r="AA64" s="14" t="b">
        <v>0</v>
      </c>
      <c r="AB64" s="14">
        <v>-0.19848420001552197</v>
      </c>
      <c r="AC64" s="14" t="b">
        <v>1</v>
      </c>
      <c r="AD64" s="14">
        <v>1.9330463810097134</v>
      </c>
      <c r="AE64" s="14" t="b">
        <v>0</v>
      </c>
      <c r="AF64" s="14">
        <v>-0.36887698119443141</v>
      </c>
    </row>
    <row r="65" spans="1:32" ht="13" x14ac:dyDescent="0.25">
      <c r="A65" s="14" t="s">
        <v>359</v>
      </c>
      <c r="B65" s="14" t="s">
        <v>360</v>
      </c>
      <c r="C65" s="14" t="s">
        <v>65</v>
      </c>
      <c r="D65" s="14">
        <v>76258419</v>
      </c>
      <c r="E65" s="14">
        <v>76264033</v>
      </c>
      <c r="F65" s="15" t="s">
        <v>361</v>
      </c>
      <c r="G65" s="17" t="s">
        <v>33</v>
      </c>
      <c r="H65" s="17" t="s">
        <v>33</v>
      </c>
      <c r="I65" s="17" t="s">
        <v>33</v>
      </c>
      <c r="J65" s="14" t="s">
        <v>43</v>
      </c>
      <c r="K65" s="18" t="s">
        <v>362</v>
      </c>
      <c r="L65" s="14" t="s">
        <v>36</v>
      </c>
      <c r="M65" s="14" t="b">
        <v>0</v>
      </c>
      <c r="N65" s="17" t="s">
        <v>33</v>
      </c>
      <c r="O65" s="17" t="s">
        <v>33</v>
      </c>
      <c r="P65" s="19">
        <f t="shared" si="0"/>
        <v>1</v>
      </c>
      <c r="Q65" s="14" t="b">
        <v>0</v>
      </c>
      <c r="R65" s="14">
        <v>0.86944323217546227</v>
      </c>
      <c r="S65" s="14" t="b">
        <v>0</v>
      </c>
      <c r="T65" s="14">
        <v>0.65224407103520621</v>
      </c>
      <c r="U65" s="14" t="b">
        <v>0</v>
      </c>
      <c r="V65" s="14">
        <v>0.57174535236225499</v>
      </c>
      <c r="W65" s="14" t="b">
        <v>0</v>
      </c>
      <c r="X65" s="14">
        <v>1.0070197266346541</v>
      </c>
      <c r="Y65" s="14" t="b">
        <v>0</v>
      </c>
      <c r="Z65" s="14">
        <v>0.71209183208997151</v>
      </c>
      <c r="AA65" s="14" t="b">
        <v>0</v>
      </c>
      <c r="AB65" s="14">
        <v>0.48589211127016424</v>
      </c>
      <c r="AC65" s="14" t="b">
        <v>1</v>
      </c>
      <c r="AD65" s="14">
        <v>1.7831221773892845</v>
      </c>
      <c r="AE65" s="14" t="b">
        <v>0</v>
      </c>
      <c r="AF65" s="14">
        <v>0.66226962929778832</v>
      </c>
    </row>
    <row r="66" spans="1:32" ht="13" x14ac:dyDescent="0.25">
      <c r="A66" s="14" t="s">
        <v>363</v>
      </c>
      <c r="B66" s="14" t="s">
        <v>364</v>
      </c>
      <c r="C66" s="14" t="s">
        <v>90</v>
      </c>
      <c r="D66" s="14">
        <v>121871874</v>
      </c>
      <c r="E66" s="14">
        <v>121874695</v>
      </c>
      <c r="F66" s="15" t="s">
        <v>365</v>
      </c>
      <c r="G66" s="17" t="s">
        <v>33</v>
      </c>
      <c r="H66" s="17" t="s">
        <v>33</v>
      </c>
      <c r="I66" s="17" t="s">
        <v>33</v>
      </c>
      <c r="J66" s="14" t="s">
        <v>43</v>
      </c>
      <c r="K66" s="18" t="s">
        <v>366</v>
      </c>
      <c r="L66" s="14" t="s">
        <v>86</v>
      </c>
      <c r="M66" s="14" t="b">
        <v>0</v>
      </c>
      <c r="N66" s="17" t="s">
        <v>33</v>
      </c>
      <c r="O66" s="17" t="s">
        <v>33</v>
      </c>
      <c r="P66" s="19">
        <f t="shared" si="0"/>
        <v>1</v>
      </c>
      <c r="Q66" s="14" t="b">
        <v>0</v>
      </c>
      <c r="R66" s="14">
        <v>0.6417768801352921</v>
      </c>
      <c r="S66" s="14" t="b">
        <v>0</v>
      </c>
      <c r="T66" s="14">
        <v>0.11233923678852484</v>
      </c>
      <c r="U66" s="14" t="b">
        <v>0</v>
      </c>
      <c r="V66" s="14">
        <v>-0.65777677827517433</v>
      </c>
      <c r="W66" s="14" t="b">
        <v>0</v>
      </c>
      <c r="X66" s="14">
        <v>0.16358237162675479</v>
      </c>
      <c r="Y66" s="14" t="b">
        <v>0</v>
      </c>
      <c r="Z66" s="14">
        <v>-0.76493088288763023</v>
      </c>
      <c r="AA66" s="14" t="b">
        <v>0</v>
      </c>
      <c r="AB66" s="14">
        <v>0.12519868059142808</v>
      </c>
      <c r="AC66" s="14" t="b">
        <v>1</v>
      </c>
      <c r="AD66" s="14">
        <v>1.5557619119239388</v>
      </c>
      <c r="AE66" s="14" t="b">
        <v>0</v>
      </c>
      <c r="AF66" s="14">
        <v>-0.13494215116230523</v>
      </c>
    </row>
    <row r="67" spans="1:32" ht="13" x14ac:dyDescent="0.25">
      <c r="A67" s="14" t="s">
        <v>367</v>
      </c>
      <c r="B67" s="14" t="s">
        <v>368</v>
      </c>
      <c r="C67" s="14" t="s">
        <v>369</v>
      </c>
      <c r="D67" s="14">
        <v>184816775</v>
      </c>
      <c r="E67" s="14">
        <v>184822087</v>
      </c>
      <c r="F67" s="16" t="s">
        <v>370</v>
      </c>
      <c r="G67" s="17" t="s">
        <v>33</v>
      </c>
      <c r="H67" s="17" t="s">
        <v>33</v>
      </c>
      <c r="I67" s="17" t="s">
        <v>33</v>
      </c>
      <c r="J67" s="14" t="s">
        <v>72</v>
      </c>
      <c r="K67" s="18" t="s">
        <v>371</v>
      </c>
      <c r="L67" s="14" t="s">
        <v>36</v>
      </c>
      <c r="M67" s="14" t="b">
        <v>0</v>
      </c>
      <c r="N67" s="17" t="s">
        <v>33</v>
      </c>
      <c r="O67" s="14" t="s">
        <v>372</v>
      </c>
      <c r="P67" s="19">
        <f t="shared" si="0"/>
        <v>1</v>
      </c>
      <c r="Q67" s="14" t="b">
        <v>0</v>
      </c>
      <c r="R67" s="14">
        <v>0.36732930607368885</v>
      </c>
      <c r="S67" s="14" t="b">
        <v>0</v>
      </c>
      <c r="T67" s="14">
        <v>-0.80545598662701567</v>
      </c>
      <c r="U67" s="14" t="b">
        <v>0</v>
      </c>
      <c r="V67" s="14">
        <v>-0.39210104699704129</v>
      </c>
      <c r="W67" s="14" t="b">
        <v>0</v>
      </c>
      <c r="X67" s="14">
        <v>-0.15053115351206992</v>
      </c>
      <c r="Y67" s="14" t="b">
        <v>0</v>
      </c>
      <c r="Z67" s="14">
        <v>-0.77481577613515296</v>
      </c>
      <c r="AA67" s="14" t="b">
        <v>0</v>
      </c>
      <c r="AB67" s="14">
        <v>0.16743236670139788</v>
      </c>
      <c r="AC67" s="14" t="b">
        <v>1</v>
      </c>
      <c r="AD67" s="14">
        <v>1.4631107884994266</v>
      </c>
      <c r="AE67" s="14" t="b">
        <v>0</v>
      </c>
      <c r="AF67" s="14">
        <v>0.3556334822382039</v>
      </c>
    </row>
    <row r="68" spans="1:32" ht="13" x14ac:dyDescent="0.25">
      <c r="A68" s="14" t="s">
        <v>373</v>
      </c>
      <c r="B68" s="14" t="s">
        <v>374</v>
      </c>
      <c r="C68" s="14" t="s">
        <v>31</v>
      </c>
      <c r="D68" s="14">
        <v>38758318</v>
      </c>
      <c r="E68" s="14">
        <v>38760683</v>
      </c>
      <c r="F68" s="21" t="s">
        <v>375</v>
      </c>
      <c r="G68" s="17" t="s">
        <v>33</v>
      </c>
      <c r="H68" s="17" t="s">
        <v>33</v>
      </c>
      <c r="I68" s="17" t="s">
        <v>33</v>
      </c>
      <c r="J68" s="14" t="s">
        <v>72</v>
      </c>
      <c r="K68" s="18" t="s">
        <v>376</v>
      </c>
      <c r="L68" s="14" t="s">
        <v>36</v>
      </c>
      <c r="M68" s="14" t="b">
        <v>0</v>
      </c>
      <c r="N68" s="17" t="s">
        <v>33</v>
      </c>
      <c r="O68" s="14" t="s">
        <v>377</v>
      </c>
      <c r="P68" s="19">
        <f t="shared" ref="P68:P91" si="1">COUNTIF(Q68:AF68,TRUE)</f>
        <v>1</v>
      </c>
      <c r="Q68" s="14" t="b">
        <v>0</v>
      </c>
      <c r="R68" s="14">
        <v>0.29046076532946236</v>
      </c>
      <c r="S68" s="14" t="b">
        <v>0</v>
      </c>
      <c r="T68" s="14">
        <v>0.36598655510773348</v>
      </c>
      <c r="U68" s="14" t="b">
        <v>0</v>
      </c>
      <c r="V68" s="14">
        <v>0.86438017694732616</v>
      </c>
      <c r="W68" s="14" t="b">
        <v>0</v>
      </c>
      <c r="X68" s="14">
        <v>0.44020163720385852</v>
      </c>
      <c r="Y68" s="14" t="b">
        <v>0</v>
      </c>
      <c r="Z68" s="14">
        <v>0.64107913826331664</v>
      </c>
      <c r="AA68" s="14" t="b">
        <v>0</v>
      </c>
      <c r="AB68" s="14">
        <v>0.12297643374673381</v>
      </c>
      <c r="AC68" s="14" t="b">
        <v>1</v>
      </c>
      <c r="AD68" s="14">
        <v>-1.3858291561661826</v>
      </c>
      <c r="AE68" s="14" t="b">
        <v>0</v>
      </c>
      <c r="AF68" s="14">
        <v>-0.16642012556066504</v>
      </c>
    </row>
    <row r="69" spans="1:32" ht="13" x14ac:dyDescent="0.25">
      <c r="A69" s="14" t="s">
        <v>378</v>
      </c>
      <c r="B69" s="14" t="s">
        <v>379</v>
      </c>
      <c r="C69" s="14" t="s">
        <v>96</v>
      </c>
      <c r="D69" s="14">
        <v>45536882</v>
      </c>
      <c r="E69" s="14">
        <v>45539750</v>
      </c>
      <c r="F69" s="16" t="s">
        <v>380</v>
      </c>
      <c r="G69" s="17" t="s">
        <v>33</v>
      </c>
      <c r="H69" s="17" t="s">
        <v>33</v>
      </c>
      <c r="I69" s="17" t="s">
        <v>33</v>
      </c>
      <c r="J69" s="14" t="s">
        <v>72</v>
      </c>
      <c r="K69" s="18" t="s">
        <v>381</v>
      </c>
      <c r="L69" s="14" t="s">
        <v>36</v>
      </c>
      <c r="M69" s="14" t="b">
        <v>1</v>
      </c>
      <c r="N69" s="14" t="s">
        <v>382</v>
      </c>
      <c r="O69" s="14" t="s">
        <v>383</v>
      </c>
      <c r="P69" s="19">
        <f t="shared" si="1"/>
        <v>1</v>
      </c>
      <c r="Q69" s="14" t="b">
        <v>0</v>
      </c>
      <c r="R69" s="14">
        <v>-0.76540240673003679</v>
      </c>
      <c r="S69" s="14" t="b">
        <v>0</v>
      </c>
      <c r="T69" s="14">
        <v>-0.467003313874925</v>
      </c>
      <c r="U69" s="14" t="b">
        <v>0</v>
      </c>
      <c r="V69" s="14">
        <v>-0.7141117696538577</v>
      </c>
      <c r="W69" s="14" t="b">
        <v>0</v>
      </c>
      <c r="X69" s="14">
        <v>0.31273804007968664</v>
      </c>
      <c r="Y69" s="14" t="b">
        <v>0</v>
      </c>
      <c r="Z69" s="14">
        <v>-0.38761397522382207</v>
      </c>
      <c r="AA69" s="14" t="b">
        <v>0</v>
      </c>
      <c r="AB69" s="14">
        <v>-0.59499840626685652</v>
      </c>
      <c r="AC69" s="14" t="b">
        <v>1</v>
      </c>
      <c r="AD69" s="14">
        <v>-1.4842747052723293</v>
      </c>
      <c r="AE69" s="14" t="b">
        <v>0</v>
      </c>
      <c r="AF69" s="14">
        <v>-0.75348292766258873</v>
      </c>
    </row>
    <row r="70" spans="1:32" ht="13" x14ac:dyDescent="0.25">
      <c r="A70" s="14" t="s">
        <v>384</v>
      </c>
      <c r="B70" s="14" t="s">
        <v>385</v>
      </c>
      <c r="C70" s="14" t="s">
        <v>96</v>
      </c>
      <c r="D70" s="14">
        <v>45063456</v>
      </c>
      <c r="E70" s="14">
        <v>45065665</v>
      </c>
      <c r="F70" s="15" t="s">
        <v>386</v>
      </c>
      <c r="G70" s="17" t="s">
        <v>33</v>
      </c>
      <c r="H70" s="17" t="s">
        <v>33</v>
      </c>
      <c r="I70" s="17" t="s">
        <v>33</v>
      </c>
      <c r="J70" s="14" t="s">
        <v>387</v>
      </c>
      <c r="K70" s="20" t="s">
        <v>33</v>
      </c>
      <c r="L70" s="14" t="s">
        <v>388</v>
      </c>
      <c r="M70" s="14" t="b">
        <v>0</v>
      </c>
      <c r="N70" s="17" t="s">
        <v>33</v>
      </c>
      <c r="O70" s="17" t="s">
        <v>33</v>
      </c>
      <c r="P70" s="19">
        <f t="shared" si="1"/>
        <v>1</v>
      </c>
      <c r="Q70" s="14" t="b">
        <v>0</v>
      </c>
      <c r="R70" s="14">
        <v>1.6011732395673448</v>
      </c>
      <c r="S70" s="14" t="b">
        <v>0</v>
      </c>
      <c r="T70" s="14">
        <v>-0.20228344138899995</v>
      </c>
      <c r="U70" s="14" t="b">
        <v>0</v>
      </c>
      <c r="V70" s="14">
        <v>-0.29780487246033244</v>
      </c>
      <c r="W70" s="14" t="b">
        <v>0</v>
      </c>
      <c r="X70" s="14">
        <v>0.2773189819321793</v>
      </c>
      <c r="Y70" s="14" t="b">
        <v>0</v>
      </c>
      <c r="Z70" s="14">
        <v>0.56768388970297201</v>
      </c>
      <c r="AA70" s="14" t="b">
        <v>0</v>
      </c>
      <c r="AB70" s="14">
        <v>7.9643240497982465E-2</v>
      </c>
      <c r="AC70" s="14" t="b">
        <v>1</v>
      </c>
      <c r="AD70" s="14">
        <v>-1.6963972128035034</v>
      </c>
      <c r="AE70" s="14" t="b">
        <v>0</v>
      </c>
      <c r="AF70" s="14">
        <v>0.27520263934239381</v>
      </c>
    </row>
    <row r="71" spans="1:32" ht="13" x14ac:dyDescent="0.25">
      <c r="A71" s="14" t="s">
        <v>389</v>
      </c>
      <c r="B71" s="14" t="s">
        <v>390</v>
      </c>
      <c r="C71" s="14" t="s">
        <v>96</v>
      </c>
      <c r="D71" s="14">
        <v>45069801</v>
      </c>
      <c r="E71" s="14">
        <v>45074760</v>
      </c>
      <c r="F71" s="16" t="s">
        <v>391</v>
      </c>
      <c r="G71" s="17" t="s">
        <v>33</v>
      </c>
      <c r="H71" s="17" t="s">
        <v>33</v>
      </c>
      <c r="I71" s="17" t="s">
        <v>33</v>
      </c>
      <c r="J71" s="14" t="s">
        <v>107</v>
      </c>
      <c r="K71" s="20" t="s">
        <v>33</v>
      </c>
      <c r="L71" s="17" t="s">
        <v>33</v>
      </c>
      <c r="M71" s="17" t="b">
        <v>0</v>
      </c>
      <c r="N71" s="17" t="s">
        <v>33</v>
      </c>
      <c r="O71" s="17" t="s">
        <v>33</v>
      </c>
      <c r="P71" s="19">
        <f t="shared" si="1"/>
        <v>1</v>
      </c>
      <c r="Q71" s="14" t="b">
        <v>0</v>
      </c>
      <c r="R71" s="14">
        <v>1.4280355142979326</v>
      </c>
      <c r="S71" s="14" t="b">
        <v>0</v>
      </c>
      <c r="T71" s="14">
        <v>-5.6583528366367424E-2</v>
      </c>
      <c r="U71" s="14" t="b">
        <v>0</v>
      </c>
      <c r="V71" s="14">
        <v>0.31389720815466299</v>
      </c>
      <c r="W71" s="14" t="b">
        <v>0</v>
      </c>
      <c r="X71" s="14">
        <v>4.981526108897117E-2</v>
      </c>
      <c r="Y71" s="14" t="b">
        <v>0</v>
      </c>
      <c r="Z71" s="14">
        <v>0.61380177116886503</v>
      </c>
      <c r="AA71" s="14" t="b">
        <v>0</v>
      </c>
      <c r="AB71" s="14">
        <v>-0.39157697558509763</v>
      </c>
      <c r="AC71" s="14" t="b">
        <v>1</v>
      </c>
      <c r="AD71" s="14">
        <v>-2.7907157977661505</v>
      </c>
      <c r="AE71" s="14" t="b">
        <v>0</v>
      </c>
      <c r="AF71" s="14">
        <v>-0.30112757332446571</v>
      </c>
    </row>
    <row r="72" spans="1:32" ht="13" x14ac:dyDescent="0.25">
      <c r="A72" s="9" t="s">
        <v>392</v>
      </c>
      <c r="B72" s="9" t="s">
        <v>393</v>
      </c>
      <c r="C72" s="9" t="s">
        <v>394</v>
      </c>
      <c r="D72" s="9">
        <v>137820471</v>
      </c>
      <c r="E72" s="9">
        <v>137823198</v>
      </c>
      <c r="F72" s="10" t="s">
        <v>395</v>
      </c>
      <c r="G72" s="11" t="s">
        <v>33</v>
      </c>
      <c r="H72" s="11" t="s">
        <v>33</v>
      </c>
      <c r="I72" s="11" t="s">
        <v>33</v>
      </c>
      <c r="J72" s="9" t="s">
        <v>107</v>
      </c>
      <c r="K72" s="31" t="s">
        <v>33</v>
      </c>
      <c r="L72" s="11" t="s">
        <v>33</v>
      </c>
      <c r="M72" s="11" t="b">
        <v>0</v>
      </c>
      <c r="N72" s="11" t="s">
        <v>33</v>
      </c>
      <c r="O72" s="11" t="s">
        <v>33</v>
      </c>
      <c r="P72" s="13">
        <f t="shared" si="1"/>
        <v>2</v>
      </c>
      <c r="Q72" s="9" t="b">
        <v>0</v>
      </c>
      <c r="R72" s="9">
        <v>2.266664866152917</v>
      </c>
      <c r="S72" s="9" t="b">
        <v>0</v>
      </c>
      <c r="T72" s="9">
        <v>2.707518749639422</v>
      </c>
      <c r="U72" s="9" t="b">
        <v>0</v>
      </c>
      <c r="V72" s="9">
        <v>2.8492991856584622</v>
      </c>
      <c r="W72" s="9" t="b">
        <v>1</v>
      </c>
      <c r="X72" s="9">
        <v>2.1780933697526077</v>
      </c>
      <c r="Y72" s="9" t="b">
        <v>0</v>
      </c>
      <c r="Z72" s="9">
        <v>1.9326820192625189</v>
      </c>
      <c r="AA72" s="9" t="b">
        <v>1</v>
      </c>
      <c r="AB72" s="9">
        <v>1.812245432453897</v>
      </c>
      <c r="AC72" s="9" t="b">
        <v>0</v>
      </c>
      <c r="AD72" s="9">
        <v>1.0922858887033569</v>
      </c>
      <c r="AE72" s="9" t="b">
        <v>0</v>
      </c>
      <c r="AF72" s="9">
        <v>1.465818628972102</v>
      </c>
    </row>
    <row r="73" spans="1:32" ht="13" x14ac:dyDescent="0.25">
      <c r="A73" s="14" t="s">
        <v>396</v>
      </c>
      <c r="B73" s="14" t="s">
        <v>397</v>
      </c>
      <c r="C73" s="14" t="s">
        <v>369</v>
      </c>
      <c r="D73" s="14">
        <v>186029076</v>
      </c>
      <c r="E73" s="14">
        <v>186032113</v>
      </c>
      <c r="F73" s="15" t="s">
        <v>398</v>
      </c>
      <c r="G73" s="17" t="s">
        <v>33</v>
      </c>
      <c r="H73" s="17" t="s">
        <v>33</v>
      </c>
      <c r="I73" s="17" t="s">
        <v>33</v>
      </c>
      <c r="J73" s="14" t="s">
        <v>43</v>
      </c>
      <c r="K73" s="18" t="s">
        <v>399</v>
      </c>
      <c r="L73" s="14" t="s">
        <v>400</v>
      </c>
      <c r="M73" s="14" t="b">
        <v>0</v>
      </c>
      <c r="N73" s="17" t="s">
        <v>33</v>
      </c>
      <c r="O73" s="17" t="s">
        <v>33</v>
      </c>
      <c r="P73" s="19">
        <f t="shared" si="1"/>
        <v>2</v>
      </c>
      <c r="Q73" s="14" t="b">
        <v>1</v>
      </c>
      <c r="R73" s="14">
        <v>-0.9956080538057166</v>
      </c>
      <c r="S73" s="14" t="b">
        <v>0</v>
      </c>
      <c r="T73" s="14">
        <v>-2.7078192485066896</v>
      </c>
      <c r="U73" s="14" t="b">
        <v>0</v>
      </c>
      <c r="V73" s="14">
        <v>-1.5199229635627025</v>
      </c>
      <c r="W73" s="14" t="b">
        <v>0</v>
      </c>
      <c r="X73" s="14">
        <v>-0.87669425426366354</v>
      </c>
      <c r="Y73" s="14" t="b">
        <v>0</v>
      </c>
      <c r="Z73" s="14">
        <v>-1.6429264388562883</v>
      </c>
      <c r="AA73" s="14" t="b">
        <v>1</v>
      </c>
      <c r="AB73" s="14">
        <v>-1.5429878952638951</v>
      </c>
      <c r="AC73" s="14" t="b">
        <v>0</v>
      </c>
      <c r="AD73" s="14">
        <v>-0.80497127816931902</v>
      </c>
      <c r="AE73" s="14" t="b">
        <v>0</v>
      </c>
      <c r="AF73" s="14">
        <v>-1.0965270184474532</v>
      </c>
    </row>
    <row r="74" spans="1:32" ht="13" x14ac:dyDescent="0.25">
      <c r="A74" s="14" t="s">
        <v>401</v>
      </c>
      <c r="B74" s="14" t="s">
        <v>402</v>
      </c>
      <c r="C74" s="14" t="s">
        <v>105</v>
      </c>
      <c r="D74" s="14">
        <v>14983252</v>
      </c>
      <c r="E74" s="14">
        <v>14989124</v>
      </c>
      <c r="F74" s="15" t="s">
        <v>403</v>
      </c>
      <c r="G74" s="17" t="s">
        <v>33</v>
      </c>
      <c r="H74" s="17" t="s">
        <v>33</v>
      </c>
      <c r="I74" s="17" t="s">
        <v>33</v>
      </c>
      <c r="J74" s="14" t="s">
        <v>49</v>
      </c>
      <c r="K74" s="18" t="s">
        <v>339</v>
      </c>
      <c r="L74" s="14" t="s">
        <v>86</v>
      </c>
      <c r="M74" s="17" t="b">
        <v>0</v>
      </c>
      <c r="N74" s="17" t="s">
        <v>33</v>
      </c>
      <c r="O74" s="14" t="s">
        <v>324</v>
      </c>
      <c r="P74" s="19">
        <f t="shared" si="1"/>
        <v>2</v>
      </c>
      <c r="Q74" s="14" t="b">
        <v>0</v>
      </c>
      <c r="R74" s="14">
        <v>1.4922626136679098</v>
      </c>
      <c r="S74" s="14" t="b">
        <v>1</v>
      </c>
      <c r="T74" s="14">
        <v>2.139633321035797</v>
      </c>
      <c r="U74" s="14" t="b">
        <v>0</v>
      </c>
      <c r="V74" s="14">
        <v>1.7220389749631351</v>
      </c>
      <c r="W74" s="14" t="b">
        <v>0</v>
      </c>
      <c r="X74" s="14">
        <v>1.7241539794838086</v>
      </c>
      <c r="Y74" s="14" t="b">
        <v>1</v>
      </c>
      <c r="Z74" s="14">
        <v>1.7569825518698323</v>
      </c>
      <c r="AA74" s="14" t="b">
        <v>0</v>
      </c>
      <c r="AB74" s="14">
        <v>1.5165436940888619</v>
      </c>
      <c r="AC74" s="14" t="b">
        <v>0</v>
      </c>
      <c r="AD74" s="14">
        <v>1.9177529811858767</v>
      </c>
      <c r="AE74" s="14" t="b">
        <v>0</v>
      </c>
      <c r="AF74" s="14">
        <v>1.276208826623435</v>
      </c>
    </row>
    <row r="75" spans="1:32" ht="13" x14ac:dyDescent="0.25">
      <c r="A75" s="14" t="s">
        <v>404</v>
      </c>
      <c r="B75" s="14" t="s">
        <v>405</v>
      </c>
      <c r="C75" s="14" t="s">
        <v>90</v>
      </c>
      <c r="D75" s="14">
        <v>125982355</v>
      </c>
      <c r="E75" s="14">
        <v>125985100</v>
      </c>
      <c r="F75" s="15" t="s">
        <v>406</v>
      </c>
      <c r="G75" s="17" t="s">
        <v>33</v>
      </c>
      <c r="H75" s="17" t="s">
        <v>33</v>
      </c>
      <c r="I75" s="17" t="s">
        <v>33</v>
      </c>
      <c r="J75" s="14" t="s">
        <v>43</v>
      </c>
      <c r="K75" s="18" t="s">
        <v>407</v>
      </c>
      <c r="L75" s="14" t="s">
        <v>86</v>
      </c>
      <c r="M75" s="14" t="b">
        <v>0</v>
      </c>
      <c r="N75" s="17" t="s">
        <v>33</v>
      </c>
      <c r="O75" s="17" t="s">
        <v>33</v>
      </c>
      <c r="P75" s="19">
        <f t="shared" si="1"/>
        <v>2</v>
      </c>
      <c r="Q75" s="14" t="b">
        <v>0</v>
      </c>
      <c r="R75" s="14">
        <v>2.2428579840591345</v>
      </c>
      <c r="S75" s="14" t="b">
        <v>0</v>
      </c>
      <c r="T75" s="14">
        <v>2.8912149810601977</v>
      </c>
      <c r="U75" s="14" t="b">
        <v>0</v>
      </c>
      <c r="V75" s="14">
        <v>2.4625249823636794</v>
      </c>
      <c r="W75" s="14" t="b">
        <v>1</v>
      </c>
      <c r="X75" s="14">
        <v>3.1226427357419895</v>
      </c>
      <c r="Y75" s="14" t="b">
        <v>0</v>
      </c>
      <c r="Z75" s="14">
        <v>1.7407412796300503</v>
      </c>
      <c r="AA75" s="14" t="b">
        <v>1</v>
      </c>
      <c r="AB75" s="14">
        <v>2.4696059413331986</v>
      </c>
      <c r="AC75" s="14" t="b">
        <v>0</v>
      </c>
      <c r="AD75" s="14">
        <v>0.88452278258006412</v>
      </c>
      <c r="AE75" s="14" t="b">
        <v>0</v>
      </c>
      <c r="AF75" s="14">
        <v>2.894571176289122</v>
      </c>
    </row>
    <row r="76" spans="1:32" ht="13" x14ac:dyDescent="0.25">
      <c r="A76" s="14" t="s">
        <v>408</v>
      </c>
      <c r="B76" s="14" t="s">
        <v>409</v>
      </c>
      <c r="C76" s="14" t="s">
        <v>90</v>
      </c>
      <c r="D76" s="14">
        <v>127835676</v>
      </c>
      <c r="E76" s="14">
        <v>127838534</v>
      </c>
      <c r="F76" s="15" t="s">
        <v>410</v>
      </c>
      <c r="G76" s="17" t="s">
        <v>33</v>
      </c>
      <c r="H76" s="17" t="s">
        <v>33</v>
      </c>
      <c r="I76" s="17" t="s">
        <v>33</v>
      </c>
      <c r="J76" s="14" t="s">
        <v>107</v>
      </c>
      <c r="K76" s="20" t="s">
        <v>33</v>
      </c>
      <c r="L76" s="17" t="s">
        <v>33</v>
      </c>
      <c r="M76" s="14" t="b">
        <v>0</v>
      </c>
      <c r="N76" s="17" t="s">
        <v>33</v>
      </c>
      <c r="O76" s="17" t="s">
        <v>33</v>
      </c>
      <c r="P76" s="19">
        <f t="shared" si="1"/>
        <v>2</v>
      </c>
      <c r="Q76" s="14" t="b">
        <v>1</v>
      </c>
      <c r="R76" s="14">
        <v>-2.1154954319631836</v>
      </c>
      <c r="S76" s="14" t="b">
        <v>0</v>
      </c>
      <c r="T76" s="14">
        <v>-2.358808312404848</v>
      </c>
      <c r="U76" s="14" t="b">
        <v>0</v>
      </c>
      <c r="V76" s="14">
        <v>-2.052237956754011</v>
      </c>
      <c r="W76" s="14" t="b">
        <v>0</v>
      </c>
      <c r="X76" s="14">
        <v>-1.8390426168596106</v>
      </c>
      <c r="Y76" s="14" t="b">
        <v>0</v>
      </c>
      <c r="Z76" s="14">
        <v>-3.0271260984515704</v>
      </c>
      <c r="AA76" s="14" t="b">
        <v>1</v>
      </c>
      <c r="AB76" s="14">
        <v>-2.0617840612458105</v>
      </c>
      <c r="AC76" s="14" t="b">
        <v>0</v>
      </c>
      <c r="AD76" s="14">
        <v>-0.91562659487748432</v>
      </c>
      <c r="AE76" s="14" t="b">
        <v>0</v>
      </c>
      <c r="AF76" s="14">
        <v>-1.4692346756830204</v>
      </c>
    </row>
    <row r="77" spans="1:32" ht="13" x14ac:dyDescent="0.25">
      <c r="A77" s="14" t="s">
        <v>411</v>
      </c>
      <c r="B77" s="14" t="s">
        <v>412</v>
      </c>
      <c r="C77" s="14" t="s">
        <v>55</v>
      </c>
      <c r="D77" s="14">
        <v>94027848</v>
      </c>
      <c r="E77" s="14">
        <v>94029870</v>
      </c>
      <c r="F77" s="15" t="s">
        <v>413</v>
      </c>
      <c r="G77" s="17" t="s">
        <v>33</v>
      </c>
      <c r="H77" s="17" t="s">
        <v>33</v>
      </c>
      <c r="I77" s="17" t="s">
        <v>33</v>
      </c>
      <c r="J77" s="14" t="s">
        <v>72</v>
      </c>
      <c r="K77" s="18" t="s">
        <v>414</v>
      </c>
      <c r="L77" s="14" t="s">
        <v>36</v>
      </c>
      <c r="M77" s="14" t="b">
        <v>0</v>
      </c>
      <c r="N77" s="17" t="s">
        <v>33</v>
      </c>
      <c r="O77" s="14" t="s">
        <v>334</v>
      </c>
      <c r="P77" s="19">
        <f t="shared" si="1"/>
        <v>2</v>
      </c>
      <c r="Q77" s="14" t="b">
        <v>1</v>
      </c>
      <c r="R77" s="14">
        <v>-2.0555156561943719</v>
      </c>
      <c r="S77" s="14" t="b">
        <v>0</v>
      </c>
      <c r="T77" s="14">
        <v>-1.292481250360578</v>
      </c>
      <c r="U77" s="14" t="b">
        <v>0</v>
      </c>
      <c r="V77" s="14">
        <v>-1.3600786532398264</v>
      </c>
      <c r="W77" s="14" t="b">
        <v>0</v>
      </c>
      <c r="X77" s="14">
        <v>-0.77722027797213022</v>
      </c>
      <c r="Y77" s="14" t="b">
        <v>0</v>
      </c>
      <c r="Z77" s="14">
        <v>-0.8689120428681254</v>
      </c>
      <c r="AA77" s="14" t="b">
        <v>1</v>
      </c>
      <c r="AB77" s="14">
        <v>-2.4465844333857403</v>
      </c>
      <c r="AC77" s="14" t="b">
        <v>0</v>
      </c>
      <c r="AD77" s="14">
        <v>-0.33844249508109775</v>
      </c>
      <c r="AE77" s="14" t="b">
        <v>0</v>
      </c>
      <c r="AF77" s="14">
        <v>-2.5301978571094002</v>
      </c>
    </row>
    <row r="78" spans="1:32" ht="13" x14ac:dyDescent="0.25">
      <c r="A78" s="14" t="s">
        <v>415</v>
      </c>
      <c r="B78" s="14" t="s">
        <v>416</v>
      </c>
      <c r="C78" s="14" t="s">
        <v>65</v>
      </c>
      <c r="D78" s="14">
        <v>78455759</v>
      </c>
      <c r="E78" s="14">
        <v>78461548</v>
      </c>
      <c r="F78" s="15" t="s">
        <v>417</v>
      </c>
      <c r="G78" s="15" t="s">
        <v>418</v>
      </c>
      <c r="H78" s="17" t="s">
        <v>33</v>
      </c>
      <c r="I78" s="17" t="s">
        <v>33</v>
      </c>
      <c r="J78" s="14" t="s">
        <v>72</v>
      </c>
      <c r="K78" s="18" t="s">
        <v>419</v>
      </c>
      <c r="L78" s="14" t="s">
        <v>36</v>
      </c>
      <c r="M78" s="14" t="b">
        <v>0</v>
      </c>
      <c r="N78" s="17" t="s">
        <v>33</v>
      </c>
      <c r="O78" s="14" t="s">
        <v>420</v>
      </c>
      <c r="P78" s="19">
        <f t="shared" si="1"/>
        <v>2</v>
      </c>
      <c r="Q78" s="14" t="b">
        <v>0</v>
      </c>
      <c r="R78" s="14">
        <v>2.9414267703530044</v>
      </c>
      <c r="S78" s="14" t="b">
        <v>1</v>
      </c>
      <c r="T78" s="14">
        <v>2.5930702270613271</v>
      </c>
      <c r="U78" s="14" t="b">
        <v>0</v>
      </c>
      <c r="V78" s="14">
        <v>2.7977985656243369</v>
      </c>
      <c r="W78" s="14" t="b">
        <v>0</v>
      </c>
      <c r="X78" s="14">
        <v>2.4335776002019984</v>
      </c>
      <c r="Y78" s="14" t="b">
        <v>1</v>
      </c>
      <c r="Z78" s="14">
        <v>2.8356701353361782</v>
      </c>
      <c r="AA78" s="14" t="b">
        <v>0</v>
      </c>
      <c r="AB78" s="14">
        <v>2.5068896934864213</v>
      </c>
      <c r="AC78" s="14" t="b">
        <v>0</v>
      </c>
      <c r="AD78" s="14">
        <v>2.8400371290118929</v>
      </c>
      <c r="AE78" s="14" t="b">
        <v>0</v>
      </c>
      <c r="AF78" s="14">
        <v>3.1447855108930023</v>
      </c>
    </row>
    <row r="79" spans="1:32" ht="13" x14ac:dyDescent="0.25">
      <c r="A79" s="14" t="s">
        <v>421</v>
      </c>
      <c r="B79" s="14" t="s">
        <v>422</v>
      </c>
      <c r="C79" s="14" t="s">
        <v>65</v>
      </c>
      <c r="D79" s="14">
        <v>78821202</v>
      </c>
      <c r="E79" s="14">
        <v>78824943</v>
      </c>
      <c r="F79" s="15" t="s">
        <v>423</v>
      </c>
      <c r="G79" s="17" t="s">
        <v>33</v>
      </c>
      <c r="H79" s="17" t="s">
        <v>33</v>
      </c>
      <c r="I79" s="17" t="s">
        <v>33</v>
      </c>
      <c r="J79" s="14" t="s">
        <v>72</v>
      </c>
      <c r="K79" s="18" t="s">
        <v>67</v>
      </c>
      <c r="L79" s="14" t="s">
        <v>36</v>
      </c>
      <c r="M79" s="14" t="b">
        <v>1</v>
      </c>
      <c r="N79" s="17" t="s">
        <v>424</v>
      </c>
      <c r="O79" s="14" t="s">
        <v>425</v>
      </c>
      <c r="P79" s="19">
        <f t="shared" si="1"/>
        <v>2</v>
      </c>
      <c r="Q79" s="14" t="b">
        <v>0</v>
      </c>
      <c r="R79" s="14">
        <v>1.3977076543730393</v>
      </c>
      <c r="S79" s="14" t="b">
        <v>0</v>
      </c>
      <c r="T79" s="14">
        <v>1.520116962401338</v>
      </c>
      <c r="U79" s="14" t="b">
        <v>0</v>
      </c>
      <c r="V79" s="14">
        <v>1.1650404593917978</v>
      </c>
      <c r="W79" s="14" t="b">
        <v>1</v>
      </c>
      <c r="X79" s="14">
        <v>1.7145956179991659</v>
      </c>
      <c r="Y79" s="14" t="b">
        <v>1</v>
      </c>
      <c r="Z79" s="14">
        <v>1.445265107906669</v>
      </c>
      <c r="AA79" s="14" t="b">
        <v>0</v>
      </c>
      <c r="AB79" s="14">
        <v>1.257236369037265</v>
      </c>
      <c r="AC79" s="14" t="b">
        <v>0</v>
      </c>
      <c r="AD79" s="14">
        <v>0.68968979609322834</v>
      </c>
      <c r="AE79" s="14" t="b">
        <v>0</v>
      </c>
      <c r="AF79" s="14">
        <v>0.90827457099347964</v>
      </c>
    </row>
    <row r="80" spans="1:32" ht="13" x14ac:dyDescent="0.25">
      <c r="A80" s="14" t="s">
        <v>426</v>
      </c>
      <c r="B80" s="14" t="s">
        <v>427</v>
      </c>
      <c r="C80" s="14" t="s">
        <v>31</v>
      </c>
      <c r="D80" s="14">
        <v>37597087</v>
      </c>
      <c r="E80" s="14">
        <v>37601108</v>
      </c>
      <c r="F80" s="15" t="s">
        <v>428</v>
      </c>
      <c r="G80" s="17" t="s">
        <v>33</v>
      </c>
      <c r="H80" s="17" t="s">
        <v>33</v>
      </c>
      <c r="I80" s="17" t="s">
        <v>33</v>
      </c>
      <c r="J80" s="14" t="s">
        <v>60</v>
      </c>
      <c r="K80" s="18" t="s">
        <v>429</v>
      </c>
      <c r="L80" s="14" t="s">
        <v>430</v>
      </c>
      <c r="M80" s="14" t="b">
        <v>0</v>
      </c>
      <c r="N80" s="17" t="s">
        <v>33</v>
      </c>
      <c r="O80" s="17" t="s">
        <v>33</v>
      </c>
      <c r="P80" s="19">
        <f t="shared" si="1"/>
        <v>2</v>
      </c>
      <c r="Q80" s="14" t="b">
        <v>1</v>
      </c>
      <c r="R80" s="14">
        <v>2.8943931464908159</v>
      </c>
      <c r="S80" s="14" t="b">
        <v>0</v>
      </c>
      <c r="T80" s="14">
        <v>0.37375398589893538</v>
      </c>
      <c r="U80" s="14" t="b">
        <v>0</v>
      </c>
      <c r="V80" s="14">
        <v>-0.16907206858574964</v>
      </c>
      <c r="W80" s="14" t="b">
        <v>0</v>
      </c>
      <c r="X80" s="14">
        <v>0.60789213358963723</v>
      </c>
      <c r="Y80" s="14" t="b">
        <v>0</v>
      </c>
      <c r="Z80" s="14">
        <v>0.1052792842973701</v>
      </c>
      <c r="AA80" s="14" t="b">
        <v>0</v>
      </c>
      <c r="AB80" s="14">
        <v>1.9344036965232012</v>
      </c>
      <c r="AC80" s="14" t="b">
        <v>0</v>
      </c>
      <c r="AD80" s="14">
        <v>1.7318018097627506</v>
      </c>
      <c r="AE80" s="14" t="b">
        <v>1</v>
      </c>
      <c r="AF80" s="14">
        <v>1.8618304722049919</v>
      </c>
    </row>
    <row r="81" spans="1:32" ht="13" x14ac:dyDescent="0.25">
      <c r="A81" s="14" t="s">
        <v>431</v>
      </c>
      <c r="B81" s="14" t="s">
        <v>432</v>
      </c>
      <c r="C81" s="14" t="s">
        <v>31</v>
      </c>
      <c r="D81" s="14">
        <v>60033030</v>
      </c>
      <c r="E81" s="14">
        <v>60037781</v>
      </c>
      <c r="F81" s="21" t="s">
        <v>433</v>
      </c>
      <c r="G81" s="21" t="s">
        <v>434</v>
      </c>
      <c r="H81" s="17" t="s">
        <v>33</v>
      </c>
      <c r="I81" s="17" t="s">
        <v>33</v>
      </c>
      <c r="J81" s="14" t="s">
        <v>60</v>
      </c>
      <c r="K81" s="18" t="s">
        <v>173</v>
      </c>
      <c r="L81" s="14" t="s">
        <v>36</v>
      </c>
      <c r="M81" s="14" t="b">
        <v>0</v>
      </c>
      <c r="N81" s="17" t="s">
        <v>33</v>
      </c>
      <c r="O81" s="17" t="s">
        <v>33</v>
      </c>
      <c r="P81" s="19">
        <f t="shared" si="1"/>
        <v>2</v>
      </c>
      <c r="Q81" s="14" t="b">
        <v>1</v>
      </c>
      <c r="R81" s="14">
        <v>2.1538799406260423</v>
      </c>
      <c r="S81" s="14" t="b">
        <v>0</v>
      </c>
      <c r="T81" s="14">
        <v>2.1917709360767015</v>
      </c>
      <c r="U81" s="14" t="b">
        <v>0</v>
      </c>
      <c r="V81" s="14">
        <v>1.903660787677814</v>
      </c>
      <c r="W81" s="14" t="b">
        <v>0</v>
      </c>
      <c r="X81" s="14">
        <v>2.3147693455936302</v>
      </c>
      <c r="Y81" s="14" t="b">
        <v>0</v>
      </c>
      <c r="Z81" s="14">
        <v>2.498072342878217</v>
      </c>
      <c r="AA81" s="14" t="b">
        <v>0</v>
      </c>
      <c r="AB81" s="14">
        <v>1.6704118580045058</v>
      </c>
      <c r="AC81" s="14" t="b">
        <v>0</v>
      </c>
      <c r="AD81" s="14">
        <v>1.7370391973008497</v>
      </c>
      <c r="AE81" s="14" t="b">
        <v>1</v>
      </c>
      <c r="AF81" s="14">
        <v>1.7552552482588553</v>
      </c>
    </row>
    <row r="82" spans="1:32" ht="13" x14ac:dyDescent="0.25">
      <c r="A82" s="14" t="s">
        <v>435</v>
      </c>
      <c r="B82" s="14" t="s">
        <v>436</v>
      </c>
      <c r="C82" s="14" t="s">
        <v>31</v>
      </c>
      <c r="D82" s="14">
        <v>60327240</v>
      </c>
      <c r="E82" s="14">
        <v>60339754</v>
      </c>
      <c r="F82" s="21" t="s">
        <v>437</v>
      </c>
      <c r="G82" s="15" t="s">
        <v>438</v>
      </c>
      <c r="H82" s="17" t="s">
        <v>33</v>
      </c>
      <c r="I82" s="17" t="s">
        <v>33</v>
      </c>
      <c r="J82" s="14" t="s">
        <v>60</v>
      </c>
      <c r="K82" s="18" t="s">
        <v>439</v>
      </c>
      <c r="L82" s="14" t="s">
        <v>86</v>
      </c>
      <c r="M82" s="14" t="b">
        <v>0</v>
      </c>
      <c r="N82" s="17" t="s">
        <v>33</v>
      </c>
      <c r="O82" s="17" t="s">
        <v>33</v>
      </c>
      <c r="P82" s="19">
        <f t="shared" si="1"/>
        <v>2</v>
      </c>
      <c r="Q82" s="14" t="b">
        <v>0</v>
      </c>
      <c r="R82" s="14">
        <v>2.3496472786555525</v>
      </c>
      <c r="S82" s="14" t="b">
        <v>0</v>
      </c>
      <c r="T82" s="14">
        <v>2.6013808703323571</v>
      </c>
      <c r="U82" s="14" t="b">
        <v>1</v>
      </c>
      <c r="V82" s="14">
        <v>2.4694023195074379</v>
      </c>
      <c r="W82" s="14" t="b">
        <v>0</v>
      </c>
      <c r="X82" s="14">
        <v>2.4288801877271142</v>
      </c>
      <c r="Y82" s="14" t="b">
        <v>1</v>
      </c>
      <c r="Z82" s="14">
        <v>2.3106574827392254</v>
      </c>
      <c r="AA82" s="14" t="b">
        <v>0</v>
      </c>
      <c r="AB82" s="14">
        <v>2.371818963520659</v>
      </c>
      <c r="AC82" s="14" t="b">
        <v>0</v>
      </c>
      <c r="AD82" s="14">
        <v>1.6060664242904952</v>
      </c>
      <c r="AE82" s="14" t="b">
        <v>0</v>
      </c>
      <c r="AF82" s="14">
        <v>2.1210951529509621</v>
      </c>
    </row>
    <row r="83" spans="1:32" ht="13" x14ac:dyDescent="0.25">
      <c r="A83" s="14" t="s">
        <v>440</v>
      </c>
      <c r="B83" s="14" t="s">
        <v>441</v>
      </c>
      <c r="C83" s="14" t="s">
        <v>47</v>
      </c>
      <c r="D83" s="14">
        <v>182516146</v>
      </c>
      <c r="E83" s="14">
        <v>182519074</v>
      </c>
      <c r="F83" s="15" t="s">
        <v>442</v>
      </c>
      <c r="G83" s="17" t="s">
        <v>33</v>
      </c>
      <c r="H83" s="17" t="s">
        <v>33</v>
      </c>
      <c r="I83" s="17" t="s">
        <v>33</v>
      </c>
      <c r="J83" s="14" t="s">
        <v>72</v>
      </c>
      <c r="K83" s="18" t="s">
        <v>443</v>
      </c>
      <c r="L83" s="14" t="s">
        <v>36</v>
      </c>
      <c r="M83" s="14" t="b">
        <v>1</v>
      </c>
      <c r="N83" s="17" t="s">
        <v>444</v>
      </c>
      <c r="O83" s="14" t="s">
        <v>445</v>
      </c>
      <c r="P83" s="19">
        <f t="shared" si="1"/>
        <v>3</v>
      </c>
      <c r="Q83" s="14" t="b">
        <v>0</v>
      </c>
      <c r="R83" s="14">
        <v>0.85521700570854087</v>
      </c>
      <c r="S83" s="14" t="b">
        <v>1</v>
      </c>
      <c r="T83" s="14">
        <v>2.3136149355936579</v>
      </c>
      <c r="U83" s="14" t="b">
        <v>0</v>
      </c>
      <c r="V83" s="14">
        <v>2.2059067992022787</v>
      </c>
      <c r="W83" s="14" t="b">
        <v>1</v>
      </c>
      <c r="X83" s="14">
        <v>1.35016566927069</v>
      </c>
      <c r="Y83" s="14" t="b">
        <v>1</v>
      </c>
      <c r="Z83" s="14">
        <v>1.9445579469402716</v>
      </c>
      <c r="AA83" s="14" t="b">
        <v>0</v>
      </c>
      <c r="AB83" s="14">
        <v>0.26837064553183365</v>
      </c>
      <c r="AC83" s="14" t="b">
        <v>0</v>
      </c>
      <c r="AD83" s="14">
        <v>0.75877106855802123</v>
      </c>
      <c r="AE83" s="14" t="b">
        <v>0</v>
      </c>
      <c r="AF83" s="14">
        <v>0.53605052426414768</v>
      </c>
    </row>
    <row r="84" spans="1:32" ht="13" x14ac:dyDescent="0.25">
      <c r="A84" s="14" t="s">
        <v>446</v>
      </c>
      <c r="B84" s="14" t="s">
        <v>447</v>
      </c>
      <c r="C84" s="14" t="s">
        <v>65</v>
      </c>
      <c r="D84" s="14">
        <v>79964617</v>
      </c>
      <c r="E84" s="14">
        <v>79967179</v>
      </c>
      <c r="F84" s="15" t="s">
        <v>448</v>
      </c>
      <c r="G84" s="17" t="s">
        <v>33</v>
      </c>
      <c r="H84" s="17" t="s">
        <v>33</v>
      </c>
      <c r="I84" s="17" t="s">
        <v>33</v>
      </c>
      <c r="J84" s="14" t="s">
        <v>72</v>
      </c>
      <c r="K84" s="18" t="s">
        <v>449</v>
      </c>
      <c r="L84" s="14" t="s">
        <v>36</v>
      </c>
      <c r="M84" s="14" t="b">
        <v>1</v>
      </c>
      <c r="N84" s="17" t="s">
        <v>450</v>
      </c>
      <c r="O84" s="14" t="s">
        <v>451</v>
      </c>
      <c r="P84" s="19">
        <f t="shared" si="1"/>
        <v>4</v>
      </c>
      <c r="Q84" s="14" t="b">
        <v>1</v>
      </c>
      <c r="R84" s="14">
        <v>2.6676487372611173</v>
      </c>
      <c r="S84" s="14" t="b">
        <v>1</v>
      </c>
      <c r="T84" s="14">
        <v>2.5227573296261845</v>
      </c>
      <c r="U84" s="14" t="b">
        <v>1</v>
      </c>
      <c r="V84" s="14">
        <v>2.9063997160247954</v>
      </c>
      <c r="W84" s="14" t="b">
        <v>1</v>
      </c>
      <c r="X84" s="14">
        <v>2.210842902455596</v>
      </c>
      <c r="Y84" s="14" t="b">
        <v>0</v>
      </c>
      <c r="Z84" s="14">
        <v>2.3405826155682874</v>
      </c>
      <c r="AA84" s="14" t="b">
        <v>0</v>
      </c>
      <c r="AB84" s="14">
        <v>2.36152036352886</v>
      </c>
      <c r="AC84" s="14" t="b">
        <v>0</v>
      </c>
      <c r="AD84" s="14">
        <v>1.1585754773127452</v>
      </c>
      <c r="AE84" s="14" t="b">
        <v>0</v>
      </c>
      <c r="AF84" s="14">
        <v>2.3962125590410626</v>
      </c>
    </row>
    <row r="85" spans="1:32" ht="13" x14ac:dyDescent="0.25">
      <c r="A85" s="14" t="s">
        <v>452</v>
      </c>
      <c r="B85" s="14" t="s">
        <v>453</v>
      </c>
      <c r="C85" s="14" t="s">
        <v>31</v>
      </c>
      <c r="D85" s="14">
        <v>38417417</v>
      </c>
      <c r="E85" s="14">
        <v>38423019</v>
      </c>
      <c r="F85" s="15" t="s">
        <v>454</v>
      </c>
      <c r="G85" s="17" t="s">
        <v>455</v>
      </c>
      <c r="H85" s="17" t="s">
        <v>33</v>
      </c>
      <c r="I85" s="17" t="s">
        <v>33</v>
      </c>
      <c r="J85" s="14" t="s">
        <v>60</v>
      </c>
      <c r="K85" s="18" t="s">
        <v>456</v>
      </c>
      <c r="L85" s="14" t="s">
        <v>277</v>
      </c>
      <c r="M85" s="14" t="b">
        <v>0</v>
      </c>
      <c r="N85" s="17" t="s">
        <v>33</v>
      </c>
      <c r="O85" s="17" t="s">
        <v>33</v>
      </c>
      <c r="P85" s="19">
        <f t="shared" si="1"/>
        <v>4</v>
      </c>
      <c r="Q85" s="14" t="b">
        <v>1</v>
      </c>
      <c r="R85" s="14">
        <v>1.6479002956375486</v>
      </c>
      <c r="S85" s="14" t="b">
        <v>1</v>
      </c>
      <c r="T85" s="14">
        <v>1.8574687332401894</v>
      </c>
      <c r="U85" s="14" t="b">
        <v>0</v>
      </c>
      <c r="V85" s="14">
        <v>2.0101547289142561</v>
      </c>
      <c r="W85" s="14" t="b">
        <v>1</v>
      </c>
      <c r="X85" s="14">
        <v>2.0029905219426603</v>
      </c>
      <c r="Y85" s="14" t="b">
        <v>0</v>
      </c>
      <c r="Z85" s="14">
        <v>2.1100772376883548</v>
      </c>
      <c r="AA85" s="14" t="b">
        <v>0</v>
      </c>
      <c r="AB85" s="14">
        <v>1.6309608920846805</v>
      </c>
      <c r="AC85" s="14" t="b">
        <v>1</v>
      </c>
      <c r="AD85" s="14">
        <v>2.1232342806926923</v>
      </c>
      <c r="AE85" s="14" t="b">
        <v>0</v>
      </c>
      <c r="AF85" s="14">
        <v>1.5497522257270242</v>
      </c>
    </row>
    <row r="86" spans="1:32" ht="13" x14ac:dyDescent="0.25">
      <c r="A86" s="14" t="s">
        <v>457</v>
      </c>
      <c r="B86" s="14" t="s">
        <v>458</v>
      </c>
      <c r="C86" s="14" t="s">
        <v>96</v>
      </c>
      <c r="D86" s="14">
        <v>39408349</v>
      </c>
      <c r="E86" s="14">
        <v>39410629</v>
      </c>
      <c r="F86" s="15" t="s">
        <v>459</v>
      </c>
      <c r="G86" s="17" t="s">
        <v>33</v>
      </c>
      <c r="H86" s="17" t="s">
        <v>33</v>
      </c>
      <c r="I86" s="17" t="s">
        <v>33</v>
      </c>
      <c r="J86" s="14" t="s">
        <v>72</v>
      </c>
      <c r="K86" s="18" t="s">
        <v>460</v>
      </c>
      <c r="L86" s="14" t="s">
        <v>36</v>
      </c>
      <c r="M86" s="14" t="b">
        <v>0</v>
      </c>
      <c r="N86" s="17" t="s">
        <v>33</v>
      </c>
      <c r="O86" s="14" t="s">
        <v>461</v>
      </c>
      <c r="P86" s="19">
        <f t="shared" si="1"/>
        <v>4</v>
      </c>
      <c r="Q86" s="14" t="b">
        <v>0</v>
      </c>
      <c r="R86" s="14">
        <v>2.0516978750653716</v>
      </c>
      <c r="S86" s="14" t="b">
        <v>1</v>
      </c>
      <c r="T86" s="14">
        <v>1.7719217566977821</v>
      </c>
      <c r="U86" s="14" t="b">
        <v>1</v>
      </c>
      <c r="V86" s="14">
        <v>2.1940586689856096</v>
      </c>
      <c r="W86" s="14" t="b">
        <v>1</v>
      </c>
      <c r="X86" s="14">
        <v>1.8792797497456966</v>
      </c>
      <c r="Y86" s="14" t="b">
        <v>1</v>
      </c>
      <c r="Z86" s="14">
        <v>2.4012901656337755</v>
      </c>
      <c r="AA86" s="14" t="b">
        <v>0</v>
      </c>
      <c r="AB86" s="14">
        <v>1.4774906584554377</v>
      </c>
      <c r="AC86" s="14" t="b">
        <v>0</v>
      </c>
      <c r="AD86" s="14">
        <v>0.60313342425301641</v>
      </c>
      <c r="AE86" s="14" t="b">
        <v>0</v>
      </c>
      <c r="AF86" s="14">
        <v>2.17822325670766</v>
      </c>
    </row>
    <row r="87" spans="1:32" ht="13" x14ac:dyDescent="0.25">
      <c r="A87" s="14" t="s">
        <v>462</v>
      </c>
      <c r="B87" s="14" t="s">
        <v>463</v>
      </c>
      <c r="C87" s="14" t="s">
        <v>47</v>
      </c>
      <c r="D87" s="14">
        <v>182547442</v>
      </c>
      <c r="E87" s="14">
        <v>182554963</v>
      </c>
      <c r="F87" s="16" t="s">
        <v>464</v>
      </c>
      <c r="G87" s="17" t="s">
        <v>33</v>
      </c>
      <c r="H87" s="17" t="s">
        <v>33</v>
      </c>
      <c r="I87" s="17" t="s">
        <v>33</v>
      </c>
      <c r="J87" s="14" t="s">
        <v>107</v>
      </c>
      <c r="K87" s="20" t="s">
        <v>33</v>
      </c>
      <c r="L87" s="17" t="s">
        <v>33</v>
      </c>
      <c r="M87" s="14" t="b">
        <v>0</v>
      </c>
      <c r="N87" s="17" t="s">
        <v>33</v>
      </c>
      <c r="O87" s="17" t="s">
        <v>33</v>
      </c>
      <c r="P87" s="19">
        <f t="shared" si="1"/>
        <v>5</v>
      </c>
      <c r="Q87" s="14" t="b">
        <v>0</v>
      </c>
      <c r="R87" s="14">
        <v>2.1010857982046773</v>
      </c>
      <c r="S87" s="14" t="b">
        <v>1</v>
      </c>
      <c r="T87" s="14">
        <v>3.309493379535954</v>
      </c>
      <c r="U87" s="14" t="b">
        <v>1</v>
      </c>
      <c r="V87" s="14">
        <v>3.2309983063385923</v>
      </c>
      <c r="W87" s="14" t="b">
        <v>1</v>
      </c>
      <c r="X87" s="14">
        <v>2.9013910961338896</v>
      </c>
      <c r="Y87" s="14" t="b">
        <v>1</v>
      </c>
      <c r="Z87" s="14">
        <v>3.3396682345781459</v>
      </c>
      <c r="AA87" s="14" t="b">
        <v>0</v>
      </c>
      <c r="AB87" s="14">
        <v>1.8538783727623023</v>
      </c>
      <c r="AC87" s="14" t="b">
        <v>1</v>
      </c>
      <c r="AD87" s="14">
        <v>2.3335015179993195</v>
      </c>
      <c r="AE87" s="14" t="b">
        <v>0</v>
      </c>
      <c r="AF87" s="14">
        <v>1.5834917496092729</v>
      </c>
    </row>
    <row r="88" spans="1:32" ht="13" x14ac:dyDescent="0.25">
      <c r="A88" s="14" t="s">
        <v>465</v>
      </c>
      <c r="B88" s="14" t="s">
        <v>466</v>
      </c>
      <c r="C88" s="14" t="s">
        <v>191</v>
      </c>
      <c r="D88" s="14">
        <v>139078051</v>
      </c>
      <c r="E88" s="14">
        <v>139080392</v>
      </c>
      <c r="F88" s="15" t="s">
        <v>467</v>
      </c>
      <c r="G88" s="17" t="s">
        <v>33</v>
      </c>
      <c r="H88" s="17" t="s">
        <v>33</v>
      </c>
      <c r="I88" s="17" t="s">
        <v>33</v>
      </c>
      <c r="J88" s="14" t="s">
        <v>72</v>
      </c>
      <c r="K88" s="18" t="s">
        <v>468</v>
      </c>
      <c r="L88" s="14" t="s">
        <v>36</v>
      </c>
      <c r="M88" s="14" t="b">
        <v>0</v>
      </c>
      <c r="N88" s="17" t="s">
        <v>33</v>
      </c>
      <c r="O88" s="14" t="s">
        <v>469</v>
      </c>
      <c r="P88" s="19">
        <f t="shared" si="1"/>
        <v>5</v>
      </c>
      <c r="Q88" s="14" t="b">
        <v>0</v>
      </c>
      <c r="R88" s="14">
        <v>1.710945269081054</v>
      </c>
      <c r="S88" s="14" t="b">
        <v>1</v>
      </c>
      <c r="T88" s="14">
        <v>1.5046789393778424</v>
      </c>
      <c r="U88" s="14" t="b">
        <v>1</v>
      </c>
      <c r="V88" s="14">
        <v>1.1182810972363013</v>
      </c>
      <c r="W88" s="14" t="b">
        <v>1</v>
      </c>
      <c r="X88" s="14">
        <v>1.8172627092113289</v>
      </c>
      <c r="Y88" s="14" t="b">
        <v>1</v>
      </c>
      <c r="Z88" s="14">
        <v>1.5758942592202161</v>
      </c>
      <c r="AA88" s="14" t="b">
        <v>0</v>
      </c>
      <c r="AB88" s="14">
        <v>1.3507807953496442</v>
      </c>
      <c r="AC88" s="14" t="b">
        <v>0</v>
      </c>
      <c r="AD88" s="14">
        <v>1.2459265481648372</v>
      </c>
      <c r="AE88" s="14" t="b">
        <v>1</v>
      </c>
      <c r="AF88" s="14">
        <v>1.4796790077513271</v>
      </c>
    </row>
    <row r="89" spans="1:32" ht="13" x14ac:dyDescent="0.25">
      <c r="A89" s="14" t="s">
        <v>470</v>
      </c>
      <c r="B89" s="14" t="s">
        <v>471</v>
      </c>
      <c r="C89" s="14" t="s">
        <v>472</v>
      </c>
      <c r="D89" s="14">
        <v>24224548</v>
      </c>
      <c r="E89" s="14">
        <v>24226881</v>
      </c>
      <c r="F89" s="16" t="s">
        <v>473</v>
      </c>
      <c r="G89" s="17" t="s">
        <v>33</v>
      </c>
      <c r="H89" s="17" t="s">
        <v>33</v>
      </c>
      <c r="I89" s="17" t="s">
        <v>33</v>
      </c>
      <c r="J89" s="14" t="s">
        <v>72</v>
      </c>
      <c r="K89" s="18" t="s">
        <v>474</v>
      </c>
      <c r="L89" s="14" t="s">
        <v>36</v>
      </c>
      <c r="M89" s="14" t="b">
        <v>1</v>
      </c>
      <c r="N89" s="14" t="s">
        <v>475</v>
      </c>
      <c r="O89" s="14" t="s">
        <v>476</v>
      </c>
      <c r="P89" s="19">
        <f>COUNTIF(Q89:AF89,TRUE)</f>
        <v>5</v>
      </c>
      <c r="Q89" s="14" t="b">
        <v>1</v>
      </c>
      <c r="R89" s="14">
        <v>-1.8525289395252327</v>
      </c>
      <c r="S89" s="14" t="b">
        <v>1</v>
      </c>
      <c r="T89" s="14">
        <v>-2.2879539711175019</v>
      </c>
      <c r="U89" s="14" t="b">
        <v>0</v>
      </c>
      <c r="V89" s="14">
        <v>-2.0339766361162712</v>
      </c>
      <c r="W89" s="14" t="b">
        <v>1</v>
      </c>
      <c r="X89" s="14">
        <v>-1.1328782873996763</v>
      </c>
      <c r="Y89" s="14" t="b">
        <v>0</v>
      </c>
      <c r="Z89" s="14">
        <v>-2.1219944003765279</v>
      </c>
      <c r="AA89" s="14" t="b">
        <v>1</v>
      </c>
      <c r="AB89" s="14">
        <v>-1.6044154541596849</v>
      </c>
      <c r="AC89" s="14" t="b">
        <v>0</v>
      </c>
      <c r="AD89" s="14">
        <v>-0.39613155348003576</v>
      </c>
      <c r="AE89" s="14" t="b">
        <v>1</v>
      </c>
      <c r="AF89" s="14">
        <v>-1.5333185965151452</v>
      </c>
    </row>
    <row r="90" spans="1:32" ht="13" x14ac:dyDescent="0.25">
      <c r="A90" s="22" t="s">
        <v>477</v>
      </c>
      <c r="B90" s="22" t="s">
        <v>478</v>
      </c>
      <c r="C90" s="22" t="s">
        <v>40</v>
      </c>
      <c r="D90" s="22">
        <v>14887441</v>
      </c>
      <c r="E90" s="22">
        <v>14889831</v>
      </c>
      <c r="F90" s="23" t="s">
        <v>479</v>
      </c>
      <c r="G90" s="24" t="s">
        <v>33</v>
      </c>
      <c r="H90" s="24" t="s">
        <v>33</v>
      </c>
      <c r="I90" s="24" t="s">
        <v>33</v>
      </c>
      <c r="J90" s="22" t="s">
        <v>43</v>
      </c>
      <c r="K90" s="28" t="s">
        <v>480</v>
      </c>
      <c r="L90" s="22" t="s">
        <v>481</v>
      </c>
      <c r="M90" s="22" t="b">
        <v>0</v>
      </c>
      <c r="N90" s="24" t="s">
        <v>33</v>
      </c>
      <c r="O90" s="24" t="s">
        <v>33</v>
      </c>
      <c r="P90" s="26">
        <f t="shared" si="1"/>
        <v>6</v>
      </c>
      <c r="Q90" s="22" t="b">
        <v>1</v>
      </c>
      <c r="R90" s="22">
        <v>3.5995416847552049</v>
      </c>
      <c r="S90" s="22" t="b">
        <v>1</v>
      </c>
      <c r="T90" s="22">
        <v>4.734142312595635</v>
      </c>
      <c r="U90" s="22" t="b">
        <v>1</v>
      </c>
      <c r="V90" s="22">
        <v>6.3467434787496622</v>
      </c>
      <c r="W90" s="22" t="b">
        <v>1</v>
      </c>
      <c r="X90" s="22">
        <v>3.957581166786031</v>
      </c>
      <c r="Y90" s="22" t="b">
        <v>0</v>
      </c>
      <c r="Z90" s="22">
        <v>4.174294926224392</v>
      </c>
      <c r="AA90" s="22" t="b">
        <v>1</v>
      </c>
      <c r="AB90" s="22">
        <v>3.8275417225989896</v>
      </c>
      <c r="AC90" s="22" t="b">
        <v>0</v>
      </c>
      <c r="AD90" s="22">
        <v>1.9886399617499584</v>
      </c>
      <c r="AE90" s="22" t="b">
        <v>1</v>
      </c>
      <c r="AF90" s="22">
        <v>3.0587287907740883</v>
      </c>
    </row>
    <row r="92" spans="1:32" x14ac:dyDescent="0.25">
      <c r="A92" s="32"/>
      <c r="B92" s="1" t="s">
        <v>482</v>
      </c>
    </row>
    <row r="93" spans="1:32" x14ac:dyDescent="0.25">
      <c r="A93" s="33"/>
      <c r="B93" s="1" t="s">
        <v>483</v>
      </c>
    </row>
    <row r="94" spans="1:32" x14ac:dyDescent="0.25">
      <c r="A94" s="34"/>
      <c r="B94" s="1" t="s">
        <v>484</v>
      </c>
    </row>
  </sheetData>
  <mergeCells count="1">
    <mergeCell ref="F3:I3"/>
  </mergeCells>
  <phoneticPr fontId="2" type="noConversion"/>
  <conditionalFormatting sqref="Q3 S3 U3 W3 Y3 AA3 AE3 AC3 Q38:Q55 S38:S55 U38:U55 U72:U90 W38:W55 Y38:Y55 Y72:Y90 AA38:AA55 AA72:AA90 AE38:AE55 AC38:AC55 AC72:AC90 Q72:Q90 S72:S90 W72:W90 AE72:AE90">
    <cfRule type="containsText" dxfId="5" priority="6" operator="containsText" text="TRUE">
      <formula>NOT(ISERROR(SEARCH("TRUE",Q3)))</formula>
    </cfRule>
  </conditionalFormatting>
  <conditionalFormatting sqref="AC56:AC71 AE56:AE71 AA56:AA71 Y56:Y71 W56:W71 U56:U71 S56:S71 Q56:Q71">
    <cfRule type="containsText" dxfId="4" priority="1" operator="containsText" text="TRUE">
      <formula>NOT(ISERROR(SEARCH("TRUE",Q56)))</formula>
    </cfRule>
  </conditionalFormatting>
  <conditionalFormatting sqref="Q5:Q26 S5:S26 U5:U26 W5:W26 Y5:Y26 AA5:AA26 AE5:AE26 AC5:AC26">
    <cfRule type="containsText" dxfId="3" priority="5" operator="containsText" text="TRUE">
      <formula>NOT(ISERROR(SEARCH("TRUE",Q5)))</formula>
    </cfRule>
  </conditionalFormatting>
  <conditionalFormatting sqref="Q4">
    <cfRule type="containsText" dxfId="2" priority="4" operator="containsText" text="TRUE">
      <formula>NOT(ISERROR(SEARCH("TRUE",Q4)))</formula>
    </cfRule>
  </conditionalFormatting>
  <conditionalFormatting sqref="Q27:Q33 S27:S33 U27:U33 W27:W33 Y27:Y33 AA27:AA33 AE27:AE33 AC27:AC33">
    <cfRule type="containsText" dxfId="1" priority="3" operator="containsText" text="TRUE">
      <formula>NOT(ISERROR(SEARCH("TRUE",Q27)))</formula>
    </cfRule>
  </conditionalFormatting>
  <conditionalFormatting sqref="Q34:Q37 S34:S37 U34:U37 W34:W37 Y34:Y37 AA34:AA37 AE34:AE37 AC34:AC37">
    <cfRule type="containsText" dxfId="0" priority="2" operator="containsText" text="TRUE">
      <formula>NOT(ISERROR(SEARCH("TRUE",Q34)))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2019-08-16T09:28:16Z</dcterms:created>
  <dcterms:modified xsi:type="dcterms:W3CDTF">2019-08-16T09:28:59Z</dcterms:modified>
</cp:coreProperties>
</file>