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ott\Desktop\Nature Comm Editorial Changes\Files for Submission_Complete\Source Data_ToSubmit\"/>
    </mc:Choice>
  </mc:AlternateContent>
  <bookViews>
    <workbookView xWindow="0" yWindow="0" windowWidth="20490" windowHeight="7755"/>
  </bookViews>
  <sheets>
    <sheet name="Figure1b-c, 4b-c, 5a,c" sheetId="1" r:id="rId1"/>
    <sheet name="Figure 3a" sheetId="2" r:id="rId2"/>
    <sheet name="Figure 3b" sheetId="3" r:id="rId3"/>
    <sheet name="Figure 3d" sheetId="5" r:id="rId4"/>
    <sheet name="Supplementary Figure 3a" sheetId="7" r:id="rId5"/>
    <sheet name="Supplementary Figure 3c" sheetId="8" r:id="rId6"/>
  </sheets>
  <definedNames>
    <definedName name="_xlnm._FilterDatabase" localSheetId="0" hidden="1">'Figure1b-c, 4b-c, 5a,c'!$A$2:$P$1048527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" l="1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</calcChain>
</file>

<file path=xl/sharedStrings.xml><?xml version="1.0" encoding="utf-8"?>
<sst xmlns="http://schemas.openxmlformats.org/spreadsheetml/2006/main" count="531" uniqueCount="270">
  <si>
    <t xml:space="preserve">Molecular Inclusion </t>
  </si>
  <si>
    <t xml:space="preserve">Clinical Inclusion </t>
  </si>
  <si>
    <t>Group ID</t>
  </si>
  <si>
    <t>Study ID</t>
  </si>
  <si>
    <t xml:space="preserve">Age at diagnosis (months) </t>
  </si>
  <si>
    <t>Gender              Male = 0       Female = 1</t>
  </si>
  <si>
    <t>Location 1=OPHG 2=Cerebellum 3=Hemispheric 4=Spine 5=Brainstem</t>
  </si>
  <si>
    <t xml:space="preserve">Pathology 1=PA 2=PMA 3=PXA 4=LGG,NOS 5=GG, 6=DIG/DIA 7=DA 8=AA 9=GBM </t>
  </si>
  <si>
    <t>Progression No= 0            Yes = 1</t>
  </si>
  <si>
    <t xml:space="preserve">PFS (years) </t>
  </si>
  <si>
    <t>Deceased         No = 0                   Yes = 1</t>
  </si>
  <si>
    <t xml:space="preserve">OS (years) </t>
  </si>
  <si>
    <t xml:space="preserve">Surgery No= 0, Biopsy = 1, PR = 2, GTR = 3 </t>
  </si>
  <si>
    <t>Chemo              no = 0                yes = 1</t>
  </si>
  <si>
    <t>Radiation          no = 0                yes = 1</t>
  </si>
  <si>
    <t xml:space="preserve">Known Molecular Alteration </t>
  </si>
  <si>
    <t>G1</t>
  </si>
  <si>
    <t>IG_001</t>
  </si>
  <si>
    <t>CCDC88A-ALK</t>
  </si>
  <si>
    <t>ALK</t>
  </si>
  <si>
    <t>G3</t>
  </si>
  <si>
    <t>IG_002</t>
  </si>
  <si>
    <t>V600E, CDKN2A del</t>
  </si>
  <si>
    <t>V600E</t>
  </si>
  <si>
    <t>IG_003</t>
  </si>
  <si>
    <t>BRAF-KIAA1549</t>
  </si>
  <si>
    <t>IG_004</t>
  </si>
  <si>
    <t>IG_005</t>
  </si>
  <si>
    <t>IG_006</t>
  </si>
  <si>
    <t>IG_007</t>
  </si>
  <si>
    <t>None/Other</t>
  </si>
  <si>
    <t>IG_008</t>
  </si>
  <si>
    <t>IG_009</t>
  </si>
  <si>
    <t>IG_010</t>
  </si>
  <si>
    <t>IG_011</t>
  </si>
  <si>
    <t>IG_012</t>
  </si>
  <si>
    <t>IG_013</t>
  </si>
  <si>
    <t>unknown</t>
  </si>
  <si>
    <t>IG_014</t>
  </si>
  <si>
    <t>IG_015</t>
  </si>
  <si>
    <t>PPP1CB-ALK</t>
  </si>
  <si>
    <t>IG_016</t>
  </si>
  <si>
    <t>IG_017</t>
  </si>
  <si>
    <t>IG_018</t>
  </si>
  <si>
    <t>IG_019</t>
  </si>
  <si>
    <t>IG_020</t>
  </si>
  <si>
    <t>IG_021</t>
  </si>
  <si>
    <t>IG_022</t>
  </si>
  <si>
    <t>IG_023</t>
  </si>
  <si>
    <t>G2</t>
  </si>
  <si>
    <t>IG_024</t>
  </si>
  <si>
    <t>IG_025</t>
  </si>
  <si>
    <t>IG_026</t>
  </si>
  <si>
    <t>IG_027</t>
  </si>
  <si>
    <t>Other</t>
  </si>
  <si>
    <t>Unknown</t>
  </si>
  <si>
    <t>IG_028</t>
  </si>
  <si>
    <t>IG_029</t>
  </si>
  <si>
    <t>IG_030</t>
  </si>
  <si>
    <t>IG_032</t>
  </si>
  <si>
    <t>IG_033</t>
  </si>
  <si>
    <t>GOPC-ROS1</t>
  </si>
  <si>
    <t>ROS1</t>
  </si>
  <si>
    <t>IG_034</t>
  </si>
  <si>
    <t>IG_035</t>
  </si>
  <si>
    <t xml:space="preserve">Unknown </t>
  </si>
  <si>
    <t>IG_036</t>
  </si>
  <si>
    <t>IG_037</t>
  </si>
  <si>
    <t>ROS1-SART3 + CDKN2A</t>
  </si>
  <si>
    <t>IG_038</t>
  </si>
  <si>
    <t>CLIP2-MET</t>
  </si>
  <si>
    <t>IG_039</t>
  </si>
  <si>
    <t>IG_040</t>
  </si>
  <si>
    <t>IG_042</t>
  </si>
  <si>
    <t>IG_043</t>
  </si>
  <si>
    <t>IG_044</t>
  </si>
  <si>
    <t>IG_045</t>
  </si>
  <si>
    <t>IG_046</t>
  </si>
  <si>
    <t>IG_047</t>
  </si>
  <si>
    <t>ETV6-NTRK3</t>
  </si>
  <si>
    <t>IG_048</t>
  </si>
  <si>
    <t>IG_049</t>
  </si>
  <si>
    <t>IG_050</t>
  </si>
  <si>
    <t>IG_052</t>
  </si>
  <si>
    <t>IG_053</t>
  </si>
  <si>
    <t>IG_054</t>
  </si>
  <si>
    <t>IG_055</t>
  </si>
  <si>
    <t>IG_056</t>
  </si>
  <si>
    <t>IG_057</t>
  </si>
  <si>
    <t>IG_058</t>
  </si>
  <si>
    <t>6 &amp; 9</t>
  </si>
  <si>
    <t>IG_059</t>
  </si>
  <si>
    <t>IG_060</t>
  </si>
  <si>
    <t>CAPRIN1-ROS1</t>
  </si>
  <si>
    <t>IG_061</t>
  </si>
  <si>
    <t>None/other</t>
  </si>
  <si>
    <t>IG_062</t>
  </si>
  <si>
    <t>IG_063</t>
  </si>
  <si>
    <t>FGFR1-TKD</t>
  </si>
  <si>
    <t>IG_064</t>
  </si>
  <si>
    <t>IG_065</t>
  </si>
  <si>
    <t>IG_066</t>
  </si>
  <si>
    <t>IG_068</t>
  </si>
  <si>
    <t>IG_070</t>
  </si>
  <si>
    <t>IG_071</t>
  </si>
  <si>
    <t>IG_072</t>
  </si>
  <si>
    <t>IG_074</t>
  </si>
  <si>
    <t>IG_081</t>
  </si>
  <si>
    <t>ROS1 NOS</t>
  </si>
  <si>
    <t>IG_084</t>
  </si>
  <si>
    <t>Biopsy/GTR</t>
  </si>
  <si>
    <t>IG_087</t>
  </si>
  <si>
    <t>IG_089</t>
  </si>
  <si>
    <t>IG_092</t>
  </si>
  <si>
    <t>IG_093</t>
  </si>
  <si>
    <t>PR</t>
  </si>
  <si>
    <t>IG_098</t>
  </si>
  <si>
    <t>IG_100</t>
  </si>
  <si>
    <t>lost to follow up</t>
  </si>
  <si>
    <t>IG_101</t>
  </si>
  <si>
    <t>IG_102</t>
  </si>
  <si>
    <t>IG_106</t>
  </si>
  <si>
    <t>IG_107</t>
  </si>
  <si>
    <t>GIGYF2-ALK</t>
  </si>
  <si>
    <t>IG_108</t>
  </si>
  <si>
    <t>IG_109</t>
  </si>
  <si>
    <t>IG_110</t>
  </si>
  <si>
    <t>IG_111</t>
  </si>
  <si>
    <t>IG_112</t>
  </si>
  <si>
    <t>IG_114</t>
  </si>
  <si>
    <t>IG_115</t>
  </si>
  <si>
    <t>NOS1AP-NTRK1</t>
  </si>
  <si>
    <t>IG_117</t>
  </si>
  <si>
    <t>IG_119</t>
  </si>
  <si>
    <t>IG_120</t>
  </si>
  <si>
    <t>IG_121</t>
  </si>
  <si>
    <t>IG_122</t>
  </si>
  <si>
    <t>IG_123</t>
  </si>
  <si>
    <t>Lost to follow uo</t>
  </si>
  <si>
    <t>IG_128</t>
  </si>
  <si>
    <t>IG_133</t>
  </si>
  <si>
    <t>IG_134</t>
  </si>
  <si>
    <t>IG_135</t>
  </si>
  <si>
    <t>IG_136</t>
  </si>
  <si>
    <t>IG_137</t>
  </si>
  <si>
    <t>IG_138</t>
  </si>
  <si>
    <t>IG_139</t>
  </si>
  <si>
    <t>IG_140</t>
  </si>
  <si>
    <t>IG_142</t>
  </si>
  <si>
    <t>IG_143</t>
  </si>
  <si>
    <t>IG_144</t>
  </si>
  <si>
    <t>IG_145</t>
  </si>
  <si>
    <t>IG_146</t>
  </si>
  <si>
    <t>IG_147</t>
  </si>
  <si>
    <t>IG_148</t>
  </si>
  <si>
    <t>IG_149</t>
  </si>
  <si>
    <t>IG_150</t>
  </si>
  <si>
    <t>IG_151</t>
  </si>
  <si>
    <t>IG_152</t>
  </si>
  <si>
    <t>IG_153</t>
  </si>
  <si>
    <t>IG_154</t>
  </si>
  <si>
    <t>IG_155</t>
  </si>
  <si>
    <t>IG_156</t>
  </si>
  <si>
    <t>IG_158</t>
  </si>
  <si>
    <t>IG_159</t>
  </si>
  <si>
    <t>IG_160</t>
  </si>
  <si>
    <t>PML-RAF1</t>
  </si>
  <si>
    <t>IG_161</t>
  </si>
  <si>
    <t>IG_162</t>
  </si>
  <si>
    <t>IG_163</t>
  </si>
  <si>
    <t>IG_164</t>
  </si>
  <si>
    <t>IG_165</t>
  </si>
  <si>
    <t>IG_166</t>
  </si>
  <si>
    <t>IG_167</t>
  </si>
  <si>
    <t>CAPRIN1-NTRK2</t>
  </si>
  <si>
    <t>IG_169</t>
  </si>
  <si>
    <t>IG_170</t>
  </si>
  <si>
    <t>PRKAR2A-ALK</t>
  </si>
  <si>
    <t>IG_171</t>
  </si>
  <si>
    <t>IG_172</t>
  </si>
  <si>
    <t>IG_173</t>
  </si>
  <si>
    <t>IG_175</t>
  </si>
  <si>
    <t>IG_177</t>
  </si>
  <si>
    <t>IG_178</t>
  </si>
  <si>
    <t>IG_179</t>
  </si>
  <si>
    <t>IG_180</t>
  </si>
  <si>
    <t>IG_182</t>
  </si>
  <si>
    <t>IG_184</t>
  </si>
  <si>
    <t>IG_185</t>
  </si>
  <si>
    <t>IG_186</t>
  </si>
  <si>
    <t>IG_187</t>
  </si>
  <si>
    <t>BRAF-KIAA1549, CDKN2A Del</t>
  </si>
  <si>
    <t>FGFR1-TACC1</t>
  </si>
  <si>
    <t xml:space="preserve">NACC2-NTRK2; CDKN2A </t>
  </si>
  <si>
    <t xml:space="preserve">TPM3-NTRK1; CDKN2A </t>
  </si>
  <si>
    <t>MYBL1</t>
  </si>
  <si>
    <t>ALK, NOS</t>
  </si>
  <si>
    <t>ROS1, NOS</t>
  </si>
  <si>
    <t>Excluded</t>
  </si>
  <si>
    <t>Run 1</t>
  </si>
  <si>
    <t>Run 2</t>
  </si>
  <si>
    <t>Run 3</t>
  </si>
  <si>
    <t>Run 4</t>
  </si>
  <si>
    <t>EV-Media</t>
  </si>
  <si>
    <t xml:space="preserve">Media </t>
  </si>
  <si>
    <t>EV</t>
  </si>
  <si>
    <t>β-tubulin</t>
  </si>
  <si>
    <t>p-ERK 42/44</t>
  </si>
  <si>
    <t>Total ERK</t>
  </si>
  <si>
    <t>1:10000</t>
  </si>
  <si>
    <t>1:5000</t>
  </si>
  <si>
    <t>1:1000</t>
  </si>
  <si>
    <t>Mouse</t>
  </si>
  <si>
    <t>Rabbit</t>
  </si>
  <si>
    <t>10s</t>
  </si>
  <si>
    <t>5min</t>
  </si>
  <si>
    <t>Dilution</t>
  </si>
  <si>
    <t>Secondary</t>
  </si>
  <si>
    <t xml:space="preserve">Exposure Time </t>
  </si>
  <si>
    <t>Lane 1</t>
  </si>
  <si>
    <t>Lane 2</t>
  </si>
  <si>
    <t>Lane 3</t>
  </si>
  <si>
    <t>Lane 4</t>
  </si>
  <si>
    <t>Lane 5</t>
  </si>
  <si>
    <t>Lane 6</t>
  </si>
  <si>
    <t>Lane 7</t>
  </si>
  <si>
    <t>NTC</t>
  </si>
  <si>
    <t>WT Control</t>
  </si>
  <si>
    <t>CCDC88A</t>
  </si>
  <si>
    <t>EV Control</t>
  </si>
  <si>
    <t xml:space="preserve">EV Control </t>
  </si>
  <si>
    <t>iNHA CCDC88A-ALK</t>
  </si>
  <si>
    <t>Cage #</t>
  </si>
  <si>
    <t>Mouse#</t>
  </si>
  <si>
    <t>Age at injection (weeks)</t>
  </si>
  <si>
    <t>Cells</t>
  </si>
  <si>
    <t># cells</t>
  </si>
  <si>
    <t>Time of follow-up (days)</t>
  </si>
  <si>
    <t>Cause of death BT (yes = 1)</t>
  </si>
  <si>
    <t>C7823607</t>
  </si>
  <si>
    <t>iNHA_mcherry</t>
  </si>
  <si>
    <t>C7710762</t>
  </si>
  <si>
    <t>C7823611</t>
  </si>
  <si>
    <t>iNHA_PPP1CB-ALK</t>
  </si>
  <si>
    <t>C7710736</t>
  </si>
  <si>
    <t>C7710743</t>
  </si>
  <si>
    <t>iNHA_CCDC88A-ALK</t>
  </si>
  <si>
    <t>C7823624</t>
  </si>
  <si>
    <t xml:space="preserve">Figure 3a. iNHA EV and CCDC88A-ALK Proliferation Values </t>
  </si>
  <si>
    <t xml:space="preserve">Primer sequences included in the supplemental methods </t>
  </si>
  <si>
    <t>In vitro CCDC88A-ALK</t>
  </si>
  <si>
    <t>In vivo CCDC88A-ALK M1</t>
  </si>
  <si>
    <t>In vivo CCDC88A-ALK M2</t>
  </si>
  <si>
    <t>In vivo CCDC88A-ALK M3</t>
  </si>
  <si>
    <t>CCDC</t>
  </si>
  <si>
    <t>CCDC-Media</t>
  </si>
  <si>
    <t>Gel is divided into 4 quandrants</t>
  </si>
  <si>
    <t>1kb Ladder</t>
  </si>
  <si>
    <t>iNHA mCherry EV</t>
  </si>
  <si>
    <t>iNHA PPP1CB-ALK</t>
  </si>
  <si>
    <t>Top Left: RPPH</t>
  </si>
  <si>
    <t>Top Right: mCherry</t>
  </si>
  <si>
    <t>Bottom Left: PPP1CB Alk</t>
  </si>
  <si>
    <t>Bottom Right: CCDC88A-ALK</t>
  </si>
  <si>
    <t xml:space="preserve">Primers Used: </t>
  </si>
  <si>
    <t xml:space="preserve">Figure 3b. </t>
  </si>
  <si>
    <t xml:space="preserve">Figure 3d. </t>
  </si>
  <si>
    <t>Supplementary Figure 3a</t>
  </si>
  <si>
    <t>Supplementary Figure 3c</t>
  </si>
  <si>
    <t>Figure 1b-c,4b-c,5a,5c: Source Molecular/Clinical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</si>
</sst>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7</xdr:row>
      <xdr:rowOff>114300</xdr:rowOff>
    </xdr:from>
    <xdr:to>
      <xdr:col>12</xdr:col>
      <xdr:colOff>114300</xdr:colOff>
      <xdr:row>21</xdr:row>
      <xdr:rowOff>133350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1447800"/>
          <a:ext cx="326707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7</xdr:row>
      <xdr:rowOff>104775</xdr:rowOff>
    </xdr:from>
    <xdr:to>
      <xdr:col>6</xdr:col>
      <xdr:colOff>57150</xdr:colOff>
      <xdr:row>21</xdr:row>
      <xdr:rowOff>180975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38275"/>
          <a:ext cx="3190875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276225</xdr:colOff>
      <xdr:row>7</xdr:row>
      <xdr:rowOff>114300</xdr:rowOff>
    </xdr:from>
    <xdr:to>
      <xdr:col>19</xdr:col>
      <xdr:colOff>76933</xdr:colOff>
      <xdr:row>22</xdr:row>
      <xdr:rowOff>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1447800"/>
          <a:ext cx="3458308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219076</xdr:colOff>
      <xdr:row>6</xdr:row>
      <xdr:rowOff>114300</xdr:rowOff>
    </xdr:from>
    <xdr:to>
      <xdr:col>10</xdr:col>
      <xdr:colOff>518836</xdr:colOff>
      <xdr:row>22</xdr:row>
      <xdr:rowOff>85724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6" y="1257300"/>
          <a:ext cx="3033435" cy="3019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504825</xdr:colOff>
      <xdr:row>8</xdr:row>
      <xdr:rowOff>47625</xdr:rowOff>
    </xdr:from>
    <xdr:to>
      <xdr:col>14</xdr:col>
      <xdr:colOff>9525</xdr:colOff>
      <xdr:row>21</xdr:row>
      <xdr:rowOff>47625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1571625"/>
          <a:ext cx="2552700" cy="247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200025</xdr:colOff>
      <xdr:row>8</xdr:row>
      <xdr:rowOff>66675</xdr:rowOff>
    </xdr:from>
    <xdr:to>
      <xdr:col>8</xdr:col>
      <xdr:colOff>266700</xdr:colOff>
      <xdr:row>21</xdr:row>
      <xdr:rowOff>76200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1590675"/>
          <a:ext cx="2505075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tabSelected="1" workbookViewId="0">
      <selection activeCell="G8" sqref="G8"/>
    </sheetView>
  </sheetViews>
  <sheetFormatPr defaultRowHeight="15" x14ac:dyDescent="0.25"/>
  <cols>
    <col min="16" max="16" width="24.7109375" customWidth="1"/>
  </cols>
  <sheetData>
    <row r="1" spans="1:16" x14ac:dyDescent="0.25">
      <c r="A1" t="s">
        <v>269</v>
      </c>
    </row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6" x14ac:dyDescent="0.25">
      <c r="A3">
        <v>1</v>
      </c>
      <c r="B3">
        <v>1</v>
      </c>
      <c r="C3" t="s">
        <v>16</v>
      </c>
      <c r="D3" t="s">
        <v>17</v>
      </c>
      <c r="E3">
        <v>2</v>
      </c>
      <c r="F3">
        <v>0</v>
      </c>
      <c r="G3">
        <v>3</v>
      </c>
      <c r="H3">
        <v>7</v>
      </c>
      <c r="I3">
        <v>1</v>
      </c>
      <c r="J3">
        <v>0.36687200547570159</v>
      </c>
      <c r="K3">
        <v>0</v>
      </c>
      <c r="L3">
        <v>1.4428473648186173</v>
      </c>
      <c r="M3">
        <v>2</v>
      </c>
      <c r="N3">
        <v>1</v>
      </c>
      <c r="O3">
        <v>0</v>
      </c>
      <c r="P3" t="s">
        <v>18</v>
      </c>
    </row>
    <row r="4" spans="1:16" x14ac:dyDescent="0.25">
      <c r="A4">
        <v>1</v>
      </c>
      <c r="B4">
        <v>1</v>
      </c>
      <c r="C4" t="s">
        <v>20</v>
      </c>
      <c r="D4" t="s">
        <v>21</v>
      </c>
      <c r="E4">
        <v>5.3821960891562997</v>
      </c>
      <c r="F4">
        <v>1</v>
      </c>
      <c r="G4">
        <v>1</v>
      </c>
      <c r="H4">
        <v>2</v>
      </c>
      <c r="I4">
        <v>1</v>
      </c>
      <c r="J4">
        <v>2.2696783025325118</v>
      </c>
      <c r="K4">
        <v>1</v>
      </c>
      <c r="L4">
        <v>13.705681040383299</v>
      </c>
      <c r="M4">
        <v>2</v>
      </c>
      <c r="N4">
        <v>1</v>
      </c>
      <c r="O4">
        <v>0</v>
      </c>
      <c r="P4" t="s">
        <v>22</v>
      </c>
    </row>
    <row r="5" spans="1:16" x14ac:dyDescent="0.25">
      <c r="A5">
        <v>1</v>
      </c>
      <c r="B5">
        <v>1</v>
      </c>
      <c r="C5" t="s">
        <v>20</v>
      </c>
      <c r="D5" t="s">
        <v>24</v>
      </c>
      <c r="E5">
        <v>7.5810201011896678</v>
      </c>
      <c r="F5">
        <v>0</v>
      </c>
      <c r="G5">
        <v>2</v>
      </c>
      <c r="H5">
        <v>7</v>
      </c>
      <c r="I5">
        <v>0</v>
      </c>
      <c r="J5">
        <v>1.1444216290212184</v>
      </c>
      <c r="K5">
        <v>0</v>
      </c>
      <c r="L5">
        <v>1.1444216290212184</v>
      </c>
      <c r="M5">
        <v>2</v>
      </c>
      <c r="N5">
        <v>0</v>
      </c>
      <c r="O5">
        <v>0</v>
      </c>
      <c r="P5" t="s">
        <v>25</v>
      </c>
    </row>
    <row r="6" spans="1:16" x14ac:dyDescent="0.25">
      <c r="A6">
        <v>0</v>
      </c>
      <c r="B6">
        <v>1</v>
      </c>
      <c r="C6">
        <v>0</v>
      </c>
      <c r="D6" t="s">
        <v>26</v>
      </c>
      <c r="E6">
        <v>4.5945576370846437</v>
      </c>
      <c r="F6">
        <v>1</v>
      </c>
      <c r="G6">
        <v>3</v>
      </c>
      <c r="H6">
        <v>3</v>
      </c>
      <c r="I6">
        <v>1</v>
      </c>
      <c r="J6">
        <v>9.034907597535935E-2</v>
      </c>
      <c r="K6">
        <v>1</v>
      </c>
      <c r="L6">
        <v>0.52019164955509922</v>
      </c>
      <c r="M6">
        <v>2</v>
      </c>
      <c r="N6">
        <v>1</v>
      </c>
      <c r="O6">
        <v>0</v>
      </c>
      <c r="P6" t="s">
        <v>198</v>
      </c>
    </row>
    <row r="7" spans="1:16" x14ac:dyDescent="0.25">
      <c r="A7">
        <v>0</v>
      </c>
      <c r="B7">
        <v>1</v>
      </c>
      <c r="C7">
        <v>0</v>
      </c>
      <c r="D7" t="s">
        <v>27</v>
      </c>
      <c r="E7">
        <v>6.005743197046356</v>
      </c>
      <c r="F7">
        <v>1</v>
      </c>
      <c r="G7">
        <v>1</v>
      </c>
      <c r="H7">
        <v>4</v>
      </c>
      <c r="I7">
        <v>1</v>
      </c>
      <c r="J7">
        <v>0.72005475701574262</v>
      </c>
      <c r="K7">
        <v>1</v>
      </c>
      <c r="L7">
        <v>1.1197809719370295</v>
      </c>
      <c r="M7">
        <v>1</v>
      </c>
      <c r="N7">
        <v>1</v>
      </c>
      <c r="O7">
        <v>0</v>
      </c>
      <c r="P7" t="s">
        <v>198</v>
      </c>
    </row>
    <row r="8" spans="1:16" x14ac:dyDescent="0.25">
      <c r="A8">
        <v>0</v>
      </c>
      <c r="B8">
        <v>1</v>
      </c>
      <c r="C8">
        <v>0</v>
      </c>
      <c r="D8" t="s">
        <v>28</v>
      </c>
      <c r="E8">
        <v>11.289484479693698</v>
      </c>
      <c r="F8">
        <v>1</v>
      </c>
      <c r="G8">
        <v>1</v>
      </c>
      <c r="H8">
        <v>1</v>
      </c>
      <c r="I8">
        <v>1</v>
      </c>
      <c r="J8">
        <v>0.98288843258042435</v>
      </c>
      <c r="K8">
        <v>0</v>
      </c>
      <c r="L8">
        <v>26.743326488706366</v>
      </c>
      <c r="M8">
        <v>1</v>
      </c>
      <c r="N8">
        <v>1</v>
      </c>
      <c r="O8">
        <v>1</v>
      </c>
      <c r="P8" t="s">
        <v>198</v>
      </c>
    </row>
    <row r="9" spans="1:16" x14ac:dyDescent="0.25">
      <c r="A9">
        <v>1</v>
      </c>
      <c r="B9">
        <v>1</v>
      </c>
      <c r="C9">
        <v>0</v>
      </c>
      <c r="D9" t="s">
        <v>29</v>
      </c>
      <c r="E9">
        <v>9.7142075755503914</v>
      </c>
      <c r="F9">
        <v>1</v>
      </c>
      <c r="G9">
        <v>3</v>
      </c>
      <c r="H9">
        <v>5</v>
      </c>
      <c r="I9">
        <v>0</v>
      </c>
      <c r="J9">
        <v>9.3278576317590698</v>
      </c>
      <c r="K9">
        <v>0</v>
      </c>
      <c r="L9">
        <v>10.360027378507871</v>
      </c>
      <c r="M9">
        <v>2</v>
      </c>
      <c r="N9">
        <v>0</v>
      </c>
      <c r="O9">
        <v>0</v>
      </c>
      <c r="P9" t="s">
        <v>30</v>
      </c>
    </row>
    <row r="10" spans="1:16" x14ac:dyDescent="0.25">
      <c r="A10">
        <v>1</v>
      </c>
      <c r="B10">
        <v>1</v>
      </c>
      <c r="C10">
        <v>0</v>
      </c>
      <c r="D10" t="s">
        <v>31</v>
      </c>
      <c r="E10">
        <v>10.961301791330509</v>
      </c>
      <c r="F10">
        <v>0</v>
      </c>
      <c r="G10">
        <v>2</v>
      </c>
      <c r="H10">
        <v>4</v>
      </c>
      <c r="I10">
        <v>0</v>
      </c>
      <c r="J10">
        <v>17.713894592744694</v>
      </c>
      <c r="K10">
        <v>0</v>
      </c>
      <c r="L10">
        <v>24.862422997946613</v>
      </c>
      <c r="M10">
        <v>2</v>
      </c>
      <c r="N10">
        <v>0</v>
      </c>
      <c r="O10">
        <v>0</v>
      </c>
      <c r="P10" t="s">
        <v>30</v>
      </c>
    </row>
    <row r="11" spans="1:16" x14ac:dyDescent="0.25">
      <c r="A11">
        <v>0</v>
      </c>
      <c r="B11">
        <v>1</v>
      </c>
      <c r="C11">
        <v>0</v>
      </c>
      <c r="D11" t="s">
        <v>32</v>
      </c>
      <c r="E11">
        <v>4.4632845617393686</v>
      </c>
      <c r="F11">
        <v>1</v>
      </c>
      <c r="G11">
        <v>1</v>
      </c>
      <c r="H11">
        <v>1</v>
      </c>
      <c r="I11">
        <v>1</v>
      </c>
      <c r="J11">
        <v>2.6913073237508556</v>
      </c>
      <c r="K11">
        <v>1</v>
      </c>
      <c r="L11">
        <v>9.3388090349075981</v>
      </c>
      <c r="M11">
        <v>2</v>
      </c>
      <c r="N11">
        <v>1</v>
      </c>
      <c r="O11">
        <v>0</v>
      </c>
      <c r="P11" t="s">
        <v>198</v>
      </c>
    </row>
    <row r="12" spans="1:16" x14ac:dyDescent="0.25">
      <c r="A12">
        <v>1</v>
      </c>
      <c r="B12">
        <v>1</v>
      </c>
      <c r="C12">
        <v>0</v>
      </c>
      <c r="D12" t="s">
        <v>33</v>
      </c>
      <c r="E12">
        <v>10.862846984821552</v>
      </c>
      <c r="F12">
        <v>0</v>
      </c>
      <c r="G12">
        <v>1</v>
      </c>
      <c r="H12">
        <v>4</v>
      </c>
      <c r="I12">
        <v>1</v>
      </c>
      <c r="J12">
        <v>1.8015058179329226</v>
      </c>
      <c r="K12">
        <v>1</v>
      </c>
      <c r="L12">
        <v>4.7118412046543465</v>
      </c>
      <c r="M12">
        <v>1</v>
      </c>
      <c r="N12">
        <v>1</v>
      </c>
      <c r="O12">
        <v>1</v>
      </c>
      <c r="P12" t="s">
        <v>30</v>
      </c>
    </row>
    <row r="13" spans="1:16" x14ac:dyDescent="0.25">
      <c r="A13">
        <v>0</v>
      </c>
      <c r="B13">
        <v>1</v>
      </c>
      <c r="C13">
        <v>0</v>
      </c>
      <c r="D13" t="s">
        <v>34</v>
      </c>
      <c r="E13">
        <v>3.380281690140845</v>
      </c>
      <c r="F13">
        <v>1</v>
      </c>
      <c r="G13">
        <v>2</v>
      </c>
      <c r="H13">
        <v>1</v>
      </c>
      <c r="I13">
        <v>0</v>
      </c>
      <c r="J13">
        <v>8.3203285420944564</v>
      </c>
      <c r="K13">
        <v>0</v>
      </c>
      <c r="L13">
        <v>28.353182751540039</v>
      </c>
      <c r="M13">
        <v>3</v>
      </c>
      <c r="N13">
        <v>0</v>
      </c>
      <c r="O13">
        <v>0</v>
      </c>
      <c r="P13" t="s">
        <v>198</v>
      </c>
    </row>
    <row r="14" spans="1:16" x14ac:dyDescent="0.25">
      <c r="A14">
        <v>0</v>
      </c>
      <c r="B14">
        <v>1</v>
      </c>
      <c r="C14">
        <v>0</v>
      </c>
      <c r="D14" t="s">
        <v>35</v>
      </c>
      <c r="E14">
        <v>7.6466566388623001</v>
      </c>
      <c r="F14">
        <v>0</v>
      </c>
      <c r="G14">
        <v>3</v>
      </c>
      <c r="H14">
        <v>5</v>
      </c>
      <c r="I14">
        <v>0</v>
      </c>
      <c r="J14">
        <v>9.3716632443531829</v>
      </c>
      <c r="K14">
        <v>0</v>
      </c>
      <c r="L14">
        <v>11.02258726899384</v>
      </c>
      <c r="M14">
        <v>3</v>
      </c>
      <c r="N14">
        <v>0</v>
      </c>
      <c r="O14">
        <v>0</v>
      </c>
      <c r="P14" t="s">
        <v>198</v>
      </c>
    </row>
    <row r="15" spans="1:16" x14ac:dyDescent="0.25">
      <c r="A15">
        <v>0</v>
      </c>
      <c r="B15">
        <v>1</v>
      </c>
      <c r="C15">
        <v>0</v>
      </c>
      <c r="D15" t="s">
        <v>36</v>
      </c>
      <c r="E15">
        <v>2.3629153562149598</v>
      </c>
      <c r="F15">
        <v>0</v>
      </c>
      <c r="G15">
        <v>1</v>
      </c>
      <c r="H15">
        <v>1</v>
      </c>
      <c r="I15">
        <v>0</v>
      </c>
      <c r="J15">
        <v>8.2135523613963035E-2</v>
      </c>
      <c r="K15">
        <v>0</v>
      </c>
      <c r="L15">
        <v>23.230663928815879</v>
      </c>
      <c r="M15">
        <v>2</v>
      </c>
      <c r="N15" t="s">
        <v>37</v>
      </c>
      <c r="O15" t="s">
        <v>37</v>
      </c>
      <c r="P15" t="s">
        <v>198</v>
      </c>
    </row>
    <row r="16" spans="1:16" x14ac:dyDescent="0.25">
      <c r="A16">
        <v>1</v>
      </c>
      <c r="B16">
        <v>1</v>
      </c>
      <c r="C16" t="s">
        <v>20</v>
      </c>
      <c r="D16" t="s">
        <v>38</v>
      </c>
      <c r="E16">
        <v>6.5308354984274573</v>
      </c>
      <c r="F16">
        <v>1</v>
      </c>
      <c r="G16">
        <v>1</v>
      </c>
      <c r="H16">
        <v>4</v>
      </c>
      <c r="I16">
        <v>1</v>
      </c>
      <c r="J16">
        <v>0.3750855578370979</v>
      </c>
      <c r="K16">
        <v>0</v>
      </c>
      <c r="L16">
        <v>6.4613278576317592</v>
      </c>
      <c r="M16">
        <v>2</v>
      </c>
      <c r="N16">
        <v>1</v>
      </c>
      <c r="O16">
        <v>0</v>
      </c>
      <c r="P16" t="s">
        <v>25</v>
      </c>
    </row>
    <row r="17" spans="1:16" x14ac:dyDescent="0.25">
      <c r="A17">
        <v>1</v>
      </c>
      <c r="B17">
        <v>1</v>
      </c>
      <c r="C17" t="s">
        <v>16</v>
      </c>
      <c r="D17" t="s">
        <v>39</v>
      </c>
      <c r="E17">
        <v>11.22384794202106</v>
      </c>
      <c r="F17">
        <v>1</v>
      </c>
      <c r="G17">
        <v>3</v>
      </c>
      <c r="H17">
        <v>5</v>
      </c>
      <c r="I17">
        <v>0</v>
      </c>
      <c r="J17">
        <v>3.9507186858316223</v>
      </c>
      <c r="K17">
        <v>0</v>
      </c>
      <c r="L17">
        <v>4.8295687885010263</v>
      </c>
      <c r="M17">
        <v>3</v>
      </c>
      <c r="N17">
        <v>0</v>
      </c>
      <c r="O17">
        <v>0</v>
      </c>
      <c r="P17" t="s">
        <v>40</v>
      </c>
    </row>
    <row r="18" spans="1:16" x14ac:dyDescent="0.25">
      <c r="A18">
        <v>1</v>
      </c>
      <c r="B18">
        <v>1</v>
      </c>
      <c r="C18">
        <v>0</v>
      </c>
      <c r="D18" t="s">
        <v>41</v>
      </c>
      <c r="E18">
        <v>3.0849172706139756</v>
      </c>
      <c r="F18">
        <v>0</v>
      </c>
      <c r="G18">
        <v>1</v>
      </c>
      <c r="H18">
        <v>1</v>
      </c>
      <c r="I18">
        <v>1</v>
      </c>
      <c r="J18">
        <v>9.4948665297741268</v>
      </c>
      <c r="K18">
        <v>0</v>
      </c>
      <c r="L18">
        <v>29.735797399041751</v>
      </c>
      <c r="M18">
        <v>1</v>
      </c>
      <c r="N18" t="s">
        <v>37</v>
      </c>
      <c r="O18">
        <v>1</v>
      </c>
      <c r="P18" t="s">
        <v>30</v>
      </c>
    </row>
    <row r="19" spans="1:16" x14ac:dyDescent="0.25">
      <c r="A19">
        <v>1</v>
      </c>
      <c r="B19">
        <v>1</v>
      </c>
      <c r="C19" t="s">
        <v>20</v>
      </c>
      <c r="D19" t="s">
        <v>42</v>
      </c>
      <c r="E19">
        <v>9.15629700533297</v>
      </c>
      <c r="F19">
        <v>1</v>
      </c>
      <c r="G19">
        <v>1</v>
      </c>
      <c r="H19">
        <v>1</v>
      </c>
      <c r="I19">
        <v>1</v>
      </c>
      <c r="J19">
        <v>10.929500342231348</v>
      </c>
      <c r="K19">
        <v>0</v>
      </c>
      <c r="L19">
        <v>28.542094455852155</v>
      </c>
      <c r="M19">
        <v>1</v>
      </c>
      <c r="N19">
        <v>1</v>
      </c>
      <c r="O19">
        <v>0</v>
      </c>
      <c r="P19" t="s">
        <v>23</v>
      </c>
    </row>
    <row r="20" spans="1:16" x14ac:dyDescent="0.25">
      <c r="A20">
        <v>1</v>
      </c>
      <c r="B20">
        <v>1</v>
      </c>
      <c r="C20" t="s">
        <v>20</v>
      </c>
      <c r="D20" t="s">
        <v>43</v>
      </c>
      <c r="E20">
        <v>9.6157527690414337</v>
      </c>
      <c r="F20">
        <v>1</v>
      </c>
      <c r="G20">
        <v>1</v>
      </c>
      <c r="H20">
        <v>4</v>
      </c>
      <c r="I20">
        <v>1</v>
      </c>
      <c r="J20">
        <v>1.8672142368240932</v>
      </c>
      <c r="K20">
        <v>0</v>
      </c>
      <c r="L20">
        <v>19.145790554414784</v>
      </c>
      <c r="M20">
        <v>2</v>
      </c>
      <c r="N20">
        <v>1</v>
      </c>
      <c r="O20">
        <v>0</v>
      </c>
      <c r="P20" t="s">
        <v>23</v>
      </c>
    </row>
    <row r="21" spans="1:16" x14ac:dyDescent="0.25">
      <c r="A21">
        <v>1</v>
      </c>
      <c r="B21">
        <v>1</v>
      </c>
      <c r="C21" t="s">
        <v>20</v>
      </c>
      <c r="D21" t="s">
        <v>44</v>
      </c>
      <c r="E21">
        <v>4.9227403254478332</v>
      </c>
      <c r="F21">
        <v>0</v>
      </c>
      <c r="G21">
        <v>1</v>
      </c>
      <c r="H21">
        <v>4</v>
      </c>
      <c r="I21">
        <v>1</v>
      </c>
      <c r="J21">
        <v>1.9247091033538672</v>
      </c>
      <c r="K21">
        <v>0</v>
      </c>
      <c r="L21">
        <v>24.492813141683779</v>
      </c>
      <c r="M21">
        <v>2</v>
      </c>
      <c r="N21">
        <v>1</v>
      </c>
      <c r="O21">
        <v>1</v>
      </c>
      <c r="P21" t="s">
        <v>23</v>
      </c>
    </row>
    <row r="22" spans="1:16" x14ac:dyDescent="0.25">
      <c r="A22">
        <v>1</v>
      </c>
      <c r="B22">
        <v>1</v>
      </c>
      <c r="C22" t="s">
        <v>20</v>
      </c>
      <c r="D22" t="s">
        <v>45</v>
      </c>
      <c r="E22">
        <v>11.748940243402162</v>
      </c>
      <c r="F22">
        <v>0</v>
      </c>
      <c r="G22">
        <v>2</v>
      </c>
      <c r="H22">
        <v>1</v>
      </c>
      <c r="I22">
        <v>0</v>
      </c>
      <c r="J22">
        <v>5.9329226557152639</v>
      </c>
      <c r="K22">
        <v>0</v>
      </c>
      <c r="L22">
        <v>7.5811088295687883</v>
      </c>
      <c r="M22">
        <v>3</v>
      </c>
      <c r="N22">
        <v>0</v>
      </c>
      <c r="O22">
        <v>0</v>
      </c>
      <c r="P22" t="s">
        <v>25</v>
      </c>
    </row>
    <row r="23" spans="1:16" x14ac:dyDescent="0.25">
      <c r="A23">
        <v>1</v>
      </c>
      <c r="B23">
        <v>1</v>
      </c>
      <c r="C23" t="s">
        <v>20</v>
      </c>
      <c r="D23" t="s">
        <v>46</v>
      </c>
      <c r="E23">
        <v>8.7296595104608237</v>
      </c>
      <c r="F23">
        <v>0</v>
      </c>
      <c r="G23">
        <v>1</v>
      </c>
      <c r="H23">
        <v>4</v>
      </c>
      <c r="I23">
        <v>1</v>
      </c>
      <c r="J23">
        <v>5.3794612334199376</v>
      </c>
      <c r="K23">
        <v>1</v>
      </c>
      <c r="L23">
        <v>14.505133470225873</v>
      </c>
      <c r="M23">
        <v>2</v>
      </c>
      <c r="N23">
        <v>0</v>
      </c>
      <c r="O23">
        <v>1</v>
      </c>
      <c r="P23" t="s">
        <v>23</v>
      </c>
    </row>
    <row r="24" spans="1:16" x14ac:dyDescent="0.25">
      <c r="A24">
        <v>1</v>
      </c>
      <c r="B24">
        <v>1</v>
      </c>
      <c r="C24" t="s">
        <v>20</v>
      </c>
      <c r="D24" t="s">
        <v>47</v>
      </c>
      <c r="E24">
        <v>2.7895528510871053</v>
      </c>
      <c r="F24">
        <v>1</v>
      </c>
      <c r="G24">
        <v>1</v>
      </c>
      <c r="H24">
        <v>4</v>
      </c>
      <c r="I24">
        <v>1</v>
      </c>
      <c r="J24">
        <v>0.11506849315068493</v>
      </c>
      <c r="K24">
        <v>0</v>
      </c>
      <c r="L24">
        <v>2.130047912388775</v>
      </c>
      <c r="M24">
        <v>1</v>
      </c>
      <c r="N24">
        <v>1</v>
      </c>
      <c r="O24">
        <v>0</v>
      </c>
      <c r="P24" t="s">
        <v>23</v>
      </c>
    </row>
    <row r="25" spans="1:16" x14ac:dyDescent="0.25">
      <c r="A25">
        <v>1</v>
      </c>
      <c r="B25">
        <v>1</v>
      </c>
      <c r="C25" t="s">
        <v>20</v>
      </c>
      <c r="D25" t="s">
        <v>48</v>
      </c>
      <c r="E25">
        <v>10.895665253657871</v>
      </c>
      <c r="F25">
        <v>0</v>
      </c>
      <c r="G25">
        <v>1</v>
      </c>
      <c r="H25">
        <v>4</v>
      </c>
      <c r="I25">
        <v>1</v>
      </c>
      <c r="J25">
        <v>3.2744695414099931</v>
      </c>
      <c r="K25">
        <v>0</v>
      </c>
      <c r="L25">
        <v>18.642026009582477</v>
      </c>
      <c r="M25">
        <v>1</v>
      </c>
      <c r="N25">
        <v>1</v>
      </c>
      <c r="O25">
        <v>1</v>
      </c>
      <c r="P25" t="s">
        <v>191</v>
      </c>
    </row>
    <row r="26" spans="1:16" x14ac:dyDescent="0.25">
      <c r="A26">
        <v>1</v>
      </c>
      <c r="B26">
        <v>1</v>
      </c>
      <c r="C26" t="s">
        <v>49</v>
      </c>
      <c r="D26" t="s">
        <v>50</v>
      </c>
      <c r="E26">
        <v>6.3011076165732263</v>
      </c>
      <c r="F26">
        <v>0</v>
      </c>
      <c r="G26">
        <v>3</v>
      </c>
      <c r="H26">
        <v>1</v>
      </c>
      <c r="I26">
        <v>1</v>
      </c>
      <c r="J26">
        <v>8.4818617385352493</v>
      </c>
      <c r="K26">
        <v>0</v>
      </c>
      <c r="L26">
        <v>14.223134839151266</v>
      </c>
      <c r="M26">
        <v>1</v>
      </c>
      <c r="N26">
        <v>0</v>
      </c>
      <c r="O26">
        <v>0</v>
      </c>
      <c r="P26" t="s">
        <v>192</v>
      </c>
    </row>
    <row r="27" spans="1:16" x14ac:dyDescent="0.25">
      <c r="A27">
        <v>0</v>
      </c>
      <c r="B27">
        <v>1</v>
      </c>
      <c r="C27">
        <v>0</v>
      </c>
      <c r="D27" t="s">
        <v>51</v>
      </c>
      <c r="E27">
        <v>7.0887460686448795</v>
      </c>
      <c r="F27">
        <v>0</v>
      </c>
      <c r="G27">
        <v>3</v>
      </c>
      <c r="H27">
        <v>5</v>
      </c>
      <c r="I27">
        <v>0</v>
      </c>
      <c r="J27">
        <v>16.57494866529774</v>
      </c>
      <c r="K27">
        <v>0</v>
      </c>
      <c r="L27">
        <v>23.225188227241617</v>
      </c>
      <c r="M27">
        <v>3</v>
      </c>
      <c r="N27">
        <v>0</v>
      </c>
      <c r="O27">
        <v>0</v>
      </c>
      <c r="P27" t="s">
        <v>198</v>
      </c>
    </row>
    <row r="28" spans="1:16" x14ac:dyDescent="0.25">
      <c r="A28">
        <v>1</v>
      </c>
      <c r="B28">
        <v>1</v>
      </c>
      <c r="C28" t="s">
        <v>20</v>
      </c>
      <c r="D28" t="s">
        <v>52</v>
      </c>
      <c r="E28">
        <v>9.3203883495145643</v>
      </c>
      <c r="F28">
        <v>0</v>
      </c>
      <c r="G28">
        <v>5</v>
      </c>
      <c r="H28">
        <v>1</v>
      </c>
      <c r="I28">
        <v>1</v>
      </c>
      <c r="J28">
        <v>1.1663244353182751</v>
      </c>
      <c r="K28">
        <v>0</v>
      </c>
      <c r="L28">
        <v>11.545516769336071</v>
      </c>
      <c r="M28">
        <v>2</v>
      </c>
      <c r="N28">
        <v>1</v>
      </c>
      <c r="O28">
        <v>0</v>
      </c>
      <c r="P28" t="s">
        <v>25</v>
      </c>
    </row>
    <row r="29" spans="1:16" x14ac:dyDescent="0.25">
      <c r="A29">
        <v>1</v>
      </c>
      <c r="B29">
        <v>1</v>
      </c>
      <c r="C29" t="s">
        <v>20</v>
      </c>
      <c r="D29" t="s">
        <v>53</v>
      </c>
      <c r="E29">
        <v>10.633333333333333</v>
      </c>
      <c r="F29">
        <v>0</v>
      </c>
      <c r="G29">
        <v>1</v>
      </c>
      <c r="H29" t="s">
        <v>54</v>
      </c>
      <c r="I29">
        <v>1</v>
      </c>
      <c r="J29">
        <v>0.81587953456536622</v>
      </c>
      <c r="K29">
        <v>1</v>
      </c>
      <c r="L29">
        <v>1.9219712525667352</v>
      </c>
      <c r="M29">
        <v>2</v>
      </c>
      <c r="N29" t="s">
        <v>55</v>
      </c>
      <c r="O29">
        <v>0</v>
      </c>
      <c r="P29" t="s">
        <v>25</v>
      </c>
    </row>
    <row r="30" spans="1:16" x14ac:dyDescent="0.25">
      <c r="A30">
        <v>1</v>
      </c>
      <c r="B30">
        <v>1</v>
      </c>
      <c r="C30" t="s">
        <v>16</v>
      </c>
      <c r="D30" t="s">
        <v>56</v>
      </c>
      <c r="E30">
        <v>1.4666666666666666</v>
      </c>
      <c r="F30">
        <v>0</v>
      </c>
      <c r="G30">
        <v>3</v>
      </c>
      <c r="H30">
        <v>9</v>
      </c>
      <c r="I30">
        <v>1</v>
      </c>
      <c r="J30">
        <v>0</v>
      </c>
      <c r="K30">
        <v>1</v>
      </c>
      <c r="L30">
        <v>1.0958904109589041E-2</v>
      </c>
      <c r="M30">
        <v>1</v>
      </c>
      <c r="N30">
        <v>0</v>
      </c>
      <c r="O30">
        <v>0</v>
      </c>
      <c r="P30" t="s">
        <v>40</v>
      </c>
    </row>
    <row r="31" spans="1:16" x14ac:dyDescent="0.25">
      <c r="A31">
        <v>0</v>
      </c>
      <c r="B31">
        <v>1</v>
      </c>
      <c r="C31">
        <v>0</v>
      </c>
      <c r="D31" t="s">
        <v>57</v>
      </c>
      <c r="E31">
        <v>1.4666666666666666</v>
      </c>
      <c r="F31">
        <v>0</v>
      </c>
      <c r="G31">
        <v>3</v>
      </c>
      <c r="H31">
        <v>9</v>
      </c>
      <c r="I31">
        <v>0</v>
      </c>
      <c r="J31">
        <v>11.37</v>
      </c>
      <c r="K31">
        <v>0</v>
      </c>
      <c r="L31">
        <v>11.372602739726027</v>
      </c>
      <c r="M31">
        <v>3</v>
      </c>
      <c r="N31">
        <v>1</v>
      </c>
      <c r="O31">
        <v>0</v>
      </c>
      <c r="P31" t="s">
        <v>198</v>
      </c>
    </row>
    <row r="32" spans="1:16" x14ac:dyDescent="0.25">
      <c r="A32">
        <v>1</v>
      </c>
      <c r="B32">
        <v>1</v>
      </c>
      <c r="C32" t="s">
        <v>16</v>
      </c>
      <c r="D32" t="s">
        <v>58</v>
      </c>
      <c r="E32">
        <v>1.6333333333333333</v>
      </c>
      <c r="F32">
        <v>1</v>
      </c>
      <c r="G32">
        <v>3</v>
      </c>
      <c r="H32">
        <v>9</v>
      </c>
      <c r="I32">
        <v>1</v>
      </c>
      <c r="J32">
        <v>0</v>
      </c>
      <c r="K32">
        <v>1</v>
      </c>
      <c r="L32">
        <v>0.23835616438356164</v>
      </c>
      <c r="M32">
        <v>2</v>
      </c>
      <c r="N32">
        <v>0</v>
      </c>
      <c r="O32">
        <v>0</v>
      </c>
      <c r="P32" t="s">
        <v>18</v>
      </c>
    </row>
    <row r="33" spans="1:16" x14ac:dyDescent="0.25">
      <c r="A33">
        <v>1</v>
      </c>
      <c r="B33">
        <v>1</v>
      </c>
      <c r="C33">
        <v>0</v>
      </c>
      <c r="D33" t="s">
        <v>59</v>
      </c>
      <c r="E33">
        <v>3.3333333333333335</v>
      </c>
      <c r="F33">
        <v>1</v>
      </c>
      <c r="G33">
        <v>5</v>
      </c>
      <c r="H33">
        <v>8</v>
      </c>
      <c r="K33">
        <v>1</v>
      </c>
      <c r="L33">
        <v>1.6767123287671233</v>
      </c>
      <c r="N33">
        <v>1</v>
      </c>
      <c r="O33">
        <v>0</v>
      </c>
      <c r="P33" t="s">
        <v>30</v>
      </c>
    </row>
    <row r="34" spans="1:16" x14ac:dyDescent="0.25">
      <c r="A34">
        <v>1</v>
      </c>
      <c r="B34">
        <v>1</v>
      </c>
      <c r="C34" t="s">
        <v>16</v>
      </c>
      <c r="D34" t="s">
        <v>60</v>
      </c>
      <c r="E34">
        <v>3.9</v>
      </c>
      <c r="F34">
        <v>1</v>
      </c>
      <c r="G34">
        <v>3</v>
      </c>
      <c r="H34">
        <v>8</v>
      </c>
      <c r="K34">
        <v>1</v>
      </c>
      <c r="L34">
        <v>1.4794520547945205</v>
      </c>
      <c r="M34">
        <v>2</v>
      </c>
      <c r="N34">
        <v>1</v>
      </c>
      <c r="O34">
        <v>0</v>
      </c>
      <c r="P34" t="s">
        <v>61</v>
      </c>
    </row>
    <row r="35" spans="1:16" x14ac:dyDescent="0.25">
      <c r="A35">
        <v>0</v>
      </c>
      <c r="B35">
        <v>1</v>
      </c>
      <c r="C35">
        <v>0</v>
      </c>
      <c r="D35" t="s">
        <v>63</v>
      </c>
      <c r="E35">
        <v>7.5666666666666664</v>
      </c>
      <c r="F35">
        <v>0</v>
      </c>
      <c r="G35">
        <v>1</v>
      </c>
      <c r="H35">
        <v>8</v>
      </c>
      <c r="I35">
        <v>1</v>
      </c>
      <c r="J35">
        <v>15.912388774811772</v>
      </c>
      <c r="K35">
        <v>1</v>
      </c>
      <c r="L35">
        <v>18.863013698630137</v>
      </c>
      <c r="M35">
        <v>2</v>
      </c>
      <c r="N35">
        <v>1</v>
      </c>
      <c r="O35">
        <v>1</v>
      </c>
      <c r="P35" t="s">
        <v>198</v>
      </c>
    </row>
    <row r="36" spans="1:16" x14ac:dyDescent="0.25">
      <c r="A36">
        <v>0</v>
      </c>
      <c r="B36">
        <v>1</v>
      </c>
      <c r="C36">
        <v>0</v>
      </c>
      <c r="D36" t="s">
        <v>64</v>
      </c>
      <c r="E36">
        <v>11.066666666666666</v>
      </c>
      <c r="F36">
        <v>1</v>
      </c>
      <c r="G36">
        <v>5</v>
      </c>
      <c r="H36">
        <v>9</v>
      </c>
      <c r="K36">
        <v>1</v>
      </c>
      <c r="L36">
        <v>9.24931506849315</v>
      </c>
      <c r="N36" t="s">
        <v>65</v>
      </c>
      <c r="O36" t="s">
        <v>65</v>
      </c>
      <c r="P36" t="s">
        <v>198</v>
      </c>
    </row>
    <row r="37" spans="1:16" x14ac:dyDescent="0.25">
      <c r="A37">
        <v>0</v>
      </c>
      <c r="B37">
        <v>1</v>
      </c>
      <c r="C37">
        <v>0</v>
      </c>
      <c r="D37" t="s">
        <v>66</v>
      </c>
      <c r="E37">
        <v>13.433333333333334</v>
      </c>
      <c r="F37">
        <v>0</v>
      </c>
      <c r="G37">
        <v>3</v>
      </c>
      <c r="H37">
        <v>9</v>
      </c>
      <c r="I37">
        <v>1</v>
      </c>
      <c r="J37">
        <v>0.4134154688569473</v>
      </c>
      <c r="K37">
        <v>0</v>
      </c>
      <c r="L37">
        <v>0.44657534246575342</v>
      </c>
      <c r="M37">
        <v>2</v>
      </c>
      <c r="N37">
        <v>1</v>
      </c>
      <c r="O37">
        <v>0</v>
      </c>
      <c r="P37" t="s">
        <v>198</v>
      </c>
    </row>
    <row r="38" spans="1:16" x14ac:dyDescent="0.25">
      <c r="A38">
        <v>1</v>
      </c>
      <c r="B38">
        <v>1</v>
      </c>
      <c r="C38" t="s">
        <v>16</v>
      </c>
      <c r="D38" t="s">
        <v>67</v>
      </c>
      <c r="E38">
        <v>4.7333333333333334</v>
      </c>
      <c r="F38">
        <v>1</v>
      </c>
      <c r="G38">
        <v>3</v>
      </c>
      <c r="H38">
        <v>8</v>
      </c>
      <c r="I38">
        <v>1</v>
      </c>
      <c r="J38">
        <v>1.0020533880903491</v>
      </c>
      <c r="K38">
        <v>1</v>
      </c>
      <c r="L38">
        <v>1.7506849315068493</v>
      </c>
      <c r="M38">
        <v>2</v>
      </c>
      <c r="N38">
        <v>1</v>
      </c>
      <c r="O38">
        <v>1</v>
      </c>
      <c r="P38" t="s">
        <v>68</v>
      </c>
    </row>
    <row r="39" spans="1:16" x14ac:dyDescent="0.25">
      <c r="A39">
        <v>1</v>
      </c>
      <c r="B39">
        <v>1</v>
      </c>
      <c r="C39" t="s">
        <v>16</v>
      </c>
      <c r="D39" t="s">
        <v>69</v>
      </c>
      <c r="E39">
        <v>7</v>
      </c>
      <c r="F39">
        <v>0</v>
      </c>
      <c r="G39">
        <v>3</v>
      </c>
      <c r="H39">
        <v>9</v>
      </c>
      <c r="I39">
        <v>0</v>
      </c>
      <c r="J39">
        <v>0.52566735112936347</v>
      </c>
      <c r="K39">
        <v>0</v>
      </c>
      <c r="L39">
        <v>0.52602739726027392</v>
      </c>
      <c r="M39">
        <v>2</v>
      </c>
      <c r="N39">
        <v>1</v>
      </c>
      <c r="O39" t="s">
        <v>65</v>
      </c>
      <c r="P39" t="s">
        <v>70</v>
      </c>
    </row>
    <row r="40" spans="1:16" x14ac:dyDescent="0.25">
      <c r="A40">
        <v>0</v>
      </c>
      <c r="B40">
        <v>1</v>
      </c>
      <c r="C40">
        <v>0</v>
      </c>
      <c r="D40" t="s">
        <v>71</v>
      </c>
      <c r="E40">
        <v>3.4666666666666668</v>
      </c>
      <c r="F40">
        <v>0</v>
      </c>
      <c r="G40">
        <v>1</v>
      </c>
      <c r="H40">
        <v>1</v>
      </c>
      <c r="I40">
        <v>1</v>
      </c>
      <c r="J40">
        <v>0.39726027397260272</v>
      </c>
      <c r="K40">
        <v>1</v>
      </c>
      <c r="L40">
        <v>1.3178082191780822</v>
      </c>
      <c r="M40">
        <v>1</v>
      </c>
      <c r="N40">
        <v>1</v>
      </c>
      <c r="O40" t="s">
        <v>65</v>
      </c>
      <c r="P40" t="s">
        <v>198</v>
      </c>
    </row>
    <row r="41" spans="1:16" x14ac:dyDescent="0.25">
      <c r="A41">
        <v>1</v>
      </c>
      <c r="B41">
        <v>1</v>
      </c>
      <c r="C41" t="s">
        <v>20</v>
      </c>
      <c r="D41" t="s">
        <v>72</v>
      </c>
      <c r="E41">
        <v>2.7</v>
      </c>
      <c r="F41">
        <v>1</v>
      </c>
      <c r="G41">
        <v>1</v>
      </c>
      <c r="H41">
        <v>1</v>
      </c>
      <c r="I41">
        <v>1</v>
      </c>
      <c r="J41">
        <v>0.27945205479452057</v>
      </c>
      <c r="K41">
        <v>1</v>
      </c>
      <c r="L41">
        <v>0.34794520547945207</v>
      </c>
      <c r="M41">
        <v>1</v>
      </c>
      <c r="N41">
        <v>1</v>
      </c>
      <c r="O41">
        <v>0</v>
      </c>
      <c r="P41" t="s">
        <v>25</v>
      </c>
    </row>
    <row r="42" spans="1:16" x14ac:dyDescent="0.25">
      <c r="A42">
        <v>1</v>
      </c>
      <c r="B42">
        <v>1</v>
      </c>
      <c r="C42" t="s">
        <v>20</v>
      </c>
      <c r="D42" t="s">
        <v>73</v>
      </c>
      <c r="E42">
        <v>7.333333333333333</v>
      </c>
      <c r="F42">
        <v>1</v>
      </c>
      <c r="G42">
        <v>1</v>
      </c>
      <c r="H42">
        <v>1</v>
      </c>
      <c r="I42">
        <v>1</v>
      </c>
      <c r="J42">
        <v>1.0164383561643835</v>
      </c>
      <c r="K42">
        <v>1</v>
      </c>
      <c r="L42">
        <v>4.5698630136986305</v>
      </c>
      <c r="M42">
        <v>0</v>
      </c>
      <c r="N42">
        <v>1</v>
      </c>
      <c r="O42">
        <v>0</v>
      </c>
      <c r="P42" t="s">
        <v>23</v>
      </c>
    </row>
    <row r="43" spans="1:16" x14ac:dyDescent="0.25">
      <c r="A43">
        <v>1</v>
      </c>
      <c r="B43">
        <v>1</v>
      </c>
      <c r="C43">
        <v>0</v>
      </c>
      <c r="D43" t="s">
        <v>74</v>
      </c>
      <c r="E43">
        <v>3</v>
      </c>
      <c r="F43">
        <v>1</v>
      </c>
      <c r="G43">
        <v>1</v>
      </c>
      <c r="H43">
        <v>2</v>
      </c>
      <c r="I43">
        <v>1</v>
      </c>
      <c r="J43">
        <v>0.15616438356164383</v>
      </c>
      <c r="K43">
        <v>1</v>
      </c>
      <c r="L43">
        <v>2.2273972602739724</v>
      </c>
      <c r="M43">
        <v>1</v>
      </c>
      <c r="N43">
        <v>1</v>
      </c>
      <c r="O43">
        <v>0</v>
      </c>
      <c r="P43" t="s">
        <v>30</v>
      </c>
    </row>
    <row r="44" spans="1:16" x14ac:dyDescent="0.25">
      <c r="A44">
        <v>1</v>
      </c>
      <c r="B44">
        <v>1</v>
      </c>
      <c r="C44" t="s">
        <v>20</v>
      </c>
      <c r="D44" t="s">
        <v>75</v>
      </c>
      <c r="E44">
        <v>11.566666666666666</v>
      </c>
      <c r="F44">
        <v>0</v>
      </c>
      <c r="G44">
        <v>1</v>
      </c>
      <c r="H44">
        <v>1</v>
      </c>
      <c r="I44">
        <v>1</v>
      </c>
      <c r="J44">
        <v>1.1424657534246576</v>
      </c>
      <c r="K44">
        <v>0</v>
      </c>
      <c r="L44">
        <v>7.493150684931507</v>
      </c>
      <c r="M44">
        <v>1</v>
      </c>
      <c r="N44">
        <v>1</v>
      </c>
      <c r="O44">
        <v>0</v>
      </c>
      <c r="P44" t="s">
        <v>25</v>
      </c>
    </row>
    <row r="45" spans="1:16" x14ac:dyDescent="0.25">
      <c r="A45">
        <v>0</v>
      </c>
      <c r="B45">
        <v>1</v>
      </c>
      <c r="C45">
        <v>0</v>
      </c>
      <c r="D45" t="s">
        <v>76</v>
      </c>
      <c r="E45">
        <v>7.7</v>
      </c>
      <c r="F45">
        <v>0</v>
      </c>
      <c r="G45">
        <v>1</v>
      </c>
      <c r="H45">
        <v>1</v>
      </c>
      <c r="I45">
        <v>1</v>
      </c>
      <c r="J45">
        <v>2.0904109589041098</v>
      </c>
      <c r="K45">
        <v>0</v>
      </c>
      <c r="L45">
        <v>7.3123287671232875</v>
      </c>
      <c r="M45">
        <v>1</v>
      </c>
      <c r="N45">
        <v>1</v>
      </c>
      <c r="O45">
        <v>0</v>
      </c>
      <c r="P45" t="s">
        <v>198</v>
      </c>
    </row>
    <row r="46" spans="1:16" x14ac:dyDescent="0.25">
      <c r="A46">
        <v>0</v>
      </c>
      <c r="B46">
        <v>1</v>
      </c>
      <c r="C46">
        <v>0</v>
      </c>
      <c r="D46" t="s">
        <v>77</v>
      </c>
      <c r="E46">
        <v>6.333333333333333</v>
      </c>
      <c r="F46">
        <v>1</v>
      </c>
      <c r="G46">
        <v>4</v>
      </c>
      <c r="H46">
        <v>4</v>
      </c>
      <c r="I46">
        <v>1</v>
      </c>
      <c r="J46">
        <v>1.6410958904109589</v>
      </c>
      <c r="K46">
        <v>0</v>
      </c>
      <c r="L46">
        <v>5.6219178082191785</v>
      </c>
      <c r="M46">
        <v>2</v>
      </c>
      <c r="N46">
        <v>1</v>
      </c>
      <c r="O46">
        <v>0</v>
      </c>
      <c r="P46" t="s">
        <v>198</v>
      </c>
    </row>
    <row r="47" spans="1:16" x14ac:dyDescent="0.25">
      <c r="A47">
        <v>1</v>
      </c>
      <c r="B47">
        <v>1</v>
      </c>
      <c r="C47" t="s">
        <v>16</v>
      </c>
      <c r="D47" t="s">
        <v>78</v>
      </c>
      <c r="E47">
        <v>0</v>
      </c>
      <c r="F47">
        <v>0</v>
      </c>
      <c r="G47">
        <v>3</v>
      </c>
      <c r="H47">
        <v>4</v>
      </c>
      <c r="I47">
        <v>1</v>
      </c>
      <c r="J47">
        <v>0.40821917808219177</v>
      </c>
      <c r="K47">
        <v>1</v>
      </c>
      <c r="L47">
        <v>1.643835616438356E-2</v>
      </c>
      <c r="M47">
        <v>0</v>
      </c>
      <c r="N47">
        <v>0</v>
      </c>
      <c r="O47">
        <v>0</v>
      </c>
      <c r="P47" t="s">
        <v>79</v>
      </c>
    </row>
    <row r="48" spans="1:16" x14ac:dyDescent="0.25">
      <c r="A48">
        <v>0</v>
      </c>
      <c r="B48">
        <v>1</v>
      </c>
      <c r="C48">
        <v>0</v>
      </c>
      <c r="D48" t="s">
        <v>80</v>
      </c>
      <c r="E48">
        <v>8.5333333333333332</v>
      </c>
      <c r="F48">
        <v>1</v>
      </c>
      <c r="G48">
        <v>1</v>
      </c>
      <c r="H48">
        <v>4</v>
      </c>
      <c r="I48">
        <v>0</v>
      </c>
      <c r="J48">
        <v>2.463013698630137</v>
      </c>
      <c r="K48">
        <v>0</v>
      </c>
      <c r="L48">
        <v>2.463013698630137</v>
      </c>
      <c r="M48">
        <v>1</v>
      </c>
      <c r="N48">
        <v>1</v>
      </c>
      <c r="O48">
        <v>0</v>
      </c>
      <c r="P48" t="s">
        <v>198</v>
      </c>
    </row>
    <row r="49" spans="1:16" x14ac:dyDescent="0.25">
      <c r="A49">
        <v>0</v>
      </c>
      <c r="B49">
        <v>1</v>
      </c>
      <c r="C49">
        <v>0</v>
      </c>
      <c r="D49" t="s">
        <v>81</v>
      </c>
      <c r="E49">
        <v>8.6666666666666661</v>
      </c>
      <c r="F49">
        <v>1</v>
      </c>
      <c r="G49">
        <v>1</v>
      </c>
      <c r="H49">
        <v>1</v>
      </c>
      <c r="I49">
        <v>1</v>
      </c>
      <c r="J49">
        <v>0.11506849315068493</v>
      </c>
      <c r="K49">
        <v>0</v>
      </c>
      <c r="L49">
        <v>2.5424657534246577</v>
      </c>
      <c r="M49">
        <v>1</v>
      </c>
      <c r="N49">
        <v>1</v>
      </c>
      <c r="O49">
        <v>0</v>
      </c>
      <c r="P49" t="s">
        <v>198</v>
      </c>
    </row>
    <row r="50" spans="1:16" x14ac:dyDescent="0.25">
      <c r="A50">
        <v>1</v>
      </c>
      <c r="B50">
        <v>1</v>
      </c>
      <c r="C50" t="s">
        <v>49</v>
      </c>
      <c r="D50" t="s">
        <v>82</v>
      </c>
      <c r="E50">
        <v>11.133333333333333</v>
      </c>
      <c r="F50">
        <v>1</v>
      </c>
      <c r="G50">
        <v>3</v>
      </c>
      <c r="H50">
        <v>5</v>
      </c>
      <c r="I50">
        <v>0</v>
      </c>
      <c r="J50">
        <v>6.8493150684931503E-2</v>
      </c>
      <c r="K50">
        <v>0</v>
      </c>
      <c r="L50">
        <v>6.8493150684931503E-2</v>
      </c>
      <c r="M50">
        <v>3</v>
      </c>
      <c r="N50">
        <v>0</v>
      </c>
      <c r="O50">
        <v>0</v>
      </c>
      <c r="P50" t="s">
        <v>23</v>
      </c>
    </row>
    <row r="51" spans="1:16" x14ac:dyDescent="0.25">
      <c r="A51">
        <v>1</v>
      </c>
      <c r="B51">
        <v>1</v>
      </c>
      <c r="C51" t="s">
        <v>49</v>
      </c>
      <c r="D51" t="s">
        <v>83</v>
      </c>
      <c r="E51">
        <v>12</v>
      </c>
      <c r="F51">
        <v>1</v>
      </c>
      <c r="G51">
        <v>3</v>
      </c>
      <c r="H51">
        <v>4</v>
      </c>
      <c r="I51">
        <v>1</v>
      </c>
      <c r="J51">
        <v>4.3340177960301167</v>
      </c>
      <c r="K51">
        <v>0</v>
      </c>
      <c r="L51">
        <v>9.158110882956878</v>
      </c>
      <c r="M51">
        <v>2</v>
      </c>
      <c r="N51">
        <v>1</v>
      </c>
      <c r="O51">
        <v>0</v>
      </c>
      <c r="P51" t="s">
        <v>25</v>
      </c>
    </row>
    <row r="52" spans="1:16" x14ac:dyDescent="0.25">
      <c r="A52">
        <v>1</v>
      </c>
      <c r="B52">
        <v>1</v>
      </c>
      <c r="C52" t="s">
        <v>20</v>
      </c>
      <c r="D52" t="s">
        <v>84</v>
      </c>
      <c r="E52">
        <v>3</v>
      </c>
      <c r="F52">
        <v>1</v>
      </c>
      <c r="G52">
        <v>1</v>
      </c>
      <c r="H52">
        <v>4</v>
      </c>
      <c r="I52">
        <v>1</v>
      </c>
      <c r="J52">
        <v>0.03</v>
      </c>
      <c r="K52">
        <v>1</v>
      </c>
      <c r="L52">
        <v>3.0116358658453114E-2</v>
      </c>
      <c r="M52">
        <v>1</v>
      </c>
      <c r="N52">
        <v>0</v>
      </c>
      <c r="O52">
        <v>0</v>
      </c>
      <c r="P52" t="s">
        <v>25</v>
      </c>
    </row>
    <row r="53" spans="1:16" x14ac:dyDescent="0.25">
      <c r="A53">
        <v>1</v>
      </c>
      <c r="B53">
        <v>1</v>
      </c>
      <c r="C53">
        <v>0</v>
      </c>
      <c r="D53" t="s">
        <v>85</v>
      </c>
      <c r="E53">
        <v>1</v>
      </c>
      <c r="F53">
        <v>1</v>
      </c>
      <c r="G53">
        <v>3</v>
      </c>
      <c r="H53">
        <v>6</v>
      </c>
      <c r="I53">
        <v>1</v>
      </c>
      <c r="J53">
        <v>0.26283367556468173</v>
      </c>
      <c r="K53">
        <v>0</v>
      </c>
      <c r="L53">
        <v>5.9028062970568103</v>
      </c>
      <c r="M53">
        <v>3</v>
      </c>
      <c r="N53">
        <v>1</v>
      </c>
      <c r="O53">
        <v>0</v>
      </c>
      <c r="P53" t="s">
        <v>30</v>
      </c>
    </row>
    <row r="54" spans="1:16" x14ac:dyDescent="0.25">
      <c r="A54">
        <v>1</v>
      </c>
      <c r="B54">
        <v>1</v>
      </c>
      <c r="C54" t="s">
        <v>49</v>
      </c>
      <c r="D54" t="s">
        <v>86</v>
      </c>
      <c r="E54">
        <v>5</v>
      </c>
      <c r="F54">
        <v>1</v>
      </c>
      <c r="G54">
        <v>3</v>
      </c>
      <c r="H54">
        <v>2</v>
      </c>
      <c r="I54">
        <v>1</v>
      </c>
      <c r="J54">
        <v>0.25735797399041754</v>
      </c>
      <c r="K54">
        <v>0</v>
      </c>
      <c r="L54">
        <v>2.0396988364134154</v>
      </c>
      <c r="M54">
        <v>2</v>
      </c>
      <c r="N54">
        <v>1</v>
      </c>
      <c r="O54">
        <v>0</v>
      </c>
      <c r="P54" t="s">
        <v>25</v>
      </c>
    </row>
    <row r="55" spans="1:16" x14ac:dyDescent="0.25">
      <c r="A55">
        <v>1</v>
      </c>
      <c r="B55">
        <v>1</v>
      </c>
      <c r="C55">
        <v>0</v>
      </c>
      <c r="D55" t="s">
        <v>87</v>
      </c>
      <c r="E55">
        <v>11</v>
      </c>
      <c r="F55">
        <v>1</v>
      </c>
      <c r="G55">
        <v>2</v>
      </c>
      <c r="H55">
        <v>9</v>
      </c>
      <c r="I55">
        <v>0</v>
      </c>
      <c r="J55">
        <v>1.41</v>
      </c>
      <c r="K55">
        <v>0</v>
      </c>
      <c r="L55">
        <v>1.4127310061601643</v>
      </c>
      <c r="M55">
        <v>2</v>
      </c>
      <c r="N55">
        <v>1</v>
      </c>
      <c r="O55">
        <v>1</v>
      </c>
      <c r="P55" t="s">
        <v>193</v>
      </c>
    </row>
    <row r="56" spans="1:16" x14ac:dyDescent="0.25">
      <c r="A56">
        <v>1</v>
      </c>
      <c r="B56">
        <v>1</v>
      </c>
      <c r="C56" t="s">
        <v>16</v>
      </c>
      <c r="D56" t="s">
        <v>88</v>
      </c>
      <c r="E56">
        <v>10</v>
      </c>
      <c r="F56">
        <v>1</v>
      </c>
      <c r="G56">
        <v>3</v>
      </c>
      <c r="H56">
        <v>9</v>
      </c>
      <c r="I56">
        <v>1</v>
      </c>
      <c r="J56">
        <v>1.6673511293634498</v>
      </c>
      <c r="K56">
        <v>0</v>
      </c>
      <c r="L56">
        <v>8.2135523613963031</v>
      </c>
      <c r="M56">
        <v>3</v>
      </c>
      <c r="N56">
        <v>1</v>
      </c>
      <c r="O56">
        <v>0</v>
      </c>
      <c r="P56" t="s">
        <v>194</v>
      </c>
    </row>
    <row r="57" spans="1:16" x14ac:dyDescent="0.25">
      <c r="A57">
        <v>1</v>
      </c>
      <c r="B57">
        <v>1</v>
      </c>
      <c r="C57" t="s">
        <v>16</v>
      </c>
      <c r="D57" t="s">
        <v>89</v>
      </c>
      <c r="E57">
        <v>0</v>
      </c>
      <c r="F57">
        <v>0</v>
      </c>
      <c r="G57">
        <v>3</v>
      </c>
      <c r="H57" t="s">
        <v>90</v>
      </c>
      <c r="I57">
        <v>1</v>
      </c>
      <c r="J57">
        <v>0</v>
      </c>
      <c r="K57">
        <v>1</v>
      </c>
      <c r="L57">
        <v>0</v>
      </c>
      <c r="M57" t="s">
        <v>65</v>
      </c>
      <c r="N57">
        <v>0</v>
      </c>
      <c r="O57">
        <v>0</v>
      </c>
      <c r="P57" t="s">
        <v>62</v>
      </c>
    </row>
    <row r="58" spans="1:16" x14ac:dyDescent="0.25">
      <c r="A58">
        <v>1</v>
      </c>
      <c r="B58">
        <v>1</v>
      </c>
      <c r="C58">
        <v>0</v>
      </c>
      <c r="D58" t="s">
        <v>91</v>
      </c>
      <c r="E58">
        <v>0.75</v>
      </c>
      <c r="F58">
        <v>1</v>
      </c>
      <c r="G58">
        <v>3</v>
      </c>
      <c r="H58">
        <v>9</v>
      </c>
      <c r="I58">
        <v>0</v>
      </c>
      <c r="J58">
        <v>0.03</v>
      </c>
      <c r="K58">
        <v>1</v>
      </c>
      <c r="L58">
        <v>2.7378507871321012E-2</v>
      </c>
      <c r="M58">
        <v>1</v>
      </c>
      <c r="N58">
        <v>0</v>
      </c>
      <c r="O58">
        <v>0</v>
      </c>
      <c r="P58" t="s">
        <v>30</v>
      </c>
    </row>
    <row r="59" spans="1:16" x14ac:dyDescent="0.25">
      <c r="A59">
        <v>1</v>
      </c>
      <c r="B59">
        <v>1</v>
      </c>
      <c r="C59" t="s">
        <v>16</v>
      </c>
      <c r="D59" t="s">
        <v>92</v>
      </c>
      <c r="E59">
        <v>10</v>
      </c>
      <c r="F59">
        <v>1</v>
      </c>
      <c r="G59">
        <v>3</v>
      </c>
      <c r="H59">
        <v>9</v>
      </c>
      <c r="I59">
        <v>1</v>
      </c>
      <c r="J59">
        <v>1.2292950034223136</v>
      </c>
      <c r="K59">
        <v>1</v>
      </c>
      <c r="L59">
        <v>1.9000684462696784</v>
      </c>
      <c r="M59">
        <v>1</v>
      </c>
      <c r="N59">
        <v>1</v>
      </c>
      <c r="O59">
        <v>0</v>
      </c>
      <c r="P59" t="s">
        <v>93</v>
      </c>
    </row>
    <row r="60" spans="1:16" x14ac:dyDescent="0.25">
      <c r="A60">
        <v>1</v>
      </c>
      <c r="B60">
        <v>1</v>
      </c>
      <c r="C60">
        <v>0</v>
      </c>
      <c r="D60" t="s">
        <v>94</v>
      </c>
      <c r="E60">
        <v>2.5</v>
      </c>
      <c r="F60">
        <v>0</v>
      </c>
      <c r="G60">
        <v>5</v>
      </c>
      <c r="H60">
        <v>5</v>
      </c>
      <c r="I60">
        <v>1</v>
      </c>
      <c r="J60">
        <v>4.9527720739219712</v>
      </c>
      <c r="K60">
        <v>1</v>
      </c>
      <c r="L60">
        <v>7.1895961670088981</v>
      </c>
      <c r="M60">
        <v>2</v>
      </c>
      <c r="N60">
        <v>0</v>
      </c>
      <c r="O60">
        <v>1</v>
      </c>
      <c r="P60" t="s">
        <v>95</v>
      </c>
    </row>
    <row r="61" spans="1:16" x14ac:dyDescent="0.25">
      <c r="A61">
        <v>1</v>
      </c>
      <c r="B61">
        <v>1</v>
      </c>
      <c r="C61" t="s">
        <v>20</v>
      </c>
      <c r="D61" t="s">
        <v>96</v>
      </c>
      <c r="E61">
        <v>6.5</v>
      </c>
      <c r="F61">
        <v>0</v>
      </c>
      <c r="G61">
        <v>1</v>
      </c>
      <c r="H61">
        <v>1</v>
      </c>
      <c r="I61">
        <v>1</v>
      </c>
      <c r="J61">
        <v>0.43</v>
      </c>
      <c r="K61">
        <v>1</v>
      </c>
      <c r="L61">
        <v>0.42984257357973993</v>
      </c>
      <c r="M61">
        <v>2</v>
      </c>
      <c r="N61">
        <v>0</v>
      </c>
      <c r="O61">
        <v>0</v>
      </c>
      <c r="P61" t="s">
        <v>23</v>
      </c>
    </row>
    <row r="62" spans="1:16" x14ac:dyDescent="0.25">
      <c r="A62">
        <v>1</v>
      </c>
      <c r="B62">
        <v>1</v>
      </c>
      <c r="C62" t="s">
        <v>49</v>
      </c>
      <c r="D62" t="s">
        <v>97</v>
      </c>
      <c r="E62">
        <v>11</v>
      </c>
      <c r="F62">
        <v>0</v>
      </c>
      <c r="G62">
        <v>3</v>
      </c>
      <c r="H62">
        <v>6</v>
      </c>
      <c r="I62">
        <v>0</v>
      </c>
      <c r="J62">
        <v>14.2</v>
      </c>
      <c r="K62">
        <v>0</v>
      </c>
      <c r="L62">
        <v>14.171115674195756</v>
      </c>
      <c r="M62">
        <v>3</v>
      </c>
      <c r="N62">
        <v>0</v>
      </c>
      <c r="O62">
        <v>0</v>
      </c>
      <c r="P62" t="s">
        <v>98</v>
      </c>
    </row>
    <row r="63" spans="1:16" x14ac:dyDescent="0.25">
      <c r="A63">
        <v>1</v>
      </c>
      <c r="B63">
        <v>1</v>
      </c>
      <c r="C63">
        <v>0</v>
      </c>
      <c r="D63" t="s">
        <v>99</v>
      </c>
      <c r="E63">
        <v>11</v>
      </c>
      <c r="F63">
        <v>1</v>
      </c>
      <c r="G63">
        <v>1</v>
      </c>
      <c r="H63">
        <v>1</v>
      </c>
      <c r="I63">
        <v>1</v>
      </c>
      <c r="J63">
        <v>0.7118412046543463</v>
      </c>
      <c r="K63">
        <v>1</v>
      </c>
      <c r="L63">
        <v>1.8590006844626967</v>
      </c>
      <c r="M63">
        <v>2</v>
      </c>
      <c r="N63">
        <v>1</v>
      </c>
      <c r="O63">
        <v>0</v>
      </c>
      <c r="P63" t="s">
        <v>30</v>
      </c>
    </row>
    <row r="64" spans="1:16" x14ac:dyDescent="0.25">
      <c r="A64">
        <v>1</v>
      </c>
      <c r="B64">
        <v>1</v>
      </c>
      <c r="C64" t="s">
        <v>20</v>
      </c>
      <c r="D64" t="s">
        <v>100</v>
      </c>
      <c r="E64">
        <v>12</v>
      </c>
      <c r="F64">
        <v>0</v>
      </c>
      <c r="G64">
        <v>1</v>
      </c>
      <c r="H64">
        <v>1</v>
      </c>
      <c r="I64">
        <v>1</v>
      </c>
      <c r="J64">
        <v>7.4305270362765228</v>
      </c>
      <c r="K64">
        <v>1</v>
      </c>
      <c r="L64">
        <v>10.85284052019165</v>
      </c>
      <c r="M64">
        <v>2</v>
      </c>
      <c r="N64">
        <v>1</v>
      </c>
      <c r="O64">
        <v>1</v>
      </c>
      <c r="P64" t="s">
        <v>25</v>
      </c>
    </row>
    <row r="65" spans="1:16" x14ac:dyDescent="0.25">
      <c r="A65">
        <v>1</v>
      </c>
      <c r="B65">
        <v>1</v>
      </c>
      <c r="C65">
        <v>0</v>
      </c>
      <c r="D65" t="s">
        <v>101</v>
      </c>
      <c r="E65">
        <v>7</v>
      </c>
      <c r="F65">
        <v>1</v>
      </c>
      <c r="G65">
        <v>3</v>
      </c>
      <c r="H65">
        <v>7</v>
      </c>
      <c r="I65">
        <v>1</v>
      </c>
      <c r="J65">
        <v>0</v>
      </c>
      <c r="K65">
        <v>1</v>
      </c>
      <c r="L65">
        <v>0</v>
      </c>
      <c r="M65">
        <v>0</v>
      </c>
      <c r="N65">
        <v>0</v>
      </c>
      <c r="O65">
        <v>0</v>
      </c>
      <c r="P65" t="s">
        <v>30</v>
      </c>
    </row>
    <row r="66" spans="1:16" x14ac:dyDescent="0.25">
      <c r="A66">
        <v>1</v>
      </c>
      <c r="B66">
        <v>1</v>
      </c>
      <c r="C66" t="s">
        <v>20</v>
      </c>
      <c r="D66" t="s">
        <v>102</v>
      </c>
      <c r="E66">
        <v>3.9666666666666668</v>
      </c>
      <c r="F66">
        <v>1</v>
      </c>
      <c r="G66">
        <v>1</v>
      </c>
      <c r="H66">
        <v>1</v>
      </c>
      <c r="I66">
        <v>1</v>
      </c>
      <c r="J66">
        <v>0</v>
      </c>
      <c r="K66">
        <v>0</v>
      </c>
      <c r="L66">
        <v>5.0054794520547947</v>
      </c>
      <c r="M66">
        <v>1</v>
      </c>
      <c r="N66">
        <v>1</v>
      </c>
      <c r="O66">
        <v>0</v>
      </c>
      <c r="P66" t="s">
        <v>25</v>
      </c>
    </row>
    <row r="67" spans="1:16" x14ac:dyDescent="0.25">
      <c r="A67">
        <v>1</v>
      </c>
      <c r="B67">
        <v>1</v>
      </c>
      <c r="C67" t="s">
        <v>49</v>
      </c>
      <c r="D67" t="s">
        <v>103</v>
      </c>
      <c r="E67">
        <v>12.366666666666667</v>
      </c>
      <c r="F67">
        <v>0</v>
      </c>
      <c r="G67">
        <v>3</v>
      </c>
      <c r="H67">
        <v>7</v>
      </c>
      <c r="I67">
        <v>1</v>
      </c>
      <c r="J67">
        <v>2.0369609856262834</v>
      </c>
      <c r="K67">
        <v>0</v>
      </c>
      <c r="L67">
        <v>11.874058863791923</v>
      </c>
      <c r="M67">
        <v>1</v>
      </c>
      <c r="N67">
        <v>0</v>
      </c>
      <c r="O67">
        <v>0</v>
      </c>
      <c r="P67" t="s">
        <v>195</v>
      </c>
    </row>
    <row r="68" spans="1:16" x14ac:dyDescent="0.25">
      <c r="A68">
        <v>1</v>
      </c>
      <c r="B68">
        <v>1</v>
      </c>
      <c r="C68" t="s">
        <v>16</v>
      </c>
      <c r="D68" t="s">
        <v>104</v>
      </c>
      <c r="E68">
        <v>11.3</v>
      </c>
      <c r="F68">
        <v>1</v>
      </c>
      <c r="G68">
        <v>3</v>
      </c>
      <c r="H68">
        <v>9</v>
      </c>
      <c r="I68">
        <v>0</v>
      </c>
      <c r="J68">
        <v>17.585215605749486</v>
      </c>
      <c r="K68">
        <v>0</v>
      </c>
      <c r="L68">
        <v>17.585215605749486</v>
      </c>
      <c r="M68">
        <v>3</v>
      </c>
      <c r="N68">
        <v>1</v>
      </c>
      <c r="O68">
        <v>0</v>
      </c>
      <c r="P68" t="s">
        <v>61</v>
      </c>
    </row>
    <row r="69" spans="1:16" x14ac:dyDescent="0.25">
      <c r="A69">
        <v>1</v>
      </c>
      <c r="B69">
        <v>1</v>
      </c>
      <c r="C69" t="s">
        <v>49</v>
      </c>
      <c r="D69" t="s">
        <v>105</v>
      </c>
      <c r="E69">
        <v>8.3333333333333339</v>
      </c>
      <c r="F69">
        <v>0</v>
      </c>
      <c r="G69">
        <v>3</v>
      </c>
      <c r="H69">
        <v>1</v>
      </c>
      <c r="I69">
        <v>1</v>
      </c>
      <c r="J69">
        <v>0.39698836413415467</v>
      </c>
      <c r="K69">
        <v>0</v>
      </c>
      <c r="L69">
        <v>0.93908281998631071</v>
      </c>
      <c r="M69">
        <v>3</v>
      </c>
      <c r="N69">
        <v>1</v>
      </c>
      <c r="O69">
        <v>0</v>
      </c>
      <c r="P69" t="s">
        <v>23</v>
      </c>
    </row>
    <row r="70" spans="1:16" x14ac:dyDescent="0.25">
      <c r="A70">
        <v>1</v>
      </c>
      <c r="B70">
        <v>1</v>
      </c>
      <c r="C70" t="s">
        <v>20</v>
      </c>
      <c r="D70" t="s">
        <v>106</v>
      </c>
      <c r="E70">
        <v>11.166666666666666</v>
      </c>
      <c r="F70">
        <v>1</v>
      </c>
      <c r="G70">
        <v>1</v>
      </c>
      <c r="H70">
        <v>1</v>
      </c>
      <c r="I70">
        <v>1</v>
      </c>
      <c r="J70">
        <v>1.1718001368925393</v>
      </c>
      <c r="K70">
        <v>0</v>
      </c>
      <c r="L70">
        <v>6.5954825462012323</v>
      </c>
      <c r="M70">
        <v>2</v>
      </c>
      <c r="N70">
        <v>1</v>
      </c>
      <c r="O70">
        <v>1</v>
      </c>
      <c r="P70" t="s">
        <v>25</v>
      </c>
    </row>
    <row r="71" spans="1:16" x14ac:dyDescent="0.25">
      <c r="A71">
        <v>1</v>
      </c>
      <c r="B71">
        <v>1</v>
      </c>
      <c r="C71" t="s">
        <v>16</v>
      </c>
      <c r="D71" t="s">
        <v>107</v>
      </c>
      <c r="E71">
        <v>1.4127310061601643</v>
      </c>
      <c r="F71">
        <v>0</v>
      </c>
      <c r="G71">
        <v>3</v>
      </c>
      <c r="H71">
        <v>9</v>
      </c>
      <c r="I71">
        <v>0</v>
      </c>
      <c r="J71">
        <v>1.5030800821355237</v>
      </c>
      <c r="K71">
        <v>1</v>
      </c>
      <c r="L71">
        <v>1.5030800821355237</v>
      </c>
      <c r="M71">
        <v>2</v>
      </c>
      <c r="N71">
        <v>1</v>
      </c>
      <c r="O71">
        <v>0</v>
      </c>
      <c r="P71" t="s">
        <v>108</v>
      </c>
    </row>
    <row r="72" spans="1:16" x14ac:dyDescent="0.25">
      <c r="A72">
        <v>1</v>
      </c>
      <c r="B72">
        <v>1</v>
      </c>
      <c r="C72">
        <v>0</v>
      </c>
      <c r="D72" t="s">
        <v>109</v>
      </c>
      <c r="E72">
        <v>1.839835728952772</v>
      </c>
      <c r="F72">
        <v>1</v>
      </c>
      <c r="G72">
        <v>3</v>
      </c>
      <c r="H72">
        <v>4</v>
      </c>
      <c r="I72">
        <v>1</v>
      </c>
      <c r="J72">
        <v>8.4873374401095145E-2</v>
      </c>
      <c r="K72">
        <v>1</v>
      </c>
      <c r="L72">
        <v>0.75017111567419581</v>
      </c>
      <c r="M72" t="s">
        <v>110</v>
      </c>
      <c r="N72">
        <v>1</v>
      </c>
      <c r="O72">
        <v>0</v>
      </c>
      <c r="P72" t="s">
        <v>30</v>
      </c>
    </row>
    <row r="73" spans="1:16" x14ac:dyDescent="0.25">
      <c r="A73">
        <v>1</v>
      </c>
      <c r="B73">
        <v>1</v>
      </c>
      <c r="C73" t="s">
        <v>16</v>
      </c>
      <c r="D73" t="s">
        <v>111</v>
      </c>
      <c r="E73">
        <v>2.7926078028747434</v>
      </c>
      <c r="F73">
        <v>0</v>
      </c>
      <c r="G73">
        <v>3</v>
      </c>
      <c r="H73">
        <v>9</v>
      </c>
      <c r="I73">
        <v>1</v>
      </c>
      <c r="J73">
        <v>2.1683778234086244</v>
      </c>
      <c r="K73">
        <v>0</v>
      </c>
      <c r="L73">
        <v>17.722108145106091</v>
      </c>
      <c r="M73">
        <v>3</v>
      </c>
      <c r="N73">
        <v>1</v>
      </c>
      <c r="O73">
        <v>0</v>
      </c>
      <c r="P73" t="s">
        <v>79</v>
      </c>
    </row>
    <row r="74" spans="1:16" x14ac:dyDescent="0.25">
      <c r="A74">
        <v>1</v>
      </c>
      <c r="B74">
        <v>1</v>
      </c>
      <c r="C74" t="s">
        <v>20</v>
      </c>
      <c r="D74" t="s">
        <v>112</v>
      </c>
      <c r="E74">
        <v>6.7022587268993838</v>
      </c>
      <c r="F74">
        <v>0</v>
      </c>
      <c r="G74">
        <v>1</v>
      </c>
      <c r="H74">
        <v>1</v>
      </c>
      <c r="I74">
        <v>1</v>
      </c>
      <c r="J74">
        <v>2.5817932922655715</v>
      </c>
      <c r="K74">
        <v>1</v>
      </c>
      <c r="L74">
        <v>10.329911019849419</v>
      </c>
      <c r="M74">
        <v>2</v>
      </c>
      <c r="N74">
        <v>1</v>
      </c>
      <c r="O74">
        <v>0</v>
      </c>
      <c r="P74" t="s">
        <v>25</v>
      </c>
    </row>
    <row r="75" spans="1:16" x14ac:dyDescent="0.25">
      <c r="A75">
        <v>1</v>
      </c>
      <c r="B75">
        <v>1</v>
      </c>
      <c r="C75" t="s">
        <v>20</v>
      </c>
      <c r="D75" t="s">
        <v>113</v>
      </c>
      <c r="E75">
        <v>9.9876796714579061</v>
      </c>
      <c r="F75">
        <v>0</v>
      </c>
      <c r="G75">
        <v>4</v>
      </c>
      <c r="H75">
        <v>4</v>
      </c>
      <c r="I75">
        <v>0</v>
      </c>
      <c r="J75">
        <v>17.251197809719372</v>
      </c>
      <c r="K75">
        <v>0</v>
      </c>
      <c r="L75">
        <v>20</v>
      </c>
      <c r="M75">
        <v>2</v>
      </c>
      <c r="N75">
        <v>1</v>
      </c>
      <c r="O75">
        <v>0</v>
      </c>
      <c r="P75" t="s">
        <v>192</v>
      </c>
    </row>
    <row r="76" spans="1:16" x14ac:dyDescent="0.25">
      <c r="A76">
        <v>1</v>
      </c>
      <c r="B76">
        <v>1</v>
      </c>
      <c r="C76">
        <v>0</v>
      </c>
      <c r="D76" t="s">
        <v>114</v>
      </c>
      <c r="E76">
        <v>11.071868583162217</v>
      </c>
      <c r="F76">
        <v>1</v>
      </c>
      <c r="G76">
        <v>2</v>
      </c>
      <c r="H76">
        <v>1</v>
      </c>
      <c r="I76">
        <v>0</v>
      </c>
      <c r="J76">
        <v>9.3333333333333339</v>
      </c>
      <c r="K76">
        <v>0</v>
      </c>
      <c r="L76">
        <v>9.4182067077344289</v>
      </c>
      <c r="M76" t="s">
        <v>115</v>
      </c>
      <c r="N76">
        <v>1</v>
      </c>
      <c r="O76">
        <v>0</v>
      </c>
      <c r="P76" t="s">
        <v>30</v>
      </c>
    </row>
    <row r="77" spans="1:16" x14ac:dyDescent="0.25">
      <c r="A77">
        <v>1</v>
      </c>
      <c r="B77">
        <v>1</v>
      </c>
      <c r="C77">
        <v>0</v>
      </c>
      <c r="D77" t="s">
        <v>116</v>
      </c>
      <c r="E77">
        <v>9</v>
      </c>
      <c r="F77">
        <v>0</v>
      </c>
      <c r="G77">
        <v>3</v>
      </c>
      <c r="H77">
        <v>9</v>
      </c>
      <c r="I77">
        <v>1</v>
      </c>
      <c r="J77">
        <v>1.1170431211498972</v>
      </c>
      <c r="K77">
        <v>0</v>
      </c>
      <c r="L77">
        <v>9.2895277207392191</v>
      </c>
      <c r="M77">
        <v>3</v>
      </c>
      <c r="N77">
        <v>1</v>
      </c>
      <c r="O77">
        <v>1</v>
      </c>
      <c r="P77" t="s">
        <v>30</v>
      </c>
    </row>
    <row r="78" spans="1:16" x14ac:dyDescent="0.25">
      <c r="A78">
        <v>1</v>
      </c>
      <c r="B78">
        <v>1</v>
      </c>
      <c r="C78">
        <v>0</v>
      </c>
      <c r="D78" t="s">
        <v>117</v>
      </c>
      <c r="E78">
        <v>9.9599999999999991</v>
      </c>
      <c r="F78">
        <v>0</v>
      </c>
      <c r="G78">
        <v>3</v>
      </c>
      <c r="H78">
        <v>6</v>
      </c>
      <c r="I78" t="s">
        <v>118</v>
      </c>
      <c r="M78">
        <v>3</v>
      </c>
      <c r="P78" t="s">
        <v>30</v>
      </c>
    </row>
    <row r="79" spans="1:16" x14ac:dyDescent="0.25">
      <c r="A79">
        <v>1</v>
      </c>
      <c r="B79">
        <v>1</v>
      </c>
      <c r="C79" t="s">
        <v>16</v>
      </c>
      <c r="D79" t="s">
        <v>119</v>
      </c>
      <c r="E79">
        <v>3.96</v>
      </c>
      <c r="F79">
        <v>1</v>
      </c>
      <c r="G79">
        <v>3</v>
      </c>
      <c r="H79" t="s">
        <v>90</v>
      </c>
      <c r="I79">
        <v>1</v>
      </c>
      <c r="J79">
        <v>0.4134154688569473</v>
      </c>
      <c r="K79">
        <v>0</v>
      </c>
      <c r="L79">
        <v>7.40041067761807</v>
      </c>
      <c r="M79">
        <v>3</v>
      </c>
      <c r="N79">
        <v>1</v>
      </c>
      <c r="O79">
        <v>0</v>
      </c>
      <c r="P79" t="s">
        <v>196</v>
      </c>
    </row>
    <row r="80" spans="1:16" x14ac:dyDescent="0.25">
      <c r="A80">
        <v>1</v>
      </c>
      <c r="B80">
        <v>1</v>
      </c>
      <c r="C80" t="s">
        <v>16</v>
      </c>
      <c r="D80" t="s">
        <v>120</v>
      </c>
      <c r="E80">
        <v>3</v>
      </c>
      <c r="F80">
        <v>1</v>
      </c>
      <c r="G80">
        <v>3</v>
      </c>
      <c r="H80" t="s">
        <v>90</v>
      </c>
      <c r="I80">
        <v>1</v>
      </c>
      <c r="J80">
        <v>0.6</v>
      </c>
      <c r="K80">
        <v>0</v>
      </c>
      <c r="L80">
        <v>3</v>
      </c>
      <c r="M80">
        <v>3</v>
      </c>
      <c r="P80" t="s">
        <v>40</v>
      </c>
    </row>
    <row r="81" spans="1:16" x14ac:dyDescent="0.25">
      <c r="A81">
        <v>1</v>
      </c>
      <c r="B81">
        <v>1</v>
      </c>
      <c r="C81" t="s">
        <v>16</v>
      </c>
      <c r="D81" t="s">
        <v>121</v>
      </c>
      <c r="E81">
        <v>1</v>
      </c>
      <c r="F81">
        <v>0</v>
      </c>
      <c r="G81">
        <v>3</v>
      </c>
      <c r="H81">
        <v>9</v>
      </c>
      <c r="I81">
        <v>0</v>
      </c>
      <c r="J81">
        <v>4</v>
      </c>
      <c r="K81">
        <v>0</v>
      </c>
      <c r="L81">
        <v>4</v>
      </c>
      <c r="M81">
        <v>2</v>
      </c>
      <c r="N81">
        <v>1</v>
      </c>
      <c r="O81">
        <v>0</v>
      </c>
      <c r="P81" t="s">
        <v>79</v>
      </c>
    </row>
    <row r="82" spans="1:16" x14ac:dyDescent="0.25">
      <c r="A82">
        <v>1</v>
      </c>
      <c r="B82">
        <v>1</v>
      </c>
      <c r="C82" t="s">
        <v>16</v>
      </c>
      <c r="D82" t="s">
        <v>122</v>
      </c>
      <c r="E82">
        <v>1</v>
      </c>
      <c r="F82">
        <v>1</v>
      </c>
      <c r="G82">
        <v>3</v>
      </c>
      <c r="H82">
        <v>7</v>
      </c>
      <c r="I82">
        <v>0</v>
      </c>
      <c r="J82">
        <v>5</v>
      </c>
      <c r="K82">
        <v>0</v>
      </c>
      <c r="L82">
        <v>5</v>
      </c>
      <c r="M82">
        <v>2</v>
      </c>
      <c r="N82">
        <v>0</v>
      </c>
      <c r="O82">
        <v>0</v>
      </c>
      <c r="P82" t="s">
        <v>123</v>
      </c>
    </row>
    <row r="83" spans="1:16" x14ac:dyDescent="0.25">
      <c r="A83">
        <v>1</v>
      </c>
      <c r="B83">
        <v>1</v>
      </c>
      <c r="C83" t="s">
        <v>49</v>
      </c>
      <c r="D83" t="s">
        <v>124</v>
      </c>
      <c r="E83">
        <v>8</v>
      </c>
      <c r="F83">
        <v>0</v>
      </c>
      <c r="G83">
        <v>3</v>
      </c>
      <c r="H83">
        <v>5</v>
      </c>
      <c r="I83">
        <v>0</v>
      </c>
      <c r="J83">
        <v>6</v>
      </c>
      <c r="K83">
        <v>0</v>
      </c>
      <c r="L83">
        <v>6</v>
      </c>
      <c r="M83">
        <v>3</v>
      </c>
      <c r="N83">
        <v>0</v>
      </c>
      <c r="O83">
        <v>0</v>
      </c>
      <c r="P83" t="s">
        <v>23</v>
      </c>
    </row>
    <row r="84" spans="1:16" x14ac:dyDescent="0.25">
      <c r="A84">
        <v>1</v>
      </c>
      <c r="B84">
        <v>1</v>
      </c>
      <c r="C84" t="s">
        <v>49</v>
      </c>
      <c r="D84" t="s">
        <v>125</v>
      </c>
      <c r="E84">
        <v>10</v>
      </c>
      <c r="F84">
        <v>0</v>
      </c>
      <c r="G84">
        <v>3</v>
      </c>
      <c r="H84">
        <v>6</v>
      </c>
      <c r="I84">
        <v>0</v>
      </c>
      <c r="J84">
        <v>4</v>
      </c>
      <c r="K84">
        <v>0</v>
      </c>
      <c r="L84">
        <v>4</v>
      </c>
      <c r="M84">
        <v>3</v>
      </c>
      <c r="N84">
        <v>0</v>
      </c>
      <c r="O84">
        <v>0</v>
      </c>
      <c r="P84" t="s">
        <v>98</v>
      </c>
    </row>
    <row r="85" spans="1:16" x14ac:dyDescent="0.25">
      <c r="A85">
        <v>1</v>
      </c>
      <c r="B85">
        <v>1</v>
      </c>
      <c r="C85">
        <v>0</v>
      </c>
      <c r="D85" t="s">
        <v>126</v>
      </c>
      <c r="E85">
        <v>2</v>
      </c>
      <c r="F85">
        <v>0</v>
      </c>
      <c r="G85">
        <v>3</v>
      </c>
      <c r="H85">
        <v>9</v>
      </c>
      <c r="I85">
        <v>1</v>
      </c>
      <c r="J85">
        <v>0</v>
      </c>
      <c r="K85">
        <v>1</v>
      </c>
      <c r="L85">
        <v>0</v>
      </c>
      <c r="M85">
        <v>1</v>
      </c>
      <c r="N85">
        <v>0</v>
      </c>
      <c r="O85">
        <v>0</v>
      </c>
      <c r="P85" t="s">
        <v>30</v>
      </c>
    </row>
    <row r="86" spans="1:16" x14ac:dyDescent="0.25">
      <c r="A86">
        <v>1</v>
      </c>
      <c r="B86">
        <v>1</v>
      </c>
      <c r="C86">
        <v>0</v>
      </c>
      <c r="D86" t="s">
        <v>127</v>
      </c>
      <c r="E86">
        <v>4</v>
      </c>
      <c r="F86">
        <v>1</v>
      </c>
      <c r="G86">
        <v>3</v>
      </c>
      <c r="H86">
        <v>6</v>
      </c>
      <c r="I86">
        <v>0</v>
      </c>
      <c r="J86">
        <v>1</v>
      </c>
      <c r="K86">
        <v>0</v>
      </c>
      <c r="L86">
        <v>1</v>
      </c>
      <c r="M86">
        <v>3</v>
      </c>
      <c r="N86">
        <v>0</v>
      </c>
      <c r="O86">
        <v>0</v>
      </c>
      <c r="P86" t="s">
        <v>30</v>
      </c>
    </row>
    <row r="87" spans="1:16" x14ac:dyDescent="0.25">
      <c r="A87">
        <v>1</v>
      </c>
      <c r="B87">
        <v>1</v>
      </c>
      <c r="C87">
        <v>0</v>
      </c>
      <c r="D87" t="s">
        <v>128</v>
      </c>
      <c r="E87">
        <v>11</v>
      </c>
      <c r="F87">
        <v>1</v>
      </c>
      <c r="G87">
        <v>3</v>
      </c>
      <c r="H87">
        <v>6</v>
      </c>
      <c r="I87">
        <v>0</v>
      </c>
      <c r="J87">
        <v>2.5845311430527036</v>
      </c>
      <c r="K87">
        <v>0</v>
      </c>
      <c r="L87">
        <v>2.6201232032854209</v>
      </c>
      <c r="M87">
        <v>3</v>
      </c>
      <c r="N87">
        <v>0</v>
      </c>
      <c r="O87">
        <v>0</v>
      </c>
      <c r="P87" t="s">
        <v>30</v>
      </c>
    </row>
    <row r="88" spans="1:16" x14ac:dyDescent="0.25">
      <c r="A88">
        <v>1</v>
      </c>
      <c r="B88">
        <v>1</v>
      </c>
      <c r="C88" t="s">
        <v>16</v>
      </c>
      <c r="D88" t="s">
        <v>129</v>
      </c>
      <c r="E88">
        <v>0</v>
      </c>
      <c r="F88">
        <v>1</v>
      </c>
      <c r="G88">
        <v>3</v>
      </c>
      <c r="H88">
        <v>9</v>
      </c>
      <c r="I88">
        <v>0</v>
      </c>
      <c r="J88">
        <v>1.8</v>
      </c>
      <c r="K88">
        <v>0</v>
      </c>
      <c r="L88">
        <v>1.8</v>
      </c>
      <c r="M88">
        <v>3</v>
      </c>
      <c r="N88">
        <v>1</v>
      </c>
      <c r="O88">
        <v>0</v>
      </c>
      <c r="P88" t="s">
        <v>79</v>
      </c>
    </row>
    <row r="89" spans="1:16" x14ac:dyDescent="0.25">
      <c r="A89">
        <v>1</v>
      </c>
      <c r="B89">
        <v>1</v>
      </c>
      <c r="C89" t="s">
        <v>16</v>
      </c>
      <c r="D89" t="s">
        <v>130</v>
      </c>
      <c r="E89">
        <v>2</v>
      </c>
      <c r="F89">
        <v>0</v>
      </c>
      <c r="G89">
        <v>3</v>
      </c>
      <c r="H89">
        <v>9</v>
      </c>
      <c r="I89">
        <v>0</v>
      </c>
      <c r="J89">
        <v>6.6</v>
      </c>
      <c r="K89">
        <v>0</v>
      </c>
      <c r="L89">
        <v>6.6</v>
      </c>
      <c r="M89">
        <v>3</v>
      </c>
      <c r="N89">
        <v>1</v>
      </c>
      <c r="O89">
        <v>0</v>
      </c>
      <c r="P89" t="s">
        <v>131</v>
      </c>
    </row>
    <row r="90" spans="1:16" x14ac:dyDescent="0.25">
      <c r="A90">
        <v>1</v>
      </c>
      <c r="B90">
        <v>1</v>
      </c>
      <c r="C90">
        <v>0</v>
      </c>
      <c r="D90" t="s">
        <v>132</v>
      </c>
      <c r="E90">
        <v>2.0327868852459017</v>
      </c>
      <c r="F90">
        <v>0</v>
      </c>
      <c r="G90">
        <v>3</v>
      </c>
      <c r="H90">
        <v>6</v>
      </c>
      <c r="K90">
        <v>0</v>
      </c>
      <c r="L90">
        <v>11.16495550992471</v>
      </c>
      <c r="M90">
        <v>2</v>
      </c>
      <c r="N90">
        <v>1</v>
      </c>
      <c r="P90" t="s">
        <v>30</v>
      </c>
    </row>
    <row r="91" spans="1:16" x14ac:dyDescent="0.25">
      <c r="A91">
        <v>1</v>
      </c>
      <c r="B91">
        <v>1</v>
      </c>
      <c r="C91" t="s">
        <v>49</v>
      </c>
      <c r="D91" t="s">
        <v>133</v>
      </c>
      <c r="E91">
        <v>5.7049180327868854</v>
      </c>
      <c r="F91">
        <v>0</v>
      </c>
      <c r="G91">
        <v>3</v>
      </c>
      <c r="H91">
        <v>6</v>
      </c>
      <c r="I91">
        <v>1</v>
      </c>
      <c r="J91">
        <v>0.23545516769336072</v>
      </c>
      <c r="K91">
        <v>0</v>
      </c>
      <c r="L91">
        <v>0.86789869952087606</v>
      </c>
      <c r="M91">
        <v>2</v>
      </c>
      <c r="N91">
        <v>0</v>
      </c>
      <c r="O91">
        <v>0</v>
      </c>
      <c r="P91" t="s">
        <v>192</v>
      </c>
    </row>
    <row r="92" spans="1:16" x14ac:dyDescent="0.25">
      <c r="A92">
        <v>1</v>
      </c>
      <c r="B92">
        <v>1</v>
      </c>
      <c r="C92" t="s">
        <v>16</v>
      </c>
      <c r="D92" t="s">
        <v>134</v>
      </c>
      <c r="E92">
        <v>5.7049180327868854</v>
      </c>
      <c r="F92">
        <v>1</v>
      </c>
      <c r="G92">
        <v>3</v>
      </c>
      <c r="H92">
        <v>4</v>
      </c>
      <c r="I92">
        <v>0</v>
      </c>
      <c r="J92">
        <v>7.16</v>
      </c>
      <c r="K92">
        <v>0</v>
      </c>
      <c r="L92">
        <v>7.1622176591375766</v>
      </c>
      <c r="M92">
        <v>3</v>
      </c>
      <c r="N92">
        <v>0</v>
      </c>
      <c r="O92">
        <v>0</v>
      </c>
      <c r="P92" t="s">
        <v>196</v>
      </c>
    </row>
    <row r="93" spans="1:16" x14ac:dyDescent="0.25">
      <c r="A93">
        <v>1</v>
      </c>
      <c r="B93">
        <v>1</v>
      </c>
      <c r="C93">
        <v>0</v>
      </c>
      <c r="D93" t="s">
        <v>135</v>
      </c>
      <c r="E93">
        <v>6.8196721311475406</v>
      </c>
      <c r="F93">
        <v>1</v>
      </c>
      <c r="G93">
        <v>3</v>
      </c>
      <c r="H93">
        <v>6</v>
      </c>
      <c r="K93">
        <v>0</v>
      </c>
      <c r="L93">
        <v>11.227926078028748</v>
      </c>
      <c r="M93">
        <v>3</v>
      </c>
      <c r="N93">
        <v>0</v>
      </c>
      <c r="O93">
        <v>0</v>
      </c>
      <c r="P93" t="s">
        <v>30</v>
      </c>
    </row>
    <row r="94" spans="1:16" x14ac:dyDescent="0.25">
      <c r="A94">
        <v>1</v>
      </c>
      <c r="B94">
        <v>1</v>
      </c>
      <c r="C94" t="s">
        <v>49</v>
      </c>
      <c r="D94" t="s">
        <v>136</v>
      </c>
      <c r="E94">
        <v>6.7868852459016393</v>
      </c>
      <c r="F94">
        <v>1</v>
      </c>
      <c r="G94">
        <v>3</v>
      </c>
      <c r="H94">
        <v>5</v>
      </c>
      <c r="K94">
        <v>0</v>
      </c>
      <c r="L94">
        <v>11.069130732375086</v>
      </c>
      <c r="M94">
        <v>3</v>
      </c>
      <c r="N94">
        <v>0</v>
      </c>
      <c r="O94">
        <v>0</v>
      </c>
      <c r="P94" t="s">
        <v>23</v>
      </c>
    </row>
    <row r="95" spans="1:16" x14ac:dyDescent="0.25">
      <c r="A95">
        <v>1</v>
      </c>
      <c r="B95">
        <v>1</v>
      </c>
      <c r="C95" t="s">
        <v>49</v>
      </c>
      <c r="D95" t="s">
        <v>137</v>
      </c>
      <c r="E95">
        <v>7.442622950819672</v>
      </c>
      <c r="F95">
        <v>0</v>
      </c>
      <c r="G95">
        <v>3</v>
      </c>
      <c r="H95">
        <v>5</v>
      </c>
      <c r="I95" t="s">
        <v>138</v>
      </c>
      <c r="M95" t="s">
        <v>65</v>
      </c>
      <c r="P95" t="s">
        <v>23</v>
      </c>
    </row>
    <row r="96" spans="1:16" x14ac:dyDescent="0.25">
      <c r="A96">
        <v>1</v>
      </c>
      <c r="B96">
        <v>1</v>
      </c>
      <c r="C96" t="s">
        <v>20</v>
      </c>
      <c r="D96" t="s">
        <v>139</v>
      </c>
      <c r="F96">
        <v>1</v>
      </c>
      <c r="G96">
        <v>1</v>
      </c>
      <c r="H96">
        <v>1</v>
      </c>
      <c r="I96" t="s">
        <v>138</v>
      </c>
      <c r="P96" t="s">
        <v>25</v>
      </c>
    </row>
    <row r="97" spans="1:16" x14ac:dyDescent="0.25">
      <c r="A97">
        <v>1</v>
      </c>
      <c r="B97">
        <v>1</v>
      </c>
      <c r="C97" t="s">
        <v>20</v>
      </c>
      <c r="D97" t="s">
        <v>140</v>
      </c>
      <c r="E97">
        <v>6</v>
      </c>
      <c r="F97">
        <v>0</v>
      </c>
      <c r="G97">
        <v>1</v>
      </c>
      <c r="H97">
        <v>2</v>
      </c>
      <c r="I97">
        <v>0</v>
      </c>
      <c r="J97">
        <v>6.7945205479452051</v>
      </c>
      <c r="K97">
        <v>0</v>
      </c>
      <c r="L97">
        <v>6.7945205479452051</v>
      </c>
      <c r="M97">
        <v>2</v>
      </c>
      <c r="N97">
        <v>0</v>
      </c>
      <c r="O97">
        <v>0</v>
      </c>
      <c r="P97" t="s">
        <v>25</v>
      </c>
    </row>
    <row r="98" spans="1:16" x14ac:dyDescent="0.25">
      <c r="A98">
        <v>1</v>
      </c>
      <c r="B98">
        <v>1</v>
      </c>
      <c r="C98" t="s">
        <v>20</v>
      </c>
      <c r="D98" t="s">
        <v>141</v>
      </c>
      <c r="E98">
        <v>4</v>
      </c>
      <c r="F98">
        <v>0</v>
      </c>
      <c r="G98">
        <v>1</v>
      </c>
      <c r="H98">
        <v>1</v>
      </c>
      <c r="I98">
        <v>1</v>
      </c>
      <c r="J98">
        <v>0.15342465753424658</v>
      </c>
      <c r="K98">
        <v>1</v>
      </c>
      <c r="L98">
        <v>0.33972602739726027</v>
      </c>
      <c r="M98">
        <v>2</v>
      </c>
      <c r="N98">
        <v>1</v>
      </c>
      <c r="O98">
        <v>0</v>
      </c>
      <c r="P98" t="s">
        <v>23</v>
      </c>
    </row>
    <row r="99" spans="1:16" x14ac:dyDescent="0.25">
      <c r="A99">
        <v>1</v>
      </c>
      <c r="B99">
        <v>1</v>
      </c>
      <c r="C99" t="s">
        <v>20</v>
      </c>
      <c r="D99" t="s">
        <v>142</v>
      </c>
      <c r="E99">
        <v>2</v>
      </c>
      <c r="F99">
        <v>1</v>
      </c>
      <c r="G99">
        <v>1</v>
      </c>
      <c r="H99">
        <v>1</v>
      </c>
      <c r="I99">
        <v>0</v>
      </c>
      <c r="J99">
        <v>1.1616438356164382</v>
      </c>
      <c r="K99">
        <v>0</v>
      </c>
      <c r="L99">
        <v>1.1616438356164382</v>
      </c>
      <c r="M99">
        <v>2</v>
      </c>
      <c r="N99">
        <v>0</v>
      </c>
      <c r="O99">
        <v>0</v>
      </c>
      <c r="P99" t="s">
        <v>23</v>
      </c>
    </row>
    <row r="100" spans="1:16" x14ac:dyDescent="0.25">
      <c r="A100">
        <v>0</v>
      </c>
      <c r="B100">
        <v>1</v>
      </c>
      <c r="C100">
        <v>0</v>
      </c>
      <c r="D100" t="s">
        <v>143</v>
      </c>
      <c r="E100">
        <v>10</v>
      </c>
      <c r="F100">
        <v>1</v>
      </c>
      <c r="G100">
        <v>1</v>
      </c>
      <c r="H100">
        <v>1</v>
      </c>
      <c r="I100">
        <v>1</v>
      </c>
      <c r="J100">
        <v>2.3315068493150686</v>
      </c>
      <c r="K100">
        <v>1</v>
      </c>
      <c r="L100">
        <v>7.4109589041095889</v>
      </c>
      <c r="M100">
        <v>1</v>
      </c>
      <c r="N100">
        <v>1</v>
      </c>
      <c r="O100">
        <v>1</v>
      </c>
      <c r="P100" t="s">
        <v>198</v>
      </c>
    </row>
    <row r="101" spans="1:16" x14ac:dyDescent="0.25">
      <c r="A101">
        <v>1</v>
      </c>
      <c r="B101">
        <v>1</v>
      </c>
      <c r="C101">
        <v>0</v>
      </c>
      <c r="D101" t="s">
        <v>144</v>
      </c>
      <c r="E101">
        <v>11</v>
      </c>
      <c r="F101">
        <v>1</v>
      </c>
      <c r="G101">
        <v>5</v>
      </c>
      <c r="H101">
        <v>4</v>
      </c>
      <c r="I101">
        <v>1</v>
      </c>
      <c r="J101">
        <v>4.1095890410958902E-2</v>
      </c>
      <c r="K101">
        <v>1</v>
      </c>
      <c r="L101">
        <v>4.1095890410958902E-2</v>
      </c>
      <c r="M101">
        <v>1</v>
      </c>
      <c r="N101">
        <v>0</v>
      </c>
      <c r="O101">
        <v>0</v>
      </c>
      <c r="P101" t="s">
        <v>30</v>
      </c>
    </row>
    <row r="102" spans="1:16" x14ac:dyDescent="0.25">
      <c r="A102">
        <v>1</v>
      </c>
      <c r="B102">
        <v>1</v>
      </c>
      <c r="C102" t="s">
        <v>20</v>
      </c>
      <c r="D102" t="s">
        <v>145</v>
      </c>
      <c r="E102">
        <v>13</v>
      </c>
      <c r="F102">
        <v>1</v>
      </c>
      <c r="G102">
        <v>4</v>
      </c>
      <c r="H102">
        <v>7</v>
      </c>
      <c r="I102">
        <v>1</v>
      </c>
      <c r="J102">
        <v>3.4054794520547946</v>
      </c>
      <c r="K102">
        <v>0</v>
      </c>
      <c r="L102">
        <v>6.4027397260273968</v>
      </c>
      <c r="M102">
        <v>2</v>
      </c>
      <c r="N102">
        <v>1</v>
      </c>
      <c r="O102">
        <v>1</v>
      </c>
      <c r="P102" t="s">
        <v>25</v>
      </c>
    </row>
    <row r="103" spans="1:16" x14ac:dyDescent="0.25">
      <c r="A103">
        <v>1</v>
      </c>
      <c r="B103">
        <v>1</v>
      </c>
      <c r="C103">
        <v>0</v>
      </c>
      <c r="D103" t="s">
        <v>146</v>
      </c>
      <c r="E103">
        <v>11</v>
      </c>
      <c r="F103">
        <v>0</v>
      </c>
      <c r="G103">
        <v>1</v>
      </c>
      <c r="H103">
        <v>1</v>
      </c>
      <c r="I103">
        <v>1</v>
      </c>
      <c r="J103">
        <v>0.92054794520547945</v>
      </c>
      <c r="K103">
        <v>0</v>
      </c>
      <c r="L103">
        <v>8.0493150684931507</v>
      </c>
      <c r="M103">
        <v>2</v>
      </c>
      <c r="N103">
        <v>1</v>
      </c>
      <c r="O103">
        <v>0</v>
      </c>
      <c r="P103" t="s">
        <v>30</v>
      </c>
    </row>
    <row r="104" spans="1:16" x14ac:dyDescent="0.25">
      <c r="A104">
        <v>1</v>
      </c>
      <c r="B104">
        <v>1</v>
      </c>
      <c r="C104" t="s">
        <v>49</v>
      </c>
      <c r="D104" t="s">
        <v>147</v>
      </c>
      <c r="E104">
        <v>12</v>
      </c>
      <c r="F104">
        <v>1</v>
      </c>
      <c r="G104">
        <v>3</v>
      </c>
      <c r="H104">
        <v>5</v>
      </c>
      <c r="I104">
        <v>1</v>
      </c>
      <c r="J104">
        <v>1.2082191780821918</v>
      </c>
      <c r="K104">
        <v>0</v>
      </c>
      <c r="L104">
        <v>1.2438356164383562</v>
      </c>
      <c r="M104">
        <v>2</v>
      </c>
      <c r="N104">
        <v>0</v>
      </c>
      <c r="O104">
        <v>0</v>
      </c>
      <c r="P104" t="s">
        <v>23</v>
      </c>
    </row>
    <row r="105" spans="1:16" x14ac:dyDescent="0.25">
      <c r="A105">
        <v>1</v>
      </c>
      <c r="B105">
        <v>1</v>
      </c>
      <c r="C105" t="s">
        <v>49</v>
      </c>
      <c r="D105" t="s">
        <v>148</v>
      </c>
      <c r="E105">
        <v>5</v>
      </c>
      <c r="F105">
        <v>0</v>
      </c>
      <c r="G105">
        <v>3</v>
      </c>
      <c r="H105">
        <v>5</v>
      </c>
      <c r="I105">
        <v>1</v>
      </c>
      <c r="J105">
        <v>1.0849315068493151</v>
      </c>
      <c r="K105">
        <v>0</v>
      </c>
      <c r="L105">
        <v>15.956164383561644</v>
      </c>
      <c r="M105">
        <v>3</v>
      </c>
      <c r="N105">
        <v>0</v>
      </c>
      <c r="O105">
        <v>0</v>
      </c>
      <c r="P105" t="s">
        <v>23</v>
      </c>
    </row>
    <row r="106" spans="1:16" x14ac:dyDescent="0.25">
      <c r="A106">
        <v>1</v>
      </c>
      <c r="B106">
        <v>1</v>
      </c>
      <c r="C106" t="s">
        <v>20</v>
      </c>
      <c r="D106" t="s">
        <v>149</v>
      </c>
      <c r="E106">
        <v>5</v>
      </c>
      <c r="F106">
        <v>1</v>
      </c>
      <c r="G106">
        <v>1</v>
      </c>
      <c r="H106">
        <v>1</v>
      </c>
      <c r="I106">
        <v>1</v>
      </c>
      <c r="J106">
        <v>0.15</v>
      </c>
      <c r="K106">
        <v>0</v>
      </c>
      <c r="L106">
        <v>1</v>
      </c>
      <c r="M106">
        <v>1</v>
      </c>
      <c r="N106">
        <v>1</v>
      </c>
      <c r="O106">
        <v>0</v>
      </c>
      <c r="P106" t="s">
        <v>25</v>
      </c>
    </row>
    <row r="107" spans="1:16" x14ac:dyDescent="0.25">
      <c r="A107">
        <v>1</v>
      </c>
      <c r="B107">
        <v>1</v>
      </c>
      <c r="C107" t="s">
        <v>20</v>
      </c>
      <c r="D107" t="s">
        <v>150</v>
      </c>
      <c r="E107">
        <v>5</v>
      </c>
      <c r="F107">
        <v>0</v>
      </c>
      <c r="G107">
        <v>1</v>
      </c>
      <c r="H107">
        <v>1</v>
      </c>
      <c r="I107">
        <v>1</v>
      </c>
      <c r="J107">
        <v>4.4136986301369863</v>
      </c>
      <c r="K107">
        <v>0</v>
      </c>
      <c r="L107">
        <v>7.6958904109589037</v>
      </c>
      <c r="M107">
        <v>2</v>
      </c>
      <c r="N107">
        <v>1</v>
      </c>
      <c r="O107">
        <v>0</v>
      </c>
      <c r="P107" t="s">
        <v>22</v>
      </c>
    </row>
    <row r="108" spans="1:16" x14ac:dyDescent="0.25">
      <c r="A108">
        <v>1</v>
      </c>
      <c r="B108">
        <v>1</v>
      </c>
      <c r="C108">
        <v>0</v>
      </c>
      <c r="D108" t="s">
        <v>151</v>
      </c>
      <c r="E108">
        <v>10</v>
      </c>
      <c r="F108">
        <v>0</v>
      </c>
      <c r="G108">
        <v>1</v>
      </c>
      <c r="H108">
        <v>1</v>
      </c>
      <c r="I108">
        <v>0</v>
      </c>
      <c r="J108">
        <v>2.7068493150684931</v>
      </c>
      <c r="K108">
        <v>0</v>
      </c>
      <c r="L108">
        <v>2.7068493150684931</v>
      </c>
      <c r="M108">
        <v>2</v>
      </c>
      <c r="N108">
        <v>1</v>
      </c>
      <c r="O108">
        <v>0</v>
      </c>
      <c r="P108" t="s">
        <v>30</v>
      </c>
    </row>
    <row r="109" spans="1:16" x14ac:dyDescent="0.25">
      <c r="A109">
        <v>1</v>
      </c>
      <c r="B109">
        <v>1</v>
      </c>
      <c r="C109" t="s">
        <v>20</v>
      </c>
      <c r="D109" t="s">
        <v>152</v>
      </c>
      <c r="E109">
        <v>4</v>
      </c>
      <c r="F109">
        <v>0</v>
      </c>
      <c r="G109">
        <v>1</v>
      </c>
      <c r="H109">
        <v>1</v>
      </c>
      <c r="I109">
        <v>1</v>
      </c>
      <c r="J109">
        <v>0.34520547945205482</v>
      </c>
      <c r="K109">
        <v>0</v>
      </c>
      <c r="L109">
        <v>3.1808219178082191</v>
      </c>
      <c r="M109">
        <v>1</v>
      </c>
      <c r="N109">
        <v>1</v>
      </c>
      <c r="O109">
        <v>0</v>
      </c>
      <c r="P109" t="s">
        <v>23</v>
      </c>
    </row>
    <row r="110" spans="1:16" x14ac:dyDescent="0.25">
      <c r="A110">
        <v>1</v>
      </c>
      <c r="B110">
        <v>1</v>
      </c>
      <c r="C110">
        <v>0</v>
      </c>
      <c r="D110" t="s">
        <v>153</v>
      </c>
      <c r="E110">
        <v>7</v>
      </c>
      <c r="F110">
        <v>0</v>
      </c>
      <c r="G110">
        <v>1</v>
      </c>
      <c r="H110">
        <v>1</v>
      </c>
      <c r="I110">
        <v>0</v>
      </c>
      <c r="J110">
        <v>12.621917808219179</v>
      </c>
      <c r="K110">
        <v>0</v>
      </c>
      <c r="L110">
        <v>12.621917808219179</v>
      </c>
      <c r="M110">
        <v>2</v>
      </c>
      <c r="N110">
        <v>1</v>
      </c>
      <c r="O110">
        <v>0</v>
      </c>
      <c r="P110" t="s">
        <v>30</v>
      </c>
    </row>
    <row r="111" spans="1:16" x14ac:dyDescent="0.25">
      <c r="A111">
        <v>1</v>
      </c>
      <c r="B111">
        <v>1</v>
      </c>
      <c r="C111">
        <v>0</v>
      </c>
      <c r="D111" t="s">
        <v>154</v>
      </c>
      <c r="E111">
        <v>0</v>
      </c>
      <c r="F111">
        <v>0</v>
      </c>
      <c r="G111">
        <v>3</v>
      </c>
      <c r="H111">
        <v>4</v>
      </c>
      <c r="I111">
        <v>1</v>
      </c>
      <c r="J111">
        <v>0</v>
      </c>
      <c r="K111">
        <v>1</v>
      </c>
      <c r="L111">
        <v>0</v>
      </c>
      <c r="M111">
        <v>2</v>
      </c>
      <c r="N111">
        <v>0</v>
      </c>
      <c r="O111">
        <v>0</v>
      </c>
      <c r="P111" t="s">
        <v>30</v>
      </c>
    </row>
    <row r="112" spans="1:16" x14ac:dyDescent="0.25">
      <c r="A112">
        <v>1</v>
      </c>
      <c r="B112">
        <v>1</v>
      </c>
      <c r="C112" t="s">
        <v>20</v>
      </c>
      <c r="D112" t="s">
        <v>155</v>
      </c>
      <c r="E112">
        <v>6</v>
      </c>
      <c r="F112">
        <v>0</v>
      </c>
      <c r="G112">
        <v>1</v>
      </c>
      <c r="H112">
        <v>1</v>
      </c>
      <c r="I112">
        <v>1</v>
      </c>
      <c r="J112">
        <v>12.156164383561643</v>
      </c>
      <c r="K112">
        <v>0</v>
      </c>
      <c r="L112">
        <v>15.213698630136987</v>
      </c>
      <c r="M112">
        <v>2</v>
      </c>
      <c r="N112">
        <v>1</v>
      </c>
      <c r="O112">
        <v>1</v>
      </c>
      <c r="P112" t="s">
        <v>25</v>
      </c>
    </row>
    <row r="113" spans="1:16" x14ac:dyDescent="0.25">
      <c r="A113">
        <v>1</v>
      </c>
      <c r="B113">
        <v>1</v>
      </c>
      <c r="C113" t="s">
        <v>20</v>
      </c>
      <c r="D113" t="s">
        <v>156</v>
      </c>
      <c r="E113">
        <v>10</v>
      </c>
      <c r="F113">
        <v>0</v>
      </c>
      <c r="G113">
        <v>4</v>
      </c>
      <c r="H113">
        <v>1</v>
      </c>
      <c r="I113">
        <v>1</v>
      </c>
      <c r="J113">
        <v>0.81095890410958904</v>
      </c>
      <c r="K113">
        <v>0</v>
      </c>
      <c r="L113">
        <v>8.2164383561643834</v>
      </c>
      <c r="M113">
        <v>3</v>
      </c>
      <c r="N113">
        <v>0</v>
      </c>
      <c r="O113">
        <v>0</v>
      </c>
      <c r="P113" t="s">
        <v>25</v>
      </c>
    </row>
    <row r="114" spans="1:16" x14ac:dyDescent="0.25">
      <c r="A114">
        <v>1</v>
      </c>
      <c r="B114">
        <v>1</v>
      </c>
      <c r="C114" t="s">
        <v>16</v>
      </c>
      <c r="D114" t="s">
        <v>157</v>
      </c>
      <c r="E114">
        <v>1.4</v>
      </c>
      <c r="F114">
        <v>0</v>
      </c>
      <c r="G114">
        <v>3</v>
      </c>
      <c r="H114">
        <v>9</v>
      </c>
      <c r="I114">
        <v>1</v>
      </c>
      <c r="J114">
        <v>0.13150684931506848</v>
      </c>
      <c r="K114">
        <v>0</v>
      </c>
      <c r="L114">
        <v>0.39178082191780822</v>
      </c>
      <c r="M114">
        <v>1</v>
      </c>
      <c r="N114">
        <v>0</v>
      </c>
      <c r="O114">
        <v>0</v>
      </c>
      <c r="P114" t="s">
        <v>61</v>
      </c>
    </row>
    <row r="115" spans="1:16" x14ac:dyDescent="0.25">
      <c r="A115">
        <v>1</v>
      </c>
      <c r="B115">
        <v>1</v>
      </c>
      <c r="C115">
        <v>0</v>
      </c>
      <c r="D115" t="s">
        <v>158</v>
      </c>
      <c r="E115">
        <v>12.35</v>
      </c>
      <c r="F115">
        <v>1</v>
      </c>
      <c r="G115">
        <v>3</v>
      </c>
      <c r="H115">
        <v>5</v>
      </c>
      <c r="I115">
        <v>0</v>
      </c>
      <c r="J115">
        <v>4.4465753424657537</v>
      </c>
      <c r="K115">
        <v>0</v>
      </c>
      <c r="L115">
        <v>4.4465753424657537</v>
      </c>
      <c r="M115">
        <v>2</v>
      </c>
      <c r="N115">
        <v>0</v>
      </c>
      <c r="O115">
        <v>0</v>
      </c>
      <c r="P115" t="s">
        <v>30</v>
      </c>
    </row>
    <row r="116" spans="1:16" x14ac:dyDescent="0.25">
      <c r="A116">
        <v>1</v>
      </c>
      <c r="B116">
        <v>1</v>
      </c>
      <c r="C116">
        <v>0</v>
      </c>
      <c r="D116" t="s">
        <v>159</v>
      </c>
      <c r="E116">
        <v>8.44</v>
      </c>
      <c r="F116">
        <v>0</v>
      </c>
      <c r="G116">
        <v>3</v>
      </c>
      <c r="H116">
        <v>5</v>
      </c>
      <c r="I116">
        <v>0</v>
      </c>
      <c r="J116">
        <v>5.4575342465753423</v>
      </c>
      <c r="K116">
        <v>0</v>
      </c>
      <c r="L116">
        <v>5.4575342465753423</v>
      </c>
      <c r="M116">
        <v>3</v>
      </c>
      <c r="N116">
        <v>0</v>
      </c>
      <c r="O116">
        <v>0</v>
      </c>
      <c r="P116" t="s">
        <v>30</v>
      </c>
    </row>
    <row r="117" spans="1:16" x14ac:dyDescent="0.25">
      <c r="A117">
        <v>0</v>
      </c>
      <c r="B117">
        <v>1</v>
      </c>
      <c r="C117">
        <v>0</v>
      </c>
      <c r="D117" t="s">
        <v>160</v>
      </c>
      <c r="E117">
        <v>12</v>
      </c>
      <c r="F117">
        <v>1</v>
      </c>
      <c r="G117">
        <v>2</v>
      </c>
      <c r="H117">
        <v>7</v>
      </c>
      <c r="I117">
        <v>0</v>
      </c>
      <c r="J117">
        <v>13.616438356164384</v>
      </c>
      <c r="K117">
        <v>0</v>
      </c>
      <c r="L117">
        <v>13.616438356164384</v>
      </c>
      <c r="M117">
        <v>3</v>
      </c>
      <c r="N117">
        <v>1</v>
      </c>
      <c r="O117">
        <v>0</v>
      </c>
      <c r="P117" t="s">
        <v>198</v>
      </c>
    </row>
    <row r="118" spans="1:16" x14ac:dyDescent="0.25">
      <c r="A118">
        <v>1</v>
      </c>
      <c r="B118">
        <v>1</v>
      </c>
      <c r="C118" t="s">
        <v>20</v>
      </c>
      <c r="D118" t="s">
        <v>161</v>
      </c>
      <c r="E118">
        <v>10.050000000000001</v>
      </c>
      <c r="F118">
        <v>1</v>
      </c>
      <c r="G118">
        <v>1</v>
      </c>
      <c r="H118">
        <v>2</v>
      </c>
      <c r="I118">
        <v>1</v>
      </c>
      <c r="J118">
        <v>0.18356164383561643</v>
      </c>
      <c r="K118">
        <v>0</v>
      </c>
      <c r="L118">
        <v>10.876712328767123</v>
      </c>
      <c r="M118">
        <v>2</v>
      </c>
      <c r="N118">
        <v>1</v>
      </c>
      <c r="O118">
        <v>1</v>
      </c>
      <c r="P118" t="s">
        <v>25</v>
      </c>
    </row>
    <row r="119" spans="1:16" x14ac:dyDescent="0.25">
      <c r="A119">
        <v>1</v>
      </c>
      <c r="B119">
        <v>1</v>
      </c>
      <c r="C119" t="s">
        <v>16</v>
      </c>
      <c r="D119" t="s">
        <v>162</v>
      </c>
      <c r="E119">
        <v>0.16</v>
      </c>
      <c r="F119">
        <v>0</v>
      </c>
      <c r="G119">
        <v>3</v>
      </c>
      <c r="H119">
        <v>9</v>
      </c>
      <c r="I119">
        <v>1</v>
      </c>
      <c r="J119">
        <v>0.34794520547945207</v>
      </c>
      <c r="K119">
        <v>0</v>
      </c>
      <c r="L119">
        <v>9.2684931506849306</v>
      </c>
      <c r="M119">
        <v>2</v>
      </c>
      <c r="N119">
        <v>1</v>
      </c>
      <c r="O119">
        <v>0</v>
      </c>
      <c r="P119" t="s">
        <v>18</v>
      </c>
    </row>
    <row r="120" spans="1:16" x14ac:dyDescent="0.25">
      <c r="A120">
        <v>1</v>
      </c>
      <c r="B120">
        <v>1</v>
      </c>
      <c r="C120" t="s">
        <v>49</v>
      </c>
      <c r="D120" t="s">
        <v>163</v>
      </c>
      <c r="E120">
        <v>11.76</v>
      </c>
      <c r="F120">
        <v>0</v>
      </c>
      <c r="G120">
        <v>3</v>
      </c>
      <c r="H120">
        <v>2</v>
      </c>
      <c r="I120">
        <v>1</v>
      </c>
      <c r="J120">
        <v>0.29315068493150687</v>
      </c>
      <c r="K120">
        <v>0</v>
      </c>
      <c r="L120">
        <v>3.2109589041095892</v>
      </c>
      <c r="M120">
        <v>3</v>
      </c>
      <c r="N120">
        <v>1</v>
      </c>
      <c r="O120">
        <v>0</v>
      </c>
      <c r="P120" t="s">
        <v>25</v>
      </c>
    </row>
    <row r="121" spans="1:16" x14ac:dyDescent="0.25">
      <c r="A121">
        <v>1</v>
      </c>
      <c r="B121">
        <v>1</v>
      </c>
      <c r="C121" t="s">
        <v>20</v>
      </c>
      <c r="D121" t="s">
        <v>164</v>
      </c>
      <c r="E121">
        <v>14</v>
      </c>
      <c r="F121">
        <v>1</v>
      </c>
      <c r="G121">
        <v>2</v>
      </c>
      <c r="H121">
        <v>1</v>
      </c>
      <c r="I121">
        <v>1</v>
      </c>
      <c r="J121">
        <v>6.7369863013698632</v>
      </c>
      <c r="K121">
        <v>0</v>
      </c>
      <c r="L121">
        <v>6.7369863013698632</v>
      </c>
      <c r="M121">
        <v>3</v>
      </c>
      <c r="N121">
        <v>0</v>
      </c>
      <c r="O121">
        <v>0</v>
      </c>
      <c r="P121" t="s">
        <v>25</v>
      </c>
    </row>
    <row r="122" spans="1:16" x14ac:dyDescent="0.25">
      <c r="A122">
        <v>1</v>
      </c>
      <c r="B122">
        <v>1</v>
      </c>
      <c r="C122" t="s">
        <v>49</v>
      </c>
      <c r="D122" t="s">
        <v>165</v>
      </c>
      <c r="E122">
        <v>14.62</v>
      </c>
      <c r="F122">
        <v>1</v>
      </c>
      <c r="G122">
        <v>3</v>
      </c>
      <c r="H122">
        <v>4</v>
      </c>
      <c r="I122">
        <v>0</v>
      </c>
      <c r="J122">
        <v>2.0904109589041098</v>
      </c>
      <c r="K122">
        <v>0</v>
      </c>
      <c r="L122">
        <v>2.0904109589041098</v>
      </c>
      <c r="M122">
        <v>3</v>
      </c>
      <c r="N122">
        <v>0</v>
      </c>
      <c r="O122">
        <v>0</v>
      </c>
      <c r="P122" t="s">
        <v>166</v>
      </c>
    </row>
    <row r="123" spans="1:16" x14ac:dyDescent="0.25">
      <c r="A123">
        <v>0</v>
      </c>
      <c r="B123">
        <v>1</v>
      </c>
      <c r="C123">
        <v>0</v>
      </c>
      <c r="D123" t="s">
        <v>167</v>
      </c>
      <c r="E123">
        <v>9.66</v>
      </c>
      <c r="F123">
        <v>0</v>
      </c>
      <c r="G123">
        <v>3</v>
      </c>
      <c r="H123">
        <v>6</v>
      </c>
      <c r="I123">
        <v>0</v>
      </c>
      <c r="J123">
        <v>5.0904109589041093</v>
      </c>
      <c r="K123">
        <v>0</v>
      </c>
      <c r="L123">
        <v>5.0904109589041093</v>
      </c>
      <c r="M123">
        <v>3</v>
      </c>
      <c r="N123">
        <v>0</v>
      </c>
      <c r="O123">
        <v>0</v>
      </c>
      <c r="P123" t="s">
        <v>198</v>
      </c>
    </row>
    <row r="124" spans="1:16" x14ac:dyDescent="0.25">
      <c r="A124">
        <v>1</v>
      </c>
      <c r="B124">
        <v>1</v>
      </c>
      <c r="C124">
        <v>0</v>
      </c>
      <c r="D124" t="s">
        <v>168</v>
      </c>
      <c r="E124">
        <v>4.34</v>
      </c>
      <c r="F124">
        <v>1</v>
      </c>
      <c r="G124">
        <v>3</v>
      </c>
      <c r="H124">
        <v>6</v>
      </c>
      <c r="I124">
        <v>0</v>
      </c>
      <c r="J124">
        <v>0.88767123287671235</v>
      </c>
      <c r="K124">
        <v>0</v>
      </c>
      <c r="L124">
        <v>0.88767123287671235</v>
      </c>
      <c r="M124">
        <v>3</v>
      </c>
      <c r="N124">
        <v>0</v>
      </c>
      <c r="O124">
        <v>0</v>
      </c>
      <c r="P124" t="s">
        <v>30</v>
      </c>
    </row>
    <row r="125" spans="1:16" x14ac:dyDescent="0.25">
      <c r="A125">
        <v>1</v>
      </c>
      <c r="B125">
        <v>1</v>
      </c>
      <c r="C125" t="s">
        <v>49</v>
      </c>
      <c r="D125" t="s">
        <v>169</v>
      </c>
      <c r="E125">
        <v>6</v>
      </c>
      <c r="F125">
        <v>0</v>
      </c>
      <c r="G125">
        <v>3</v>
      </c>
      <c r="H125">
        <v>6</v>
      </c>
      <c r="I125">
        <v>1</v>
      </c>
      <c r="J125">
        <v>6.5708418891170434E-2</v>
      </c>
      <c r="K125">
        <v>1</v>
      </c>
      <c r="L125">
        <v>0.16974674880219029</v>
      </c>
      <c r="M125">
        <v>1</v>
      </c>
      <c r="N125">
        <v>0</v>
      </c>
      <c r="O125">
        <v>0</v>
      </c>
      <c r="P125" t="s">
        <v>23</v>
      </c>
    </row>
    <row r="126" spans="1:16" x14ac:dyDescent="0.25">
      <c r="A126">
        <v>0</v>
      </c>
      <c r="B126">
        <v>1</v>
      </c>
      <c r="C126">
        <v>0</v>
      </c>
      <c r="D126" t="s">
        <v>170</v>
      </c>
      <c r="E126">
        <v>4</v>
      </c>
      <c r="F126">
        <v>1</v>
      </c>
      <c r="G126">
        <v>1</v>
      </c>
      <c r="H126">
        <v>4</v>
      </c>
      <c r="I126">
        <v>1</v>
      </c>
      <c r="J126">
        <v>2.5534246575342467</v>
      </c>
      <c r="K126">
        <v>1</v>
      </c>
      <c r="L126">
        <v>4.0630136986301366</v>
      </c>
      <c r="M126">
        <v>1</v>
      </c>
      <c r="N126">
        <v>1</v>
      </c>
      <c r="O126">
        <v>0</v>
      </c>
      <c r="P126" t="s">
        <v>198</v>
      </c>
    </row>
    <row r="127" spans="1:16" x14ac:dyDescent="0.25">
      <c r="A127">
        <v>0</v>
      </c>
      <c r="B127">
        <v>1</v>
      </c>
      <c r="C127">
        <v>0</v>
      </c>
      <c r="D127" t="s">
        <v>171</v>
      </c>
      <c r="E127">
        <v>9</v>
      </c>
      <c r="F127">
        <v>0</v>
      </c>
      <c r="G127">
        <v>1</v>
      </c>
      <c r="H127">
        <v>1</v>
      </c>
      <c r="I127">
        <v>1</v>
      </c>
      <c r="J127">
        <v>3.2301369863013698</v>
      </c>
      <c r="K127">
        <v>0</v>
      </c>
      <c r="L127">
        <v>4.0465753424657533</v>
      </c>
      <c r="M127">
        <v>2</v>
      </c>
      <c r="N127">
        <v>1</v>
      </c>
      <c r="O127">
        <v>0</v>
      </c>
      <c r="P127" t="s">
        <v>198</v>
      </c>
    </row>
    <row r="128" spans="1:16" x14ac:dyDescent="0.25">
      <c r="A128">
        <v>0</v>
      </c>
      <c r="B128">
        <v>1</v>
      </c>
      <c r="C128">
        <v>0</v>
      </c>
      <c r="D128" t="s">
        <v>172</v>
      </c>
      <c r="E128">
        <v>6</v>
      </c>
      <c r="F128">
        <v>0</v>
      </c>
      <c r="G128">
        <v>1</v>
      </c>
      <c r="H128">
        <v>4</v>
      </c>
      <c r="I128">
        <v>0</v>
      </c>
      <c r="J128">
        <v>3.504109589041096</v>
      </c>
      <c r="K128">
        <v>0</v>
      </c>
      <c r="L128">
        <v>3.504109589041096</v>
      </c>
      <c r="M128">
        <v>1</v>
      </c>
      <c r="N128">
        <v>0</v>
      </c>
      <c r="O128">
        <v>0</v>
      </c>
      <c r="P128" t="s">
        <v>198</v>
      </c>
    </row>
    <row r="129" spans="1:16" x14ac:dyDescent="0.25">
      <c r="A129">
        <v>1</v>
      </c>
      <c r="B129">
        <v>1</v>
      </c>
      <c r="C129" t="s">
        <v>16</v>
      </c>
      <c r="D129" t="s">
        <v>173</v>
      </c>
      <c r="E129">
        <v>3</v>
      </c>
      <c r="F129">
        <v>1</v>
      </c>
      <c r="G129">
        <v>3</v>
      </c>
      <c r="H129">
        <v>9</v>
      </c>
      <c r="I129">
        <v>0</v>
      </c>
      <c r="J129">
        <v>0.32054794520547947</v>
      </c>
      <c r="K129">
        <v>1</v>
      </c>
      <c r="L129">
        <v>0.32054794520547947</v>
      </c>
      <c r="M129">
        <v>2</v>
      </c>
      <c r="N129">
        <v>0</v>
      </c>
      <c r="O129">
        <v>0</v>
      </c>
      <c r="P129" t="s">
        <v>174</v>
      </c>
    </row>
    <row r="130" spans="1:16" x14ac:dyDescent="0.25">
      <c r="A130">
        <v>0</v>
      </c>
      <c r="B130">
        <v>1</v>
      </c>
      <c r="C130">
        <v>0</v>
      </c>
      <c r="D130" t="s">
        <v>175</v>
      </c>
      <c r="E130">
        <v>7</v>
      </c>
      <c r="F130">
        <v>0</v>
      </c>
      <c r="G130">
        <v>1</v>
      </c>
      <c r="H130">
        <v>2</v>
      </c>
      <c r="I130">
        <v>0</v>
      </c>
      <c r="J130">
        <v>1.1315068493150684</v>
      </c>
      <c r="K130">
        <v>0</v>
      </c>
      <c r="L130">
        <v>1.1315068493150684</v>
      </c>
      <c r="M130">
        <v>2</v>
      </c>
      <c r="N130">
        <v>1</v>
      </c>
      <c r="O130">
        <v>0</v>
      </c>
      <c r="P130" t="s">
        <v>198</v>
      </c>
    </row>
    <row r="131" spans="1:16" x14ac:dyDescent="0.25">
      <c r="A131">
        <v>1</v>
      </c>
      <c r="B131">
        <v>1</v>
      </c>
      <c r="C131" t="s">
        <v>16</v>
      </c>
      <c r="D131" t="s">
        <v>176</v>
      </c>
      <c r="E131">
        <v>0</v>
      </c>
      <c r="F131">
        <v>0</v>
      </c>
      <c r="G131">
        <v>3</v>
      </c>
      <c r="H131">
        <v>8</v>
      </c>
      <c r="I131">
        <v>1</v>
      </c>
      <c r="J131">
        <v>0.16986301369863013</v>
      </c>
      <c r="K131">
        <v>1</v>
      </c>
      <c r="L131">
        <v>0.16986301369863013</v>
      </c>
      <c r="M131">
        <v>1</v>
      </c>
      <c r="N131">
        <v>1</v>
      </c>
      <c r="O131">
        <v>0</v>
      </c>
      <c r="P131" t="s">
        <v>177</v>
      </c>
    </row>
    <row r="132" spans="1:16" x14ac:dyDescent="0.25">
      <c r="A132">
        <v>1</v>
      </c>
      <c r="B132">
        <v>1</v>
      </c>
      <c r="C132" t="s">
        <v>16</v>
      </c>
      <c r="D132" t="s">
        <v>178</v>
      </c>
      <c r="E132">
        <v>0</v>
      </c>
      <c r="F132">
        <v>1</v>
      </c>
      <c r="G132">
        <v>3</v>
      </c>
      <c r="H132">
        <v>9</v>
      </c>
      <c r="I132">
        <v>0</v>
      </c>
      <c r="J132">
        <v>0.7885010266940452</v>
      </c>
      <c r="K132">
        <v>0</v>
      </c>
      <c r="L132">
        <v>0.7885010266940452</v>
      </c>
      <c r="M132">
        <v>1</v>
      </c>
      <c r="N132">
        <v>1</v>
      </c>
      <c r="O132">
        <v>0</v>
      </c>
      <c r="P132" t="s">
        <v>70</v>
      </c>
    </row>
    <row r="133" spans="1:16" x14ac:dyDescent="0.25">
      <c r="A133">
        <v>1</v>
      </c>
      <c r="B133">
        <v>1</v>
      </c>
      <c r="C133" t="s">
        <v>20</v>
      </c>
      <c r="D133" t="s">
        <v>179</v>
      </c>
      <c r="E133">
        <v>0.5</v>
      </c>
      <c r="F133">
        <v>0</v>
      </c>
      <c r="G133">
        <v>1</v>
      </c>
      <c r="H133">
        <v>1</v>
      </c>
      <c r="I133">
        <v>1</v>
      </c>
      <c r="J133">
        <v>0.3</v>
      </c>
      <c r="K133">
        <v>0</v>
      </c>
      <c r="L133">
        <v>3</v>
      </c>
      <c r="M133">
        <v>1</v>
      </c>
      <c r="N133">
        <v>1</v>
      </c>
      <c r="O133">
        <v>0</v>
      </c>
      <c r="P133" t="s">
        <v>25</v>
      </c>
    </row>
    <row r="134" spans="1:16" x14ac:dyDescent="0.25">
      <c r="A134">
        <v>1</v>
      </c>
      <c r="B134">
        <v>1</v>
      </c>
      <c r="C134" t="s">
        <v>16</v>
      </c>
      <c r="D134" t="s">
        <v>180</v>
      </c>
      <c r="E134">
        <v>5</v>
      </c>
      <c r="F134">
        <v>1</v>
      </c>
      <c r="G134">
        <v>3</v>
      </c>
      <c r="H134">
        <v>9</v>
      </c>
      <c r="I134">
        <v>0</v>
      </c>
      <c r="J134">
        <v>8.5530458590006848</v>
      </c>
      <c r="K134">
        <v>0</v>
      </c>
      <c r="L134">
        <v>8.5530458590006848</v>
      </c>
      <c r="M134">
        <v>3</v>
      </c>
      <c r="N134">
        <v>1</v>
      </c>
      <c r="O134">
        <v>0</v>
      </c>
      <c r="P134" t="s">
        <v>40</v>
      </c>
    </row>
    <row r="135" spans="1:16" x14ac:dyDescent="0.25">
      <c r="A135">
        <v>1</v>
      </c>
      <c r="B135">
        <v>1</v>
      </c>
      <c r="C135">
        <v>0</v>
      </c>
      <c r="D135" t="s">
        <v>181</v>
      </c>
      <c r="E135">
        <v>4</v>
      </c>
      <c r="F135">
        <v>1</v>
      </c>
      <c r="G135">
        <v>4</v>
      </c>
      <c r="H135">
        <v>2</v>
      </c>
      <c r="I135">
        <v>0</v>
      </c>
      <c r="J135">
        <v>3.4058863791923342</v>
      </c>
      <c r="K135">
        <v>0</v>
      </c>
      <c r="L135">
        <v>3.4058863791923342</v>
      </c>
      <c r="M135">
        <v>1</v>
      </c>
      <c r="N135">
        <v>1</v>
      </c>
      <c r="O135">
        <v>0</v>
      </c>
      <c r="P135" t="s">
        <v>30</v>
      </c>
    </row>
    <row r="136" spans="1:16" x14ac:dyDescent="0.25">
      <c r="A136">
        <v>1</v>
      </c>
      <c r="B136">
        <v>1</v>
      </c>
      <c r="C136" t="s">
        <v>20</v>
      </c>
      <c r="D136" t="s">
        <v>182</v>
      </c>
      <c r="E136">
        <v>9</v>
      </c>
      <c r="F136">
        <v>0</v>
      </c>
      <c r="G136">
        <v>1</v>
      </c>
      <c r="H136">
        <v>2</v>
      </c>
      <c r="I136">
        <v>1</v>
      </c>
      <c r="J136">
        <v>0.41889117043121149</v>
      </c>
      <c r="K136">
        <v>1</v>
      </c>
      <c r="L136">
        <v>0.88706365503080087</v>
      </c>
      <c r="M136">
        <v>1</v>
      </c>
      <c r="N136">
        <v>1</v>
      </c>
      <c r="O136">
        <v>0</v>
      </c>
      <c r="P136" t="s">
        <v>25</v>
      </c>
    </row>
    <row r="137" spans="1:16" x14ac:dyDescent="0.25">
      <c r="A137">
        <v>1</v>
      </c>
      <c r="B137">
        <v>1</v>
      </c>
      <c r="C137" t="s">
        <v>20</v>
      </c>
      <c r="D137" t="s">
        <v>183</v>
      </c>
      <c r="E137">
        <v>13</v>
      </c>
      <c r="F137">
        <v>0</v>
      </c>
      <c r="G137">
        <v>5</v>
      </c>
      <c r="H137">
        <v>7</v>
      </c>
      <c r="I137">
        <v>1</v>
      </c>
      <c r="J137">
        <v>0.35865845311430528</v>
      </c>
      <c r="K137">
        <v>1</v>
      </c>
      <c r="L137">
        <v>1.4565366187542779</v>
      </c>
      <c r="M137">
        <v>1</v>
      </c>
      <c r="N137">
        <v>0</v>
      </c>
      <c r="O137">
        <v>0</v>
      </c>
      <c r="P137" t="s">
        <v>25</v>
      </c>
    </row>
    <row r="138" spans="1:16" x14ac:dyDescent="0.25">
      <c r="A138">
        <v>1</v>
      </c>
      <c r="B138">
        <v>1</v>
      </c>
      <c r="C138">
        <v>0</v>
      </c>
      <c r="D138" t="s">
        <v>184</v>
      </c>
      <c r="E138">
        <v>9</v>
      </c>
      <c r="F138">
        <v>1</v>
      </c>
      <c r="G138">
        <v>3</v>
      </c>
      <c r="H138">
        <v>6</v>
      </c>
      <c r="I138">
        <v>0</v>
      </c>
      <c r="J138">
        <v>3.3210130047912387</v>
      </c>
      <c r="K138">
        <v>0</v>
      </c>
      <c r="L138">
        <v>3.3210130047912387</v>
      </c>
      <c r="M138">
        <v>3</v>
      </c>
      <c r="N138">
        <v>0</v>
      </c>
      <c r="O138">
        <v>0</v>
      </c>
      <c r="P138" t="s">
        <v>30</v>
      </c>
    </row>
    <row r="139" spans="1:16" x14ac:dyDescent="0.25">
      <c r="A139">
        <v>1</v>
      </c>
      <c r="B139">
        <v>1</v>
      </c>
      <c r="C139" t="s">
        <v>16</v>
      </c>
      <c r="D139" t="s">
        <v>185</v>
      </c>
      <c r="E139">
        <v>5</v>
      </c>
      <c r="F139">
        <v>0</v>
      </c>
      <c r="G139">
        <v>3</v>
      </c>
      <c r="H139">
        <v>6</v>
      </c>
      <c r="I139">
        <v>0</v>
      </c>
      <c r="J139">
        <v>5.8343600273785077</v>
      </c>
      <c r="K139">
        <v>0</v>
      </c>
      <c r="L139">
        <v>5.8343600273785077</v>
      </c>
      <c r="M139">
        <v>3</v>
      </c>
      <c r="N139">
        <v>0</v>
      </c>
      <c r="O139">
        <v>0</v>
      </c>
      <c r="P139" t="s">
        <v>196</v>
      </c>
    </row>
    <row r="140" spans="1:16" x14ac:dyDescent="0.25">
      <c r="A140">
        <v>1</v>
      </c>
      <c r="B140">
        <v>1</v>
      </c>
      <c r="C140" t="s">
        <v>16</v>
      </c>
      <c r="D140" t="s">
        <v>186</v>
      </c>
      <c r="E140">
        <v>12</v>
      </c>
      <c r="F140">
        <v>0</v>
      </c>
      <c r="G140">
        <v>3</v>
      </c>
      <c r="H140">
        <v>8</v>
      </c>
      <c r="I140">
        <v>0</v>
      </c>
      <c r="J140">
        <v>10.132785763175907</v>
      </c>
      <c r="K140">
        <v>0</v>
      </c>
      <c r="L140">
        <v>10.132785763175907</v>
      </c>
      <c r="M140">
        <v>3</v>
      </c>
      <c r="N140">
        <v>1</v>
      </c>
      <c r="O140">
        <v>0</v>
      </c>
      <c r="P140" t="s">
        <v>197</v>
      </c>
    </row>
    <row r="141" spans="1:16" x14ac:dyDescent="0.25">
      <c r="A141">
        <v>1</v>
      </c>
      <c r="B141">
        <v>1</v>
      </c>
      <c r="C141" t="s">
        <v>20</v>
      </c>
      <c r="D141" t="s">
        <v>187</v>
      </c>
      <c r="E141">
        <v>5</v>
      </c>
      <c r="F141">
        <v>1</v>
      </c>
      <c r="G141">
        <v>1</v>
      </c>
      <c r="H141">
        <v>2</v>
      </c>
      <c r="I141">
        <v>1</v>
      </c>
      <c r="J141">
        <v>0.12594113620807665</v>
      </c>
      <c r="K141">
        <v>0</v>
      </c>
      <c r="L141">
        <v>0.53661875427789185</v>
      </c>
      <c r="M141">
        <v>2</v>
      </c>
      <c r="N141">
        <v>1</v>
      </c>
      <c r="O141">
        <v>0</v>
      </c>
      <c r="P141" t="s">
        <v>25</v>
      </c>
    </row>
    <row r="142" spans="1:16" x14ac:dyDescent="0.25">
      <c r="A142">
        <v>1</v>
      </c>
      <c r="B142">
        <v>1</v>
      </c>
      <c r="C142">
        <v>0</v>
      </c>
      <c r="D142" t="s">
        <v>188</v>
      </c>
      <c r="E142">
        <v>8</v>
      </c>
      <c r="F142">
        <v>0</v>
      </c>
      <c r="G142">
        <v>3</v>
      </c>
      <c r="H142">
        <v>8</v>
      </c>
      <c r="I142">
        <v>1</v>
      </c>
      <c r="J142">
        <v>1</v>
      </c>
      <c r="K142">
        <v>0</v>
      </c>
      <c r="L142">
        <v>22</v>
      </c>
      <c r="M142">
        <v>2</v>
      </c>
      <c r="N142">
        <v>1</v>
      </c>
      <c r="O142">
        <v>1</v>
      </c>
      <c r="P142" t="s">
        <v>30</v>
      </c>
    </row>
    <row r="143" spans="1:16" x14ac:dyDescent="0.25">
      <c r="A143">
        <v>1</v>
      </c>
      <c r="B143">
        <v>1</v>
      </c>
      <c r="C143" t="s">
        <v>20</v>
      </c>
      <c r="D143" t="s">
        <v>189</v>
      </c>
      <c r="E143">
        <v>8</v>
      </c>
      <c r="F143">
        <v>1</v>
      </c>
      <c r="G143">
        <v>1</v>
      </c>
      <c r="H143">
        <v>1</v>
      </c>
      <c r="I143">
        <v>1</v>
      </c>
      <c r="J143">
        <v>2.9568788501026693</v>
      </c>
      <c r="K143">
        <v>0</v>
      </c>
      <c r="L143">
        <v>4.4462696783025324</v>
      </c>
      <c r="M143">
        <v>1</v>
      </c>
      <c r="N143">
        <v>1</v>
      </c>
      <c r="O143">
        <v>0</v>
      </c>
      <c r="P143" t="s">
        <v>23</v>
      </c>
    </row>
    <row r="144" spans="1:16" x14ac:dyDescent="0.25">
      <c r="A144">
        <v>1</v>
      </c>
      <c r="B144">
        <v>1</v>
      </c>
      <c r="C144">
        <v>0</v>
      </c>
      <c r="D144" t="s">
        <v>190</v>
      </c>
      <c r="E144">
        <v>4</v>
      </c>
      <c r="F144">
        <v>0</v>
      </c>
      <c r="G144">
        <v>3</v>
      </c>
      <c r="H144">
        <v>6</v>
      </c>
      <c r="I144">
        <v>0</v>
      </c>
      <c r="K144">
        <v>0</v>
      </c>
      <c r="L144">
        <v>3</v>
      </c>
      <c r="M144">
        <v>3</v>
      </c>
      <c r="N144">
        <v>0</v>
      </c>
      <c r="O144">
        <v>0</v>
      </c>
      <c r="P144" t="s">
        <v>30</v>
      </c>
    </row>
  </sheetData>
  <autoFilter ref="A2:P104852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L12" sqref="L12"/>
    </sheetView>
  </sheetViews>
  <sheetFormatPr defaultRowHeight="15" x14ac:dyDescent="0.25"/>
  <cols>
    <col min="2" max="2" width="23.28515625" customWidth="1"/>
    <col min="4" max="4" width="9.7109375" customWidth="1"/>
  </cols>
  <sheetData>
    <row r="1" spans="1:8" x14ac:dyDescent="0.25">
      <c r="A1" s="16" t="s">
        <v>248</v>
      </c>
      <c r="B1" s="16"/>
      <c r="C1" s="16"/>
      <c r="D1" s="16"/>
    </row>
    <row r="3" spans="1:8" x14ac:dyDescent="0.25">
      <c r="C3" t="s">
        <v>204</v>
      </c>
      <c r="D3" t="s">
        <v>205</v>
      </c>
      <c r="E3" t="s">
        <v>254</v>
      </c>
      <c r="G3" t="s">
        <v>203</v>
      </c>
      <c r="H3" t="s">
        <v>255</v>
      </c>
    </row>
    <row r="4" spans="1:8" x14ac:dyDescent="0.25">
      <c r="B4" s="15" t="s">
        <v>199</v>
      </c>
      <c r="C4">
        <v>1481.645</v>
      </c>
      <c r="D4">
        <v>6683.1450000000004</v>
      </c>
      <c r="E4">
        <v>9330.9689999999991</v>
      </c>
      <c r="G4">
        <f>D4-1495</f>
        <v>5188.1450000000004</v>
      </c>
      <c r="H4">
        <f>(E4-1495)</f>
        <v>7835.9689999999991</v>
      </c>
    </row>
    <row r="5" spans="1:8" x14ac:dyDescent="0.25">
      <c r="B5" s="15"/>
      <c r="C5">
        <v>1482.5889999999999</v>
      </c>
      <c r="D5">
        <v>5946.518</v>
      </c>
      <c r="E5">
        <v>7218.8280000000004</v>
      </c>
      <c r="G5">
        <f t="shared" ref="G5:G15" si="0">D5-1495</f>
        <v>4451.518</v>
      </c>
      <c r="H5">
        <f t="shared" ref="H5:H15" si="1">(E5-1495)</f>
        <v>5723.8280000000004</v>
      </c>
    </row>
    <row r="6" spans="1:8" x14ac:dyDescent="0.25">
      <c r="B6" s="15"/>
      <c r="C6">
        <v>1485.8979999999999</v>
      </c>
      <c r="D6">
        <v>5378.4790000000003</v>
      </c>
      <c r="E6">
        <v>8323.2219999999998</v>
      </c>
      <c r="G6">
        <f t="shared" si="0"/>
        <v>3883.4790000000003</v>
      </c>
      <c r="H6">
        <f t="shared" si="1"/>
        <v>6828.2219999999998</v>
      </c>
    </row>
    <row r="7" spans="1:8" x14ac:dyDescent="0.25">
      <c r="B7" s="15" t="s">
        <v>200</v>
      </c>
      <c r="C7">
        <v>1539.46</v>
      </c>
      <c r="D7">
        <v>5753.1670000000004</v>
      </c>
      <c r="E7">
        <v>10094.485000000001</v>
      </c>
      <c r="G7">
        <f t="shared" si="0"/>
        <v>4258.1670000000004</v>
      </c>
      <c r="H7">
        <f t="shared" si="1"/>
        <v>8599.4850000000006</v>
      </c>
    </row>
    <row r="8" spans="1:8" x14ac:dyDescent="0.25">
      <c r="B8" s="15"/>
      <c r="C8">
        <v>1496.278</v>
      </c>
      <c r="D8">
        <v>5301.7489999999998</v>
      </c>
      <c r="E8">
        <v>8379.57</v>
      </c>
      <c r="G8">
        <f t="shared" si="0"/>
        <v>3806.7489999999998</v>
      </c>
      <c r="H8">
        <f t="shared" si="1"/>
        <v>6884.57</v>
      </c>
    </row>
    <row r="9" spans="1:8" x14ac:dyDescent="0.25">
      <c r="B9" s="15"/>
      <c r="C9">
        <v>1410.068</v>
      </c>
      <c r="D9">
        <v>5454.5309999999999</v>
      </c>
      <c r="E9">
        <v>6383.7939999999999</v>
      </c>
      <c r="G9">
        <f t="shared" si="0"/>
        <v>3959.5309999999999</v>
      </c>
      <c r="H9">
        <f t="shared" si="1"/>
        <v>4888.7939999999999</v>
      </c>
    </row>
    <row r="10" spans="1:8" x14ac:dyDescent="0.25">
      <c r="B10" s="15" t="s">
        <v>201</v>
      </c>
      <c r="C10">
        <v>1569.367</v>
      </c>
      <c r="D10">
        <v>6656.5050000000001</v>
      </c>
      <c r="E10">
        <v>7300.0709999999999</v>
      </c>
      <c r="G10">
        <f t="shared" si="0"/>
        <v>5161.5050000000001</v>
      </c>
      <c r="H10">
        <f t="shared" si="1"/>
        <v>5805.0709999999999</v>
      </c>
    </row>
    <row r="11" spans="1:8" x14ac:dyDescent="0.25">
      <c r="B11" s="15"/>
      <c r="C11">
        <v>1479.82</v>
      </c>
      <c r="D11">
        <v>7424.0479999999998</v>
      </c>
      <c r="E11">
        <v>9761.19</v>
      </c>
      <c r="G11">
        <f t="shared" si="0"/>
        <v>5929.0479999999998</v>
      </c>
      <c r="H11">
        <f t="shared" si="1"/>
        <v>8266.19</v>
      </c>
    </row>
    <row r="12" spans="1:8" x14ac:dyDescent="0.25">
      <c r="B12" s="15"/>
      <c r="C12">
        <v>1679.3320000000001</v>
      </c>
      <c r="D12">
        <v>6776.4629999999997</v>
      </c>
      <c r="E12">
        <v>9480.9629999999997</v>
      </c>
      <c r="G12">
        <f t="shared" si="0"/>
        <v>5281.4629999999997</v>
      </c>
      <c r="H12">
        <f t="shared" si="1"/>
        <v>7985.9629999999997</v>
      </c>
    </row>
    <row r="13" spans="1:8" x14ac:dyDescent="0.25">
      <c r="B13" s="15" t="s">
        <v>202</v>
      </c>
      <c r="C13">
        <v>1469.5</v>
      </c>
      <c r="D13">
        <v>7193.4589999999998</v>
      </c>
      <c r="E13">
        <v>7395.0969999999998</v>
      </c>
      <c r="G13">
        <f t="shared" si="0"/>
        <v>5698.4589999999998</v>
      </c>
      <c r="H13">
        <f t="shared" si="1"/>
        <v>5900.0969999999998</v>
      </c>
    </row>
    <row r="14" spans="1:8" x14ac:dyDescent="0.25">
      <c r="B14" s="15"/>
      <c r="C14">
        <v>1420.0039999999999</v>
      </c>
      <c r="D14">
        <v>5964.8050000000003</v>
      </c>
      <c r="E14">
        <v>6016.4870000000001</v>
      </c>
      <c r="G14">
        <f t="shared" si="0"/>
        <v>4469.8050000000003</v>
      </c>
      <c r="H14">
        <f t="shared" si="1"/>
        <v>4521.4870000000001</v>
      </c>
    </row>
    <row r="15" spans="1:8" x14ac:dyDescent="0.25">
      <c r="B15" s="15"/>
      <c r="C15">
        <v>1426.3430000000001</v>
      </c>
      <c r="D15">
        <v>5768.8990000000003</v>
      </c>
      <c r="E15">
        <v>5625.9960000000001</v>
      </c>
      <c r="G15">
        <f t="shared" si="0"/>
        <v>4273.8990000000003</v>
      </c>
      <c r="H15">
        <f t="shared" si="1"/>
        <v>4130.9960000000001</v>
      </c>
    </row>
  </sheetData>
  <mergeCells count="5">
    <mergeCell ref="B4:B6"/>
    <mergeCell ref="B7:B9"/>
    <mergeCell ref="B10:B12"/>
    <mergeCell ref="B13:B15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sqref="A1:H1"/>
    </sheetView>
  </sheetViews>
  <sheetFormatPr defaultRowHeight="15" x14ac:dyDescent="0.25"/>
  <cols>
    <col min="2" max="2" width="12.28515625" customWidth="1"/>
    <col min="4" max="4" width="10.140625" customWidth="1"/>
    <col min="8" max="8" width="11" customWidth="1"/>
    <col min="9" max="9" width="10.5703125" customWidth="1"/>
    <col min="13" max="13" width="10.5703125" customWidth="1"/>
  </cols>
  <sheetData>
    <row r="1" spans="1:13" x14ac:dyDescent="0.25">
      <c r="A1" s="16" t="s">
        <v>265</v>
      </c>
      <c r="B1" s="16"/>
      <c r="C1" s="16"/>
      <c r="D1" s="16"/>
      <c r="E1" s="16"/>
      <c r="F1" s="16"/>
      <c r="G1" s="16"/>
      <c r="H1" s="16"/>
    </row>
    <row r="2" spans="1:13" x14ac:dyDescent="0.25">
      <c r="C2" t="s">
        <v>216</v>
      </c>
      <c r="D2" t="s">
        <v>217</v>
      </c>
      <c r="E2" t="s">
        <v>218</v>
      </c>
      <c r="G2" t="s">
        <v>219</v>
      </c>
      <c r="H2" t="s">
        <v>220</v>
      </c>
      <c r="I2" t="s">
        <v>221</v>
      </c>
      <c r="J2" t="s">
        <v>222</v>
      </c>
      <c r="K2" t="s">
        <v>223</v>
      </c>
      <c r="L2" t="s">
        <v>224</v>
      </c>
      <c r="M2" t="s">
        <v>225</v>
      </c>
    </row>
    <row r="3" spans="1:13" x14ac:dyDescent="0.25">
      <c r="B3" s="1" t="s">
        <v>206</v>
      </c>
      <c r="C3" t="s">
        <v>209</v>
      </c>
      <c r="D3" t="s">
        <v>212</v>
      </c>
      <c r="E3" t="s">
        <v>214</v>
      </c>
      <c r="G3" t="s">
        <v>226</v>
      </c>
      <c r="H3" t="s">
        <v>227</v>
      </c>
      <c r="I3" t="s">
        <v>229</v>
      </c>
      <c r="J3" t="s">
        <v>228</v>
      </c>
      <c r="K3" t="s">
        <v>228</v>
      </c>
      <c r="L3" t="s">
        <v>228</v>
      </c>
      <c r="M3" t="s">
        <v>230</v>
      </c>
    </row>
    <row r="4" spans="1:13" x14ac:dyDescent="0.25">
      <c r="B4" t="s">
        <v>207</v>
      </c>
      <c r="C4" s="2" t="s">
        <v>211</v>
      </c>
      <c r="D4" t="s">
        <v>213</v>
      </c>
      <c r="E4" t="s">
        <v>215</v>
      </c>
    </row>
    <row r="5" spans="1:13" x14ac:dyDescent="0.25">
      <c r="B5" t="s">
        <v>208</v>
      </c>
      <c r="C5" s="2" t="s">
        <v>210</v>
      </c>
      <c r="D5" t="s">
        <v>213</v>
      </c>
      <c r="E5" t="s">
        <v>215</v>
      </c>
    </row>
  </sheetData>
  <mergeCells count="1">
    <mergeCell ref="A1:H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I8" sqref="I8"/>
    </sheetView>
  </sheetViews>
  <sheetFormatPr defaultRowHeight="15" x14ac:dyDescent="0.25"/>
  <cols>
    <col min="1" max="1" width="13.28515625" customWidth="1"/>
    <col min="3" max="3" width="15.85546875" style="9" customWidth="1"/>
    <col min="4" max="4" width="20.140625" customWidth="1"/>
    <col min="5" max="5" width="12.85546875" customWidth="1"/>
    <col min="6" max="6" width="16.28515625" customWidth="1"/>
    <col min="7" max="7" width="12.28515625" customWidth="1"/>
  </cols>
  <sheetData>
    <row r="1" spans="1:7" x14ac:dyDescent="0.25">
      <c r="A1" s="16" t="s">
        <v>266</v>
      </c>
      <c r="B1" s="16"/>
      <c r="C1" s="16"/>
      <c r="D1" s="16"/>
    </row>
    <row r="2" spans="1:7" ht="15.75" thickBot="1" x14ac:dyDescent="0.3"/>
    <row r="3" spans="1:7" ht="63.75" thickBot="1" x14ac:dyDescent="0.3">
      <c r="A3" s="4" t="s">
        <v>232</v>
      </c>
      <c r="B3" s="4" t="s">
        <v>233</v>
      </c>
      <c r="C3" s="4" t="s">
        <v>234</v>
      </c>
      <c r="D3" s="4" t="s">
        <v>235</v>
      </c>
      <c r="E3" s="4" t="s">
        <v>236</v>
      </c>
      <c r="F3" s="4" t="s">
        <v>237</v>
      </c>
      <c r="G3" s="4" t="s">
        <v>238</v>
      </c>
    </row>
    <row r="4" spans="1:7" ht="16.5" customHeight="1" thickBot="1" x14ac:dyDescent="0.3">
      <c r="A4" s="11" t="s">
        <v>239</v>
      </c>
      <c r="B4" s="12">
        <v>1</v>
      </c>
      <c r="C4" s="12">
        <v>7.6</v>
      </c>
      <c r="D4" s="11" t="s">
        <v>240</v>
      </c>
      <c r="E4" s="13">
        <v>200000</v>
      </c>
      <c r="F4" s="12">
        <v>120</v>
      </c>
      <c r="G4" s="11">
        <v>0</v>
      </c>
    </row>
    <row r="5" spans="1:7" ht="16.5" customHeight="1" thickBot="1" x14ac:dyDescent="0.3">
      <c r="A5" s="11"/>
      <c r="B5" s="12">
        <v>2</v>
      </c>
      <c r="C5" s="12">
        <v>7.6</v>
      </c>
      <c r="D5" s="11" t="s">
        <v>240</v>
      </c>
      <c r="E5" s="13">
        <v>200000</v>
      </c>
      <c r="F5" s="12">
        <v>120</v>
      </c>
      <c r="G5" s="12">
        <v>0</v>
      </c>
    </row>
    <row r="6" spans="1:7" ht="16.5" customHeight="1" thickBot="1" x14ac:dyDescent="0.3">
      <c r="A6" s="11"/>
      <c r="B6" s="12">
        <v>3</v>
      </c>
      <c r="C6" s="12">
        <v>7.6</v>
      </c>
      <c r="D6" s="11" t="s">
        <v>240</v>
      </c>
      <c r="E6" s="13">
        <v>200000</v>
      </c>
      <c r="F6" s="12">
        <v>120</v>
      </c>
      <c r="G6" s="12">
        <v>0</v>
      </c>
    </row>
    <row r="7" spans="1:7" ht="16.5" customHeight="1" thickBot="1" x14ac:dyDescent="0.3">
      <c r="A7" s="11"/>
      <c r="B7" s="12">
        <v>10</v>
      </c>
      <c r="C7" s="12">
        <v>7.6</v>
      </c>
      <c r="D7" s="11" t="s">
        <v>240</v>
      </c>
      <c r="E7" s="13">
        <v>200000</v>
      </c>
      <c r="F7" s="12">
        <v>120</v>
      </c>
      <c r="G7" s="12">
        <v>0</v>
      </c>
    </row>
    <row r="8" spans="1:7" ht="16.5" customHeight="1" thickBot="1" x14ac:dyDescent="0.3">
      <c r="A8" s="11"/>
      <c r="B8" s="12">
        <v>20</v>
      </c>
      <c r="C8" s="12">
        <v>7.6</v>
      </c>
      <c r="D8" s="11" t="s">
        <v>240</v>
      </c>
      <c r="E8" s="13">
        <v>200000</v>
      </c>
      <c r="F8" s="12">
        <v>120</v>
      </c>
      <c r="G8" s="12">
        <v>0</v>
      </c>
    </row>
    <row r="9" spans="1:7" ht="16.5" customHeight="1" thickBot="1" x14ac:dyDescent="0.3">
      <c r="A9" s="11" t="s">
        <v>241</v>
      </c>
      <c r="B9" s="12">
        <v>1</v>
      </c>
      <c r="C9" s="12">
        <v>8.1999999999999993</v>
      </c>
      <c r="D9" s="11" t="s">
        <v>240</v>
      </c>
      <c r="E9" s="13">
        <v>200000</v>
      </c>
      <c r="F9" s="12">
        <v>120</v>
      </c>
      <c r="G9" s="12">
        <v>0</v>
      </c>
    </row>
    <row r="10" spans="1:7" ht="16.5" customHeight="1" thickBot="1" x14ac:dyDescent="0.3">
      <c r="A10" s="11"/>
      <c r="B10" s="12">
        <v>2</v>
      </c>
      <c r="C10" s="12">
        <v>8.1999999999999993</v>
      </c>
      <c r="D10" s="11" t="s">
        <v>240</v>
      </c>
      <c r="E10" s="13">
        <v>200000</v>
      </c>
      <c r="F10" s="12">
        <v>120</v>
      </c>
      <c r="G10" s="12">
        <v>0</v>
      </c>
    </row>
    <row r="11" spans="1:7" ht="16.5" customHeight="1" thickBot="1" x14ac:dyDescent="0.3">
      <c r="A11" s="11"/>
      <c r="B11" s="12">
        <v>3</v>
      </c>
      <c r="C11" s="12">
        <v>8.1999999999999993</v>
      </c>
      <c r="D11" s="11" t="s">
        <v>240</v>
      </c>
      <c r="E11" s="13">
        <v>200000</v>
      </c>
      <c r="F11" s="12">
        <v>120</v>
      </c>
      <c r="G11" s="12">
        <v>0</v>
      </c>
    </row>
    <row r="12" spans="1:7" ht="16.5" customHeight="1" thickBot="1" x14ac:dyDescent="0.3">
      <c r="A12" s="11"/>
      <c r="B12" s="12">
        <v>10</v>
      </c>
      <c r="C12" s="12">
        <v>8.1999999999999993</v>
      </c>
      <c r="D12" s="11" t="s">
        <v>240</v>
      </c>
      <c r="E12" s="13">
        <v>200000</v>
      </c>
      <c r="F12" s="12">
        <v>120</v>
      </c>
      <c r="G12" s="12">
        <v>0</v>
      </c>
    </row>
    <row r="13" spans="1:7" ht="16.5" customHeight="1" thickBot="1" x14ac:dyDescent="0.3">
      <c r="A13" s="11"/>
      <c r="B13" s="12">
        <v>20</v>
      </c>
      <c r="C13" s="12">
        <v>8.1999999999999993</v>
      </c>
      <c r="D13" s="11" t="s">
        <v>240</v>
      </c>
      <c r="E13" s="13">
        <v>200000</v>
      </c>
      <c r="F13" s="12">
        <v>120</v>
      </c>
      <c r="G13" s="12">
        <v>0</v>
      </c>
    </row>
    <row r="14" spans="1:7" ht="16.5" customHeight="1" thickBot="1" x14ac:dyDescent="0.3">
      <c r="A14" s="14" t="s">
        <v>242</v>
      </c>
      <c r="B14" s="12">
        <v>1</v>
      </c>
      <c r="C14" s="12">
        <v>9.5</v>
      </c>
      <c r="D14" s="11" t="s">
        <v>243</v>
      </c>
      <c r="E14" s="13">
        <v>200000</v>
      </c>
      <c r="F14" s="12">
        <v>46</v>
      </c>
      <c r="G14" s="12">
        <v>1</v>
      </c>
    </row>
    <row r="15" spans="1:7" ht="16.5" customHeight="1" thickBot="1" x14ac:dyDescent="0.3">
      <c r="A15" s="5"/>
      <c r="B15" s="6">
        <v>2</v>
      </c>
      <c r="C15" s="6">
        <v>9.5</v>
      </c>
      <c r="D15" s="7" t="s">
        <v>243</v>
      </c>
      <c r="E15" s="8">
        <v>200000</v>
      </c>
      <c r="F15" s="6">
        <v>74</v>
      </c>
      <c r="G15" s="6">
        <v>1</v>
      </c>
    </row>
    <row r="16" spans="1:7" ht="16.5" customHeight="1" thickBot="1" x14ac:dyDescent="0.3">
      <c r="A16" s="5"/>
      <c r="B16" s="6">
        <v>3</v>
      </c>
      <c r="C16" s="6">
        <v>9.5</v>
      </c>
      <c r="D16" s="7" t="s">
        <v>243</v>
      </c>
      <c r="E16" s="8">
        <v>200000</v>
      </c>
      <c r="F16" s="6">
        <v>71</v>
      </c>
      <c r="G16" s="6">
        <v>1</v>
      </c>
    </row>
    <row r="17" spans="1:7" ht="16.5" customHeight="1" thickBot="1" x14ac:dyDescent="0.3">
      <c r="A17" s="5"/>
      <c r="B17" s="6">
        <v>10</v>
      </c>
      <c r="C17" s="6">
        <v>9.5</v>
      </c>
      <c r="D17" s="7" t="s">
        <v>243</v>
      </c>
      <c r="E17" s="8">
        <v>200000</v>
      </c>
      <c r="F17" s="6">
        <v>70</v>
      </c>
      <c r="G17" s="6">
        <v>1</v>
      </c>
    </row>
    <row r="18" spans="1:7" ht="16.5" customHeight="1" thickBot="1" x14ac:dyDescent="0.3">
      <c r="A18" s="5"/>
      <c r="B18" s="6">
        <v>20</v>
      </c>
      <c r="C18" s="6">
        <v>9.5</v>
      </c>
      <c r="D18" s="7" t="s">
        <v>243</v>
      </c>
      <c r="E18" s="8">
        <v>200000</v>
      </c>
      <c r="F18" s="6">
        <v>76</v>
      </c>
      <c r="G18" s="6">
        <v>1</v>
      </c>
    </row>
    <row r="19" spans="1:7" ht="16.5" customHeight="1" thickBot="1" x14ac:dyDescent="0.3">
      <c r="A19" s="7" t="s">
        <v>244</v>
      </c>
      <c r="B19" s="6">
        <v>1</v>
      </c>
      <c r="C19" s="6">
        <v>7.7</v>
      </c>
      <c r="D19" s="7" t="s">
        <v>243</v>
      </c>
      <c r="E19" s="8">
        <v>200000</v>
      </c>
      <c r="F19" s="6">
        <v>113</v>
      </c>
      <c r="G19" s="6">
        <v>1</v>
      </c>
    </row>
    <row r="20" spans="1:7" ht="16.5" customHeight="1" thickBot="1" x14ac:dyDescent="0.3">
      <c r="A20" s="7"/>
      <c r="B20" s="6">
        <v>2</v>
      </c>
      <c r="C20" s="6">
        <v>7.7</v>
      </c>
      <c r="D20" s="7" t="s">
        <v>243</v>
      </c>
      <c r="E20" s="8">
        <v>200000</v>
      </c>
      <c r="F20" s="6">
        <v>68</v>
      </c>
      <c r="G20" s="6">
        <v>1</v>
      </c>
    </row>
    <row r="21" spans="1:7" ht="16.5" customHeight="1" thickBot="1" x14ac:dyDescent="0.3">
      <c r="A21" s="7"/>
      <c r="B21" s="6">
        <v>3</v>
      </c>
      <c r="C21" s="6">
        <v>7.7</v>
      </c>
      <c r="D21" s="7" t="s">
        <v>243</v>
      </c>
      <c r="E21" s="8">
        <v>200000</v>
      </c>
      <c r="F21" s="6">
        <v>93</v>
      </c>
      <c r="G21" s="6">
        <v>1</v>
      </c>
    </row>
    <row r="22" spans="1:7" ht="16.5" customHeight="1" thickBot="1" x14ac:dyDescent="0.3">
      <c r="A22" s="7"/>
      <c r="B22" s="6">
        <v>10</v>
      </c>
      <c r="C22" s="6">
        <v>7.7</v>
      </c>
      <c r="D22" s="7" t="s">
        <v>243</v>
      </c>
      <c r="E22" s="8">
        <v>200000</v>
      </c>
      <c r="F22" s="6">
        <v>70</v>
      </c>
      <c r="G22" s="6">
        <v>1</v>
      </c>
    </row>
    <row r="23" spans="1:7" ht="16.5" customHeight="1" thickBot="1" x14ac:dyDescent="0.3">
      <c r="A23" s="7"/>
      <c r="B23" s="6">
        <v>20</v>
      </c>
      <c r="C23" s="6">
        <v>7.7</v>
      </c>
      <c r="D23" s="7" t="s">
        <v>243</v>
      </c>
      <c r="E23" s="8">
        <v>200000</v>
      </c>
      <c r="F23" s="6">
        <v>65</v>
      </c>
      <c r="G23" s="6">
        <v>1</v>
      </c>
    </row>
    <row r="24" spans="1:7" ht="16.5" customHeight="1" thickBot="1" x14ac:dyDescent="0.3">
      <c r="A24" s="7" t="s">
        <v>245</v>
      </c>
      <c r="B24" s="6">
        <v>1</v>
      </c>
      <c r="C24" s="10">
        <v>13.7</v>
      </c>
      <c r="D24" s="7" t="s">
        <v>246</v>
      </c>
      <c r="E24" s="8">
        <v>200000</v>
      </c>
      <c r="F24" s="6">
        <v>21</v>
      </c>
      <c r="G24" s="6">
        <v>1</v>
      </c>
    </row>
    <row r="25" spans="1:7" ht="16.5" customHeight="1" thickBot="1" x14ac:dyDescent="0.3">
      <c r="A25" s="7"/>
      <c r="B25" s="6">
        <v>2</v>
      </c>
      <c r="C25" s="10">
        <v>13.7</v>
      </c>
      <c r="D25" s="7" t="s">
        <v>246</v>
      </c>
      <c r="E25" s="8">
        <v>200000</v>
      </c>
      <c r="F25" s="6">
        <v>25</v>
      </c>
      <c r="G25" s="6">
        <v>1</v>
      </c>
    </row>
    <row r="26" spans="1:7" ht="16.5" customHeight="1" thickBot="1" x14ac:dyDescent="0.3">
      <c r="A26" s="7"/>
      <c r="B26" s="6">
        <v>3</v>
      </c>
      <c r="C26" s="10">
        <v>13.7</v>
      </c>
      <c r="D26" s="7" t="s">
        <v>246</v>
      </c>
      <c r="E26" s="8">
        <v>200000</v>
      </c>
      <c r="F26" s="6">
        <v>21</v>
      </c>
      <c r="G26" s="6">
        <v>1</v>
      </c>
    </row>
    <row r="27" spans="1:7" ht="16.5" customHeight="1" thickBot="1" x14ac:dyDescent="0.3">
      <c r="A27" s="7"/>
      <c r="B27" s="6">
        <v>10</v>
      </c>
      <c r="C27" s="10">
        <v>13.7</v>
      </c>
      <c r="D27" s="7" t="s">
        <v>246</v>
      </c>
      <c r="E27" s="8">
        <v>200000</v>
      </c>
      <c r="F27" s="6">
        <v>24</v>
      </c>
      <c r="G27" s="6">
        <v>1</v>
      </c>
    </row>
    <row r="28" spans="1:7" ht="16.5" customHeight="1" thickBot="1" x14ac:dyDescent="0.3">
      <c r="A28" s="7"/>
      <c r="B28" s="6">
        <v>20</v>
      </c>
      <c r="C28" s="10">
        <v>13.7</v>
      </c>
      <c r="D28" s="7" t="s">
        <v>246</v>
      </c>
      <c r="E28" s="8">
        <v>200000</v>
      </c>
      <c r="F28" s="6">
        <v>24</v>
      </c>
      <c r="G28" s="6">
        <v>1</v>
      </c>
    </row>
    <row r="29" spans="1:7" ht="16.5" customHeight="1" thickBot="1" x14ac:dyDescent="0.3">
      <c r="A29" s="7" t="s">
        <v>247</v>
      </c>
      <c r="B29" s="6">
        <v>1</v>
      </c>
      <c r="C29" s="10">
        <v>7.1</v>
      </c>
      <c r="D29" s="7" t="s">
        <v>246</v>
      </c>
      <c r="E29" s="8">
        <v>200000</v>
      </c>
      <c r="F29" s="6">
        <v>24</v>
      </c>
      <c r="G29" s="6">
        <v>1</v>
      </c>
    </row>
    <row r="30" spans="1:7" ht="16.5" customHeight="1" thickBot="1" x14ac:dyDescent="0.3">
      <c r="A30" s="7"/>
      <c r="B30" s="6">
        <v>2</v>
      </c>
      <c r="C30" s="10">
        <v>7.1</v>
      </c>
      <c r="D30" s="7" t="s">
        <v>246</v>
      </c>
      <c r="E30" s="8">
        <v>200000</v>
      </c>
      <c r="F30" s="6">
        <v>21</v>
      </c>
      <c r="G30" s="6">
        <v>1</v>
      </c>
    </row>
    <row r="31" spans="1:7" ht="16.5" customHeight="1" thickBot="1" x14ac:dyDescent="0.3">
      <c r="A31" s="7"/>
      <c r="B31" s="6">
        <v>3</v>
      </c>
      <c r="C31" s="10">
        <v>7.1</v>
      </c>
      <c r="D31" s="7" t="s">
        <v>246</v>
      </c>
      <c r="E31" s="8">
        <v>200000</v>
      </c>
      <c r="F31" s="6">
        <v>26</v>
      </c>
      <c r="G31" s="6">
        <v>1</v>
      </c>
    </row>
    <row r="32" spans="1:7" ht="16.5" customHeight="1" thickBot="1" x14ac:dyDescent="0.3">
      <c r="A32" s="7"/>
      <c r="B32" s="6">
        <v>10</v>
      </c>
      <c r="C32" s="10">
        <v>7.1</v>
      </c>
      <c r="D32" s="7" t="s">
        <v>246</v>
      </c>
      <c r="E32" s="8">
        <v>200000</v>
      </c>
      <c r="F32" s="6">
        <v>26</v>
      </c>
      <c r="G32" s="6">
        <v>1</v>
      </c>
    </row>
    <row r="33" spans="1:7" ht="16.5" customHeight="1" thickBot="1" x14ac:dyDescent="0.3">
      <c r="A33" s="7"/>
      <c r="B33" s="6">
        <v>20</v>
      </c>
      <c r="C33" s="10">
        <v>7.1</v>
      </c>
      <c r="D33" s="7" t="s">
        <v>246</v>
      </c>
      <c r="E33" s="8">
        <v>200000</v>
      </c>
      <c r="F33" s="6">
        <v>26</v>
      </c>
      <c r="G33" s="6">
        <v>1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sqref="A1:F1"/>
    </sheetView>
  </sheetViews>
  <sheetFormatPr defaultRowHeight="15" x14ac:dyDescent="0.25"/>
  <cols>
    <col min="8" max="8" width="12" customWidth="1"/>
    <col min="10" max="10" width="10.7109375" customWidth="1"/>
    <col min="11" max="12" width="18.28515625" customWidth="1"/>
    <col min="13" max="13" width="22.140625" customWidth="1"/>
  </cols>
  <sheetData>
    <row r="1" spans="1:13" x14ac:dyDescent="0.25">
      <c r="A1" s="16" t="s">
        <v>267</v>
      </c>
      <c r="B1" s="16"/>
      <c r="C1" s="16"/>
      <c r="D1" s="16"/>
      <c r="E1" s="16"/>
      <c r="F1" s="16"/>
    </row>
    <row r="2" spans="1:13" x14ac:dyDescent="0.25">
      <c r="A2" s="16" t="s">
        <v>249</v>
      </c>
      <c r="B2" s="16"/>
      <c r="C2" s="16"/>
      <c r="D2" s="16"/>
      <c r="E2" s="16"/>
      <c r="F2" s="16"/>
    </row>
    <row r="3" spans="1:13" x14ac:dyDescent="0.25">
      <c r="H3" t="s">
        <v>219</v>
      </c>
      <c r="I3" t="s">
        <v>220</v>
      </c>
      <c r="J3" t="s">
        <v>221</v>
      </c>
      <c r="K3" t="s">
        <v>222</v>
      </c>
      <c r="L3" t="s">
        <v>223</v>
      </c>
      <c r="M3" t="s">
        <v>224</v>
      </c>
    </row>
    <row r="4" spans="1:13" x14ac:dyDescent="0.25">
      <c r="H4" t="s">
        <v>257</v>
      </c>
      <c r="I4" t="s">
        <v>226</v>
      </c>
      <c r="J4" t="s">
        <v>227</v>
      </c>
      <c r="K4" t="s">
        <v>258</v>
      </c>
      <c r="L4" t="s">
        <v>231</v>
      </c>
      <c r="M4" t="s">
        <v>259</v>
      </c>
    </row>
    <row r="5" spans="1:13" x14ac:dyDescent="0.25">
      <c r="A5" s="16" t="s">
        <v>256</v>
      </c>
      <c r="B5" s="16"/>
      <c r="C5" s="16"/>
      <c r="D5" s="16"/>
    </row>
    <row r="6" spans="1:13" x14ac:dyDescent="0.25">
      <c r="A6" s="16" t="s">
        <v>264</v>
      </c>
      <c r="B6" s="16"/>
      <c r="C6" s="16"/>
      <c r="D6" s="3"/>
    </row>
    <row r="7" spans="1:13" x14ac:dyDescent="0.25">
      <c r="A7" s="16" t="s">
        <v>260</v>
      </c>
      <c r="B7" s="16"/>
      <c r="C7" s="16"/>
    </row>
    <row r="8" spans="1:13" x14ac:dyDescent="0.25">
      <c r="A8" s="16" t="s">
        <v>261</v>
      </c>
      <c r="B8" s="16"/>
      <c r="C8" s="16"/>
    </row>
    <row r="9" spans="1:13" x14ac:dyDescent="0.25">
      <c r="A9" s="16" t="s">
        <v>262</v>
      </c>
      <c r="B9" s="16"/>
      <c r="C9" s="16"/>
    </row>
    <row r="10" spans="1:13" x14ac:dyDescent="0.25">
      <c r="A10" s="16" t="s">
        <v>263</v>
      </c>
      <c r="B10" s="16"/>
      <c r="C10" s="16"/>
    </row>
  </sheetData>
  <mergeCells count="8">
    <mergeCell ref="A8:C8"/>
    <mergeCell ref="A9:C9"/>
    <mergeCell ref="A10:C10"/>
    <mergeCell ref="A6:C6"/>
    <mergeCell ref="A1:F1"/>
    <mergeCell ref="A2:F2"/>
    <mergeCell ref="A5:D5"/>
    <mergeCell ref="A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C8" sqref="C8"/>
    </sheetView>
  </sheetViews>
  <sheetFormatPr defaultRowHeight="15" x14ac:dyDescent="0.25"/>
  <sheetData>
    <row r="1" spans="1:11" x14ac:dyDescent="0.25">
      <c r="A1" t="s">
        <v>268</v>
      </c>
    </row>
    <row r="2" spans="1:11" x14ac:dyDescent="0.25">
      <c r="C2" t="s">
        <v>216</v>
      </c>
      <c r="D2" t="s">
        <v>217</v>
      </c>
      <c r="E2" t="s">
        <v>218</v>
      </c>
      <c r="G2" t="s">
        <v>219</v>
      </c>
      <c r="H2" t="s">
        <v>220</v>
      </c>
      <c r="I2" t="s">
        <v>221</v>
      </c>
      <c r="J2" t="s">
        <v>222</v>
      </c>
      <c r="K2" t="s">
        <v>223</v>
      </c>
    </row>
    <row r="3" spans="1:11" x14ac:dyDescent="0.25">
      <c r="B3" t="s">
        <v>206</v>
      </c>
      <c r="C3" t="s">
        <v>209</v>
      </c>
      <c r="D3" t="s">
        <v>212</v>
      </c>
      <c r="E3" t="s">
        <v>214</v>
      </c>
      <c r="G3" s="17" t="s">
        <v>227</v>
      </c>
      <c r="H3" s="17" t="s">
        <v>250</v>
      </c>
      <c r="I3" s="17" t="s">
        <v>251</v>
      </c>
      <c r="J3" s="17" t="s">
        <v>252</v>
      </c>
      <c r="K3" s="17" t="s">
        <v>253</v>
      </c>
    </row>
    <row r="4" spans="1:11" x14ac:dyDescent="0.25">
      <c r="B4" t="s">
        <v>19</v>
      </c>
      <c r="C4" t="s">
        <v>210</v>
      </c>
      <c r="D4" t="s">
        <v>213</v>
      </c>
      <c r="E4" t="s">
        <v>215</v>
      </c>
      <c r="G4" s="17"/>
      <c r="H4" s="17"/>
      <c r="I4" s="17"/>
      <c r="J4" s="17"/>
      <c r="K4" s="17"/>
    </row>
    <row r="5" spans="1:11" x14ac:dyDescent="0.25">
      <c r="G5" s="17"/>
      <c r="H5" s="17"/>
      <c r="I5" s="17"/>
      <c r="J5" s="17"/>
      <c r="K5" s="17"/>
    </row>
  </sheetData>
  <mergeCells count="5">
    <mergeCell ref="G3:G5"/>
    <mergeCell ref="H3:H5"/>
    <mergeCell ref="I3:I5"/>
    <mergeCell ref="J3:J5"/>
    <mergeCell ref="K3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Figure1b-c, 4b-c, 5a,c</vt:lpstr>
      <vt:lpstr>Figure 3a</vt:lpstr>
      <vt:lpstr>Figure 3b</vt:lpstr>
      <vt:lpstr>Figure 3d</vt:lpstr>
      <vt:lpstr>Supplementary Figure 3a</vt:lpstr>
      <vt:lpstr>Supplementary Figure 3c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</cp:lastModifiedBy>
  <dcterms:created xsi:type="dcterms:W3CDTF">2019-06-04T16:18:21Z</dcterms:created>
  <dcterms:modified xsi:type="dcterms:W3CDTF">2019-07-23T14:11:58Z</dcterms:modified>
</cp:coreProperties>
</file>