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/Dropbox/Postdoc/Manuscript/Labbé_and_Zadra (Nature Medicine)/Labbé and Zadra (Nature Medicine draft)/Submitted/Revision/December 21 2017/Nature Communications/Third Reviews/Final Version/Supplementary Data/"/>
    </mc:Choice>
  </mc:AlternateContent>
  <xr:revisionPtr revIDLastSave="0" documentId="8_{83F6FAC8-E448-134A-9635-77FD83579B01}" xr6:coauthVersionLast="36" xr6:coauthVersionMax="36" xr10:uidLastSave="{00000000-0000-0000-0000-000000000000}"/>
  <bookViews>
    <workbookView xWindow="-31920" yWindow="340" windowWidth="27640" windowHeight="16940" xr2:uid="{2B92A274-93ED-3148-806C-40AD5F8EE60E}"/>
  </bookViews>
  <sheets>
    <sheet name="SData 6" sheetId="1" r:id="rId1"/>
  </sheets>
  <definedNames>
    <definedName name="_xlnm._FilterDatabase" localSheetId="0" hidden="1">'SData 6'!$A$5:$AK$5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74" i="1" l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</calcChain>
</file>

<file path=xl/sharedStrings.xml><?xml version="1.0" encoding="utf-8"?>
<sst xmlns="http://schemas.openxmlformats.org/spreadsheetml/2006/main" count="154" uniqueCount="97">
  <si>
    <t>AP</t>
  </si>
  <si>
    <t>DLP</t>
  </si>
  <si>
    <t>VP</t>
  </si>
  <si>
    <t>AP Mean +/- SD</t>
  </si>
  <si>
    <t>VP-DLP Mean +/- SD</t>
  </si>
  <si>
    <t>AP Single group comparisons (t test)</t>
  </si>
  <si>
    <t>VP-DLP Single group comparisons (t test)</t>
  </si>
  <si>
    <t>CTD</t>
  </si>
  <si>
    <t>HFD</t>
  </si>
  <si>
    <t>CTD_WT</t>
  </si>
  <si>
    <t>CTD_MYC</t>
  </si>
  <si>
    <t>HFD_WT</t>
  </si>
  <si>
    <t>HFD_MYC</t>
  </si>
  <si>
    <t>HFD_WT vs CTD_WT</t>
  </si>
  <si>
    <t>HFD_MYC vs CTD_MYC</t>
  </si>
  <si>
    <t>CTD_MYC vs CTD_WT</t>
  </si>
  <si>
    <t>HFD_MYC vs HFD_WT</t>
  </si>
  <si>
    <t>HFD_MYC vs CTD_WT</t>
  </si>
  <si>
    <t>MYC vs WT</t>
  </si>
  <si>
    <t>Histone Mark (peptide)</t>
  </si>
  <si>
    <t>WT</t>
  </si>
  <si>
    <t>MYC</t>
  </si>
  <si>
    <t>Mean</t>
  </si>
  <si>
    <t>SD</t>
  </si>
  <si>
    <t>p value</t>
  </si>
  <si>
    <t>H4(4to17)K5ac1me0</t>
  </si>
  <si>
    <t>H4(4to17)K12ac1me0</t>
  </si>
  <si>
    <t>H4(4to17)K16ac1me0</t>
  </si>
  <si>
    <t>H4(4to17)K8ac1K12ac1me0</t>
  </si>
  <si>
    <t>H4(4to17)K5ac1K8ac1me0</t>
  </si>
  <si>
    <t>H4(4to17)K5ac1K16ac1me0</t>
  </si>
  <si>
    <t>H4(4to17)K12ac1K16ac1me0</t>
  </si>
  <si>
    <t>H4(4to17)K8ac1K12ac1K16ac1me0</t>
  </si>
  <si>
    <t>H4(4to17)K5ac1K8ac1K12ac1me0</t>
  </si>
  <si>
    <t>H4(4to17)K5ac1K8ac1K16ac1me0</t>
  </si>
  <si>
    <t>H4(4to17)K5ac1K8ac1K12ac1K16ac1me0</t>
  </si>
  <si>
    <t>H4(20to23)K20me0</t>
  </si>
  <si>
    <t>H4(20to23)K20me1</t>
  </si>
  <si>
    <t>H4(20to23)K20me2</t>
  </si>
  <si>
    <t>H4(20to23)K20me3</t>
  </si>
  <si>
    <t>H2AZ(1to19)ac0</t>
  </si>
  <si>
    <t>H2AZ(1to19)K4ac1</t>
  </si>
  <si>
    <t>H2B(1to29)ac0</t>
  </si>
  <si>
    <t>H2B(1to29)K5ac1</t>
  </si>
  <si>
    <t>H2B(1to29)K5ac1K11ac1</t>
  </si>
  <si>
    <t>H2A(4to11)ac0</t>
  </si>
  <si>
    <t>H2A(4to11)K5ac1</t>
  </si>
  <si>
    <t>H2A(4to11)K9ac1</t>
  </si>
  <si>
    <t>H2A(4to11)K5ac1K9ac1</t>
  </si>
  <si>
    <t>H2A(12to17)ac0</t>
  </si>
  <si>
    <t>H2A(12to17)K13ac1</t>
  </si>
  <si>
    <t>H2A(12to17)K15ac1</t>
  </si>
  <si>
    <t xml:space="preserve">H3K4me1 </t>
  </si>
  <si>
    <t xml:space="preserve">H3K4me2 </t>
  </si>
  <si>
    <t xml:space="preserve">H3K4me3 </t>
  </si>
  <si>
    <t xml:space="preserve">H3K4ac1 </t>
  </si>
  <si>
    <t xml:space="preserve">H3K9me0K14ac0 </t>
  </si>
  <si>
    <t xml:space="preserve">H3K9me1K14ac0 </t>
  </si>
  <si>
    <t xml:space="preserve">H3K9me2K14ac0 </t>
  </si>
  <si>
    <t xml:space="preserve">H3K9me3K14ac0 </t>
  </si>
  <si>
    <t xml:space="preserve">H3K9ac1K14ac0 </t>
  </si>
  <si>
    <t xml:space="preserve">H3K9me0K14ac1 </t>
  </si>
  <si>
    <t xml:space="preserve">H3K9me1K14ac1 </t>
  </si>
  <si>
    <t xml:space="preserve">H3K9me2K14ac1 </t>
  </si>
  <si>
    <t xml:space="preserve">H3K9me3K14ac1 </t>
  </si>
  <si>
    <t xml:space="preserve">H3K9ac1K14ac1 </t>
  </si>
  <si>
    <t xml:space="preserve">H3K9me2S10ph1K14ac0 </t>
  </si>
  <si>
    <t xml:space="preserve">H3K9me3S10ph1K14ac0 </t>
  </si>
  <si>
    <t>NA</t>
  </si>
  <si>
    <t xml:space="preserve">H3K18ac0K23ac0 </t>
  </si>
  <si>
    <t xml:space="preserve">H3K18ac1K23ac0 </t>
  </si>
  <si>
    <t xml:space="preserve">H3K18ac0K23ac1 </t>
  </si>
  <si>
    <t xml:space="preserve">H3K18ac1K23ac1 </t>
  </si>
  <si>
    <t xml:space="preserve">H3K27me0K36me0 </t>
  </si>
  <si>
    <t xml:space="preserve">H3K27me0K36me1 </t>
  </si>
  <si>
    <t xml:space="preserve">H3K27me0K36me2 </t>
  </si>
  <si>
    <t xml:space="preserve">H3K27me0K36me3 </t>
  </si>
  <si>
    <t xml:space="preserve">H3K27me1K36me0 </t>
  </si>
  <si>
    <t xml:space="preserve">H3K27me1K36me1 </t>
  </si>
  <si>
    <t xml:space="preserve">H3K27me1K36me2 </t>
  </si>
  <si>
    <t xml:space="preserve">H3K27me1K36me3 </t>
  </si>
  <si>
    <t xml:space="preserve">H3K27me2K36me0 </t>
  </si>
  <si>
    <t xml:space="preserve">H3K27me2K36me1 </t>
  </si>
  <si>
    <t xml:space="preserve">H3K27me2K36me2 </t>
  </si>
  <si>
    <t xml:space="preserve">H3K27me2K36me3 </t>
  </si>
  <si>
    <t xml:space="preserve">H3K27me3K36me0 </t>
  </si>
  <si>
    <t xml:space="preserve">H3K27me3K36me1 </t>
  </si>
  <si>
    <t xml:space="preserve">H3K27me3K36me2 </t>
  </si>
  <si>
    <t xml:space="preserve">H3K27ac1K36me2 </t>
  </si>
  <si>
    <t xml:space="preserve">H3K27ac1K36me3 </t>
  </si>
  <si>
    <t xml:space="preserve">H3.3K27me0K36me0 </t>
  </si>
  <si>
    <t xml:space="preserve">H3K56me0 </t>
  </si>
  <si>
    <t xml:space="preserve">H3K79me0 </t>
  </si>
  <si>
    <t xml:space="preserve">H3K79me1 </t>
  </si>
  <si>
    <t xml:space="preserve">H3K79me2 </t>
  </si>
  <si>
    <t>*Values normalized on the median level of each histone mark in the three WT prostate lobe (AP, DLP, VP) in mice fed a CTD diet.</t>
  </si>
  <si>
    <r>
      <t>Supplementary Data 6:</t>
    </r>
    <r>
      <rPr>
        <sz val="12"/>
        <color theme="1"/>
        <rFont val="Arial"/>
        <family val="2"/>
      </rPr>
      <t xml:space="preserve"> Global chromatin profiling – Normalized values*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</si>
</sst>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Dashed">
        <color auto="1"/>
      </left>
      <right/>
      <top style="medium">
        <color auto="1"/>
      </top>
      <bottom style="thin">
        <color auto="1"/>
      </bottom>
      <diagonal/>
    </border>
    <border>
      <left/>
      <right style="mediumDash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Dashed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ashed">
        <color auto="1"/>
      </left>
      <right/>
      <top style="thin">
        <color auto="1"/>
      </top>
      <bottom style="double">
        <color auto="1"/>
      </bottom>
      <diagonal/>
    </border>
    <border>
      <left/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/>
      <diagonal/>
    </border>
    <border>
      <left/>
      <right style="mediumDashed">
        <color auto="1"/>
      </right>
      <top style="thin">
        <color auto="1"/>
      </top>
      <bottom/>
      <diagonal/>
    </border>
    <border>
      <left style="medium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mediumDashed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mediumDash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ashed">
        <color auto="1"/>
      </left>
      <right/>
      <top style="double">
        <color auto="1"/>
      </top>
      <bottom/>
      <diagonal/>
    </border>
    <border>
      <left/>
      <right style="mediumDashed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ashed">
        <color auto="1"/>
      </right>
      <top style="double">
        <color auto="1"/>
      </top>
      <bottom/>
      <diagonal/>
    </border>
    <border>
      <left style="medium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mediumDashed">
        <color auto="1"/>
      </right>
      <top style="double">
        <color auto="1"/>
      </top>
      <bottom/>
      <diagonal/>
    </border>
    <border>
      <left style="dashed">
        <color auto="1"/>
      </left>
      <right style="medium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mediumDashed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medium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mediumDashed">
        <color auto="1"/>
      </right>
      <top/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 style="medium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medium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mediumDashed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Fill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right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0" borderId="35" xfId="0" applyFont="1" applyFill="1" applyBorder="1" applyAlignment="1">
      <alignment horizontal="right"/>
    </xf>
    <xf numFmtId="164" fontId="2" fillId="0" borderId="36" xfId="0" applyNumberFormat="1" applyFont="1" applyFill="1" applyBorder="1" applyAlignment="1">
      <alignment horizontal="center"/>
    </xf>
    <xf numFmtId="164" fontId="2" fillId="0" borderId="37" xfId="0" applyNumberFormat="1" applyFont="1" applyFill="1" applyBorder="1" applyAlignment="1">
      <alignment horizontal="center"/>
    </xf>
    <xf numFmtId="164" fontId="2" fillId="0" borderId="38" xfId="0" applyNumberFormat="1" applyFont="1" applyFill="1" applyBorder="1" applyAlignment="1">
      <alignment horizontal="center"/>
    </xf>
    <xf numFmtId="164" fontId="2" fillId="0" borderId="39" xfId="0" applyNumberFormat="1" applyFont="1" applyFill="1" applyBorder="1" applyAlignment="1">
      <alignment horizontal="center"/>
    </xf>
    <xf numFmtId="164" fontId="2" fillId="0" borderId="40" xfId="0" applyNumberFormat="1" applyFont="1" applyFill="1" applyBorder="1" applyAlignment="1">
      <alignment horizontal="center"/>
    </xf>
    <xf numFmtId="164" fontId="2" fillId="0" borderId="41" xfId="0" applyNumberFormat="1" applyFont="1" applyFill="1" applyBorder="1"/>
    <xf numFmtId="164" fontId="2" fillId="0" borderId="39" xfId="0" applyNumberFormat="1" applyFont="1" applyFill="1" applyBorder="1"/>
    <xf numFmtId="164" fontId="2" fillId="0" borderId="42" xfId="0" applyNumberFormat="1" applyFont="1" applyFill="1" applyBorder="1"/>
    <xf numFmtId="164" fontId="2" fillId="0" borderId="43" xfId="0" applyNumberFormat="1" applyFont="1" applyFill="1" applyBorder="1"/>
    <xf numFmtId="164" fontId="2" fillId="0" borderId="44" xfId="0" applyNumberFormat="1" applyFont="1" applyFill="1" applyBorder="1"/>
    <xf numFmtId="165" fontId="2" fillId="0" borderId="41" xfId="0" applyNumberFormat="1" applyFont="1" applyFill="1" applyBorder="1" applyAlignment="1">
      <alignment horizontal="center"/>
    </xf>
    <xf numFmtId="165" fontId="2" fillId="0" borderId="45" xfId="0" applyNumberFormat="1" applyFont="1" applyFill="1" applyBorder="1" applyAlignment="1">
      <alignment horizontal="center"/>
    </xf>
    <xf numFmtId="165" fontId="2" fillId="0" borderId="43" xfId="0" applyNumberFormat="1" applyFont="1" applyFill="1" applyBorder="1" applyAlignment="1">
      <alignment horizontal="center"/>
    </xf>
    <xf numFmtId="165" fontId="2" fillId="0" borderId="46" xfId="0" applyNumberFormat="1" applyFont="1" applyFill="1" applyBorder="1" applyAlignment="1">
      <alignment horizontal="center"/>
    </xf>
    <xf numFmtId="0" fontId="2" fillId="0" borderId="47" xfId="0" applyFont="1" applyFill="1" applyBorder="1" applyAlignment="1">
      <alignment horizontal="right"/>
    </xf>
    <xf numFmtId="164" fontId="2" fillId="0" borderId="3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48" xfId="0" applyNumberFormat="1" applyFont="1" applyFill="1" applyBorder="1" applyAlignment="1">
      <alignment horizontal="center"/>
    </xf>
    <xf numFmtId="164" fontId="2" fillId="0" borderId="49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50" xfId="0" applyNumberFormat="1" applyFont="1" applyFill="1" applyBorder="1"/>
    <xf numFmtId="164" fontId="2" fillId="0" borderId="49" xfId="0" applyNumberFormat="1" applyFont="1" applyFill="1" applyBorder="1"/>
    <xf numFmtId="164" fontId="2" fillId="0" borderId="51" xfId="0" applyNumberFormat="1" applyFont="1" applyFill="1" applyBorder="1"/>
    <xf numFmtId="164" fontId="2" fillId="0" borderId="52" xfId="0" applyNumberFormat="1" applyFont="1" applyFill="1" applyBorder="1"/>
    <xf numFmtId="164" fontId="2" fillId="0" borderId="53" xfId="0" applyNumberFormat="1" applyFont="1" applyFill="1" applyBorder="1"/>
    <xf numFmtId="165" fontId="2" fillId="0" borderId="50" xfId="0" applyNumberFormat="1" applyFont="1" applyFill="1" applyBorder="1" applyAlignment="1">
      <alignment horizontal="center"/>
    </xf>
    <xf numFmtId="165" fontId="2" fillId="0" borderId="54" xfId="0" applyNumberFormat="1" applyFont="1" applyFill="1" applyBorder="1" applyAlignment="1">
      <alignment horizontal="center"/>
    </xf>
    <xf numFmtId="165" fontId="2" fillId="0" borderId="52" xfId="0" applyNumberFormat="1" applyFont="1" applyFill="1" applyBorder="1" applyAlignment="1">
      <alignment horizontal="center"/>
    </xf>
    <xf numFmtId="165" fontId="2" fillId="0" borderId="55" xfId="0" applyNumberFormat="1" applyFont="1" applyFill="1" applyBorder="1" applyAlignment="1">
      <alignment horizontal="center"/>
    </xf>
    <xf numFmtId="164" fontId="3" fillId="0" borderId="32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48" xfId="0" applyNumberFormat="1" applyFont="1" applyFill="1" applyBorder="1" applyAlignment="1">
      <alignment horizontal="center"/>
    </xf>
    <xf numFmtId="164" fontId="3" fillId="0" borderId="49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2" fillId="0" borderId="56" xfId="0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center"/>
    </xf>
    <xf numFmtId="164" fontId="2" fillId="0" borderId="58" xfId="0" applyNumberFormat="1" applyFont="1" applyFill="1" applyBorder="1" applyAlignment="1">
      <alignment horizontal="center"/>
    </xf>
    <xf numFmtId="164" fontId="2" fillId="0" borderId="59" xfId="0" applyNumberFormat="1" applyFont="1" applyFill="1" applyBorder="1" applyAlignment="1">
      <alignment horizontal="center"/>
    </xf>
    <xf numFmtId="164" fontId="2" fillId="0" borderId="60" xfId="0" applyNumberFormat="1" applyFont="1" applyFill="1" applyBorder="1" applyAlignment="1">
      <alignment horizontal="center"/>
    </xf>
    <xf numFmtId="164" fontId="2" fillId="0" borderId="61" xfId="0" applyNumberFormat="1" applyFont="1" applyFill="1" applyBorder="1" applyAlignment="1">
      <alignment horizontal="center"/>
    </xf>
    <xf numFmtId="164" fontId="2" fillId="0" borderId="62" xfId="0" applyNumberFormat="1" applyFont="1" applyFill="1" applyBorder="1"/>
    <xf numFmtId="164" fontId="2" fillId="0" borderId="60" xfId="0" applyNumberFormat="1" applyFont="1" applyFill="1" applyBorder="1"/>
    <xf numFmtId="164" fontId="2" fillId="0" borderId="63" xfId="0" applyNumberFormat="1" applyFont="1" applyFill="1" applyBorder="1"/>
    <xf numFmtId="164" fontId="2" fillId="0" borderId="64" xfId="0" applyNumberFormat="1" applyFont="1" applyFill="1" applyBorder="1"/>
    <xf numFmtId="164" fontId="2" fillId="0" borderId="65" xfId="0" applyNumberFormat="1" applyFont="1" applyFill="1" applyBorder="1"/>
    <xf numFmtId="165" fontId="2" fillId="0" borderId="62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>
      <alignment horizontal="center"/>
    </xf>
    <xf numFmtId="165" fontId="2" fillId="0" borderId="64" xfId="0" applyNumberFormat="1" applyFont="1" applyFill="1" applyBorder="1" applyAlignment="1">
      <alignment horizontal="center"/>
    </xf>
    <xf numFmtId="165" fontId="2" fillId="0" borderId="67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/>
    <xf numFmtId="0" fontId="2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739C-30F2-8F44-BB60-D7CC24B92EA8}">
  <dimension ref="A1:BM83"/>
  <sheetViews>
    <sheetView tabSelected="1" zoomScale="82" zoomScaleNormal="82" zoomScalePageLayoutView="82" workbookViewId="0">
      <selection activeCell="A2" sqref="A2"/>
    </sheetView>
  </sheetViews>
  <sheetFormatPr baseColWidth="10" defaultColWidth="8.83203125" defaultRowHeight="16" x14ac:dyDescent="0.2"/>
  <cols>
    <col min="1" max="1" width="41.83203125" style="92" customWidth="1"/>
    <col min="2" max="37" width="8.83203125" style="11" customWidth="1"/>
    <col min="38" max="38" width="8.6640625" style="11" customWidth="1"/>
    <col min="39" max="39" width="9" style="11" customWidth="1"/>
    <col min="40" max="45" width="8.83203125" style="11" customWidth="1"/>
    <col min="46" max="53" width="10" style="11" customWidth="1"/>
    <col min="54" max="59" width="24.1640625" style="11" customWidth="1"/>
    <col min="60" max="60" width="24.33203125" style="11" customWidth="1"/>
    <col min="61" max="65" width="24.1640625" style="11" customWidth="1"/>
    <col min="66" max="16384" width="8.83203125" style="11"/>
  </cols>
  <sheetData>
    <row r="1" spans="1:65" s="3" customFormat="1" x14ac:dyDescent="0.2">
      <c r="A1" s="1" t="s">
        <v>96</v>
      </c>
      <c r="B1" s="2"/>
      <c r="C1" s="2"/>
      <c r="D1" s="2"/>
    </row>
    <row r="2" spans="1:65" s="3" customFormat="1" ht="17" thickBot="1" x14ac:dyDescent="0.25">
      <c r="A2" s="1"/>
      <c r="B2" s="2"/>
      <c r="C2" s="2"/>
      <c r="D2" s="2"/>
    </row>
    <row r="3" spans="1:65" ht="17" thickBot="1" x14ac:dyDescent="0.25">
      <c r="A3" s="4"/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5" t="s">
        <v>1</v>
      </c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5" t="s">
        <v>2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7"/>
      <c r="AL3" s="8" t="s">
        <v>3</v>
      </c>
      <c r="AM3" s="9"/>
      <c r="AN3" s="9"/>
      <c r="AO3" s="9"/>
      <c r="AP3" s="9"/>
      <c r="AQ3" s="9"/>
      <c r="AR3" s="9"/>
      <c r="AS3" s="10"/>
      <c r="AT3" s="8" t="s">
        <v>4</v>
      </c>
      <c r="AU3" s="9"/>
      <c r="AV3" s="9"/>
      <c r="AW3" s="9"/>
      <c r="AX3" s="9"/>
      <c r="AY3" s="9"/>
      <c r="AZ3" s="9"/>
      <c r="BA3" s="10"/>
      <c r="BB3" s="8" t="s">
        <v>5</v>
      </c>
      <c r="BC3" s="9"/>
      <c r="BD3" s="9"/>
      <c r="BE3" s="9"/>
      <c r="BF3" s="9"/>
      <c r="BG3" s="10"/>
      <c r="BH3" s="8" t="s">
        <v>6</v>
      </c>
      <c r="BI3" s="9"/>
      <c r="BJ3" s="9"/>
      <c r="BK3" s="9"/>
      <c r="BL3" s="9"/>
      <c r="BM3" s="10"/>
    </row>
    <row r="4" spans="1:65" ht="17" thickBot="1" x14ac:dyDescent="0.25">
      <c r="A4" s="4"/>
      <c r="B4" s="12" t="s">
        <v>7</v>
      </c>
      <c r="C4" s="13"/>
      <c r="D4" s="13"/>
      <c r="E4" s="13"/>
      <c r="F4" s="13"/>
      <c r="G4" s="14"/>
      <c r="H4" s="13" t="s">
        <v>8</v>
      </c>
      <c r="I4" s="13"/>
      <c r="J4" s="13"/>
      <c r="K4" s="13"/>
      <c r="L4" s="13"/>
      <c r="M4" s="15"/>
      <c r="N4" s="12" t="s">
        <v>7</v>
      </c>
      <c r="O4" s="13"/>
      <c r="P4" s="13"/>
      <c r="Q4" s="13"/>
      <c r="R4" s="13"/>
      <c r="S4" s="14"/>
      <c r="T4" s="13" t="s">
        <v>8</v>
      </c>
      <c r="U4" s="13"/>
      <c r="V4" s="13"/>
      <c r="W4" s="13"/>
      <c r="X4" s="13"/>
      <c r="Y4" s="15"/>
      <c r="Z4" s="12" t="s">
        <v>7</v>
      </c>
      <c r="AA4" s="13"/>
      <c r="AB4" s="13"/>
      <c r="AC4" s="13"/>
      <c r="AD4" s="13"/>
      <c r="AE4" s="14"/>
      <c r="AF4" s="13" t="s">
        <v>8</v>
      </c>
      <c r="AG4" s="13"/>
      <c r="AH4" s="13"/>
      <c r="AI4" s="13"/>
      <c r="AJ4" s="13"/>
      <c r="AK4" s="15"/>
      <c r="AL4" s="16" t="s">
        <v>9</v>
      </c>
      <c r="AM4" s="17"/>
      <c r="AN4" s="18" t="s">
        <v>10</v>
      </c>
      <c r="AO4" s="19"/>
      <c r="AP4" s="17" t="s">
        <v>11</v>
      </c>
      <c r="AQ4" s="17"/>
      <c r="AR4" s="18" t="s">
        <v>12</v>
      </c>
      <c r="AS4" s="20"/>
      <c r="AT4" s="16" t="s">
        <v>9</v>
      </c>
      <c r="AU4" s="17"/>
      <c r="AV4" s="18" t="s">
        <v>10</v>
      </c>
      <c r="AW4" s="19"/>
      <c r="AX4" s="17" t="s">
        <v>11</v>
      </c>
      <c r="AY4" s="17"/>
      <c r="AZ4" s="18" t="s">
        <v>12</v>
      </c>
      <c r="BA4" s="20"/>
      <c r="BB4" s="21" t="s">
        <v>13</v>
      </c>
      <c r="BC4" s="22" t="s">
        <v>14</v>
      </c>
      <c r="BD4" s="22" t="s">
        <v>15</v>
      </c>
      <c r="BE4" s="22" t="s">
        <v>16</v>
      </c>
      <c r="BF4" s="23" t="s">
        <v>17</v>
      </c>
      <c r="BG4" s="24" t="s">
        <v>18</v>
      </c>
      <c r="BH4" s="21" t="s">
        <v>13</v>
      </c>
      <c r="BI4" s="22" t="s">
        <v>14</v>
      </c>
      <c r="BJ4" s="22" t="s">
        <v>15</v>
      </c>
      <c r="BK4" s="22" t="s">
        <v>16</v>
      </c>
      <c r="BL4" s="23" t="s">
        <v>17</v>
      </c>
      <c r="BM4" s="24" t="s">
        <v>18</v>
      </c>
    </row>
    <row r="5" spans="1:65" ht="17" thickBot="1" x14ac:dyDescent="0.25">
      <c r="A5" s="25" t="s">
        <v>19</v>
      </c>
      <c r="B5" s="26" t="s">
        <v>20</v>
      </c>
      <c r="C5" s="27"/>
      <c r="D5" s="27"/>
      <c r="E5" s="28" t="s">
        <v>21</v>
      </c>
      <c r="F5" s="27"/>
      <c r="G5" s="29"/>
      <c r="H5" s="27" t="s">
        <v>20</v>
      </c>
      <c r="I5" s="27"/>
      <c r="J5" s="27"/>
      <c r="K5" s="28" t="s">
        <v>21</v>
      </c>
      <c r="L5" s="27"/>
      <c r="M5" s="30"/>
      <c r="N5" s="26" t="s">
        <v>20</v>
      </c>
      <c r="O5" s="27"/>
      <c r="P5" s="27"/>
      <c r="Q5" s="28" t="s">
        <v>21</v>
      </c>
      <c r="R5" s="27"/>
      <c r="S5" s="29"/>
      <c r="T5" s="27" t="s">
        <v>20</v>
      </c>
      <c r="U5" s="27"/>
      <c r="V5" s="27"/>
      <c r="W5" s="28" t="s">
        <v>21</v>
      </c>
      <c r="X5" s="27"/>
      <c r="Y5" s="30"/>
      <c r="Z5" s="26" t="s">
        <v>20</v>
      </c>
      <c r="AA5" s="27"/>
      <c r="AB5" s="27"/>
      <c r="AC5" s="28" t="s">
        <v>21</v>
      </c>
      <c r="AD5" s="27"/>
      <c r="AE5" s="29"/>
      <c r="AF5" s="27" t="s">
        <v>20</v>
      </c>
      <c r="AG5" s="27"/>
      <c r="AH5" s="27"/>
      <c r="AI5" s="28" t="s">
        <v>21</v>
      </c>
      <c r="AJ5" s="27"/>
      <c r="AK5" s="30"/>
      <c r="AL5" s="31" t="s">
        <v>22</v>
      </c>
      <c r="AM5" s="32" t="s">
        <v>23</v>
      </c>
      <c r="AN5" s="33" t="s">
        <v>22</v>
      </c>
      <c r="AO5" s="34" t="s">
        <v>23</v>
      </c>
      <c r="AP5" s="35" t="s">
        <v>22</v>
      </c>
      <c r="AQ5" s="34" t="s">
        <v>23</v>
      </c>
      <c r="AR5" s="33" t="s">
        <v>22</v>
      </c>
      <c r="AS5" s="36" t="s">
        <v>23</v>
      </c>
      <c r="AT5" s="37" t="s">
        <v>22</v>
      </c>
      <c r="AU5" s="34" t="s">
        <v>23</v>
      </c>
      <c r="AV5" s="33" t="s">
        <v>22</v>
      </c>
      <c r="AW5" s="34" t="s">
        <v>23</v>
      </c>
      <c r="AX5" s="33" t="s">
        <v>22</v>
      </c>
      <c r="AY5" s="34" t="s">
        <v>23</v>
      </c>
      <c r="AZ5" s="33" t="s">
        <v>22</v>
      </c>
      <c r="BA5" s="36" t="s">
        <v>23</v>
      </c>
      <c r="BB5" s="31" t="s">
        <v>24</v>
      </c>
      <c r="BC5" s="38" t="s">
        <v>24</v>
      </c>
      <c r="BD5" s="38" t="s">
        <v>24</v>
      </c>
      <c r="BE5" s="38" t="s">
        <v>24</v>
      </c>
      <c r="BF5" s="34" t="s">
        <v>24</v>
      </c>
      <c r="BG5" s="39" t="s">
        <v>24</v>
      </c>
      <c r="BH5" s="31" t="s">
        <v>24</v>
      </c>
      <c r="BI5" s="38" t="s">
        <v>24</v>
      </c>
      <c r="BJ5" s="38" t="s">
        <v>24</v>
      </c>
      <c r="BK5" s="38" t="s">
        <v>24</v>
      </c>
      <c r="BL5" s="34" t="s">
        <v>24</v>
      </c>
      <c r="BM5" s="39" t="s">
        <v>24</v>
      </c>
    </row>
    <row r="6" spans="1:65" ht="17" thickTop="1" x14ac:dyDescent="0.2">
      <c r="A6" s="40" t="s">
        <v>25</v>
      </c>
      <c r="B6" s="41">
        <v>-0.23825067403433225</v>
      </c>
      <c r="C6" s="42">
        <v>-4.2487411128639463E-2</v>
      </c>
      <c r="D6" s="42">
        <v>-0.23445301315777378</v>
      </c>
      <c r="E6" s="43">
        <v>-0.3043455538701505</v>
      </c>
      <c r="F6" s="42">
        <v>-0.16183377328989629</v>
      </c>
      <c r="G6" s="44">
        <v>-0.15662461079671625</v>
      </c>
      <c r="H6" s="42">
        <v>0.11892522297512474</v>
      </c>
      <c r="I6" s="42">
        <v>2.3926289723472355E-2</v>
      </c>
      <c r="J6" s="42">
        <v>-0.17247627481406702</v>
      </c>
      <c r="K6" s="43">
        <v>0.17184617903072638</v>
      </c>
      <c r="L6" s="42">
        <v>-0.28350601458051838</v>
      </c>
      <c r="M6" s="45">
        <v>3.3913786459208783E-2</v>
      </c>
      <c r="N6" s="41">
        <v>0</v>
      </c>
      <c r="O6" s="42">
        <v>0.25784172058184002</v>
      </c>
      <c r="P6" s="42">
        <v>-6.863187886982508E-3</v>
      </c>
      <c r="Q6" s="43">
        <v>0.12386571815731588</v>
      </c>
      <c r="R6" s="42">
        <v>-5.2541602200185111E-2</v>
      </c>
      <c r="S6" s="44">
        <v>4.7966448564466024E-2</v>
      </c>
      <c r="T6" s="42">
        <v>-0.16863682285495135</v>
      </c>
      <c r="U6" s="42">
        <v>2.8636260212040882E-2</v>
      </c>
      <c r="V6" s="42">
        <v>0.23779658502390819</v>
      </c>
      <c r="W6" s="43">
        <v>0.31169036822213519</v>
      </c>
      <c r="X6" s="42">
        <v>0.19038986699346924</v>
      </c>
      <c r="Y6" s="45">
        <v>6.2263508861622657E-2</v>
      </c>
      <c r="Z6" s="41">
        <v>0.10767664629217925</v>
      </c>
      <c r="AA6" s="42">
        <v>0.21635566039355042</v>
      </c>
      <c r="AB6" s="42">
        <v>4.3601763893669654E-2</v>
      </c>
      <c r="AC6" s="43">
        <v>0.18929539093028816</v>
      </c>
      <c r="AD6" s="42">
        <v>-0.16870774582924158</v>
      </c>
      <c r="AE6" s="44">
        <v>2.8621130552608121E-2</v>
      </c>
      <c r="AF6" s="42">
        <v>-0.14873719006641994</v>
      </c>
      <c r="AG6" s="42">
        <v>-2.1832718404771689E-2</v>
      </c>
      <c r="AH6" s="42">
        <v>3.8059973551871712E-2</v>
      </c>
      <c r="AI6" s="43">
        <v>0.11519607398464668</v>
      </c>
      <c r="AJ6" s="42">
        <v>8.1068929334532913E-2</v>
      </c>
      <c r="AK6" s="45">
        <v>0.56731590484156569</v>
      </c>
      <c r="AL6" s="46">
        <f>AVERAGE(B6:D6)</f>
        <v>-0.17173036610691517</v>
      </c>
      <c r="AM6" s="47">
        <f>STDEV(B6:D6)</f>
        <v>0.1119437877493467</v>
      </c>
      <c r="AN6" s="48">
        <f>AVERAGE(E6:G6)</f>
        <v>-0.20760131265225434</v>
      </c>
      <c r="AO6" s="49">
        <f>STDEV(E6:G6)</f>
        <v>8.3823445408131164E-2</v>
      </c>
      <c r="AP6" s="48">
        <f>AVERAGE(H6:J6)</f>
        <v>-9.8749207051566455E-3</v>
      </c>
      <c r="AQ6" s="49">
        <f>STDEV(H6:J6)</f>
        <v>0.14861224578841553</v>
      </c>
      <c r="AR6" s="48">
        <f>AVERAGE(K6:M6)</f>
        <v>-2.5915349696861073E-2</v>
      </c>
      <c r="AS6" s="50">
        <f>STDEV(K6:M6)</f>
        <v>0.23349742869361387</v>
      </c>
      <c r="AT6" s="46">
        <f>AVERAGE(N6:P6,Z6:AB6)</f>
        <v>0.10310210054570947</v>
      </c>
      <c r="AU6" s="49">
        <f>STDEV(N6:P6,Z6:AB6)</f>
        <v>0.11229812389764124</v>
      </c>
      <c r="AV6" s="48">
        <f>AVERAGE(Q6:S6,AC6:AE6)</f>
        <v>2.8083223362541914E-2</v>
      </c>
      <c r="AW6" s="49">
        <f>STDEV(Q6:S6,AC6:AE6)</f>
        <v>0.12711123421793938</v>
      </c>
      <c r="AX6" s="48">
        <f>AVERAGE(T6:V6,AF6:AH6)</f>
        <v>-5.7856520897203679E-3</v>
      </c>
      <c r="AY6" s="49">
        <f>STDEV(T6:V6,AF6:AH6)</f>
        <v>0.14808968062530392</v>
      </c>
      <c r="AZ6" s="48">
        <f>AVERAGE(W6:Y6,AI6:AK6)</f>
        <v>0.22132077537299541</v>
      </c>
      <c r="BA6" s="50">
        <f>STDEV(W6:Y6,AI6:AK6)</f>
        <v>0.19238932434670447</v>
      </c>
      <c r="BB6" s="51">
        <v>0.20652350911582901</v>
      </c>
      <c r="BC6" s="52">
        <v>0.27381569790792898</v>
      </c>
      <c r="BD6" s="52">
        <v>0.67570314534248799</v>
      </c>
      <c r="BE6" s="52">
        <v>0.92355584670014401</v>
      </c>
      <c r="BF6" s="53">
        <v>0.38661725125591301</v>
      </c>
      <c r="BG6" s="54">
        <v>0.79114131201234905</v>
      </c>
      <c r="BH6" s="51">
        <v>0.18168846701225699</v>
      </c>
      <c r="BI6" s="52">
        <v>6.7341931470743993E-2</v>
      </c>
      <c r="BJ6" s="52">
        <v>0.303279691373325</v>
      </c>
      <c r="BK6" s="52">
        <v>4.5091905579600002E-2</v>
      </c>
      <c r="BL6" s="53">
        <v>0.22355558354920901</v>
      </c>
      <c r="BM6" s="54">
        <v>0.26700813724631001</v>
      </c>
    </row>
    <row r="7" spans="1:65" x14ac:dyDescent="0.2">
      <c r="A7" s="55" t="s">
        <v>26</v>
      </c>
      <c r="B7" s="56">
        <v>-0.25684197728035818</v>
      </c>
      <c r="C7" s="57">
        <v>3.9330996919597072E-2</v>
      </c>
      <c r="D7" s="57">
        <v>-0.21635756622815372</v>
      </c>
      <c r="E7" s="58">
        <v>-0.16932185074361239</v>
      </c>
      <c r="F7" s="57">
        <v>-0.12944762890397554</v>
      </c>
      <c r="G7" s="59">
        <v>-0.17632060995427146</v>
      </c>
      <c r="H7" s="57">
        <v>2.3519866758518249E-2</v>
      </c>
      <c r="I7" s="57">
        <v>-5.2472121831343643E-2</v>
      </c>
      <c r="J7" s="57">
        <v>-5.9027381456716266E-2</v>
      </c>
      <c r="K7" s="58">
        <v>0.23609697103491423</v>
      </c>
      <c r="L7" s="57">
        <v>-8.9226670032483857E-2</v>
      </c>
      <c r="M7" s="60">
        <v>-4.4365189001627781E-2</v>
      </c>
      <c r="N7" s="56">
        <v>-0.14969667752864535</v>
      </c>
      <c r="O7" s="57">
        <v>0.24646571949651308</v>
      </c>
      <c r="P7" s="57">
        <v>0</v>
      </c>
      <c r="Q7" s="58">
        <v>2.0530098954758547E-3</v>
      </c>
      <c r="R7" s="57">
        <v>-0.26395526629770749</v>
      </c>
      <c r="S7" s="59">
        <v>3.6487454113904638E-2</v>
      </c>
      <c r="T7" s="57">
        <v>-0.24058607024256473</v>
      </c>
      <c r="U7" s="57">
        <v>-0.17129041796256705</v>
      </c>
      <c r="V7" s="57">
        <v>9.7319297268476768E-2</v>
      </c>
      <c r="W7" s="58">
        <v>0.22476833558163234</v>
      </c>
      <c r="X7" s="57">
        <v>0.13513607173124398</v>
      </c>
      <c r="Y7" s="60">
        <v>-0.11453352243212456</v>
      </c>
      <c r="Z7" s="56">
        <v>-6.6871482016964134E-2</v>
      </c>
      <c r="AA7" s="57">
        <v>0.10547192410251471</v>
      </c>
      <c r="AB7" s="57">
        <v>2.0641894412362305E-2</v>
      </c>
      <c r="AC7" s="58">
        <v>-1.1830819481055688E-3</v>
      </c>
      <c r="AD7" s="57">
        <v>-0.4327621707043855</v>
      </c>
      <c r="AE7" s="59">
        <v>3.1177605765511873E-2</v>
      </c>
      <c r="AF7" s="57">
        <v>-0.22350298854605322</v>
      </c>
      <c r="AG7" s="57">
        <v>1.1434133769051669E-2</v>
      </c>
      <c r="AH7" s="57">
        <v>-8.5294307965683935E-2</v>
      </c>
      <c r="AI7" s="58">
        <v>-0.17077215092288889</v>
      </c>
      <c r="AJ7" s="57">
        <v>-0.20839720481694657</v>
      </c>
      <c r="AK7" s="60">
        <v>0.13218955065885496</v>
      </c>
      <c r="AL7" s="61">
        <f t="shared" ref="AL7:AL70" si="0">AVERAGE(B7:D7)</f>
        <v>-0.14462284886297161</v>
      </c>
      <c r="AM7" s="62">
        <f t="shared" ref="AM7:AM70" si="1">STDEV(B7:D7)</f>
        <v>0.16058956976780517</v>
      </c>
      <c r="AN7" s="63">
        <f t="shared" ref="AN7:AN70" si="2">AVERAGE(E7:G7)</f>
        <v>-0.15836336320061981</v>
      </c>
      <c r="AO7" s="64">
        <f t="shared" ref="AO7:AO70" si="3">STDEV(E7:G7)</f>
        <v>2.5285083054200005E-2</v>
      </c>
      <c r="AP7" s="63">
        <f t="shared" ref="AP7:AP70" si="4">AVERAGE(H7:J7)</f>
        <v>-2.9326545509847219E-2</v>
      </c>
      <c r="AQ7" s="64">
        <f t="shared" ref="AQ7:AQ70" si="5">STDEV(H7:J7)</f>
        <v>4.5883551785117362E-2</v>
      </c>
      <c r="AR7" s="63">
        <f t="shared" ref="AR7:AR70" si="6">AVERAGE(K7:M7)</f>
        <v>3.4168370666934199E-2</v>
      </c>
      <c r="AS7" s="65">
        <f t="shared" ref="AS7:AS70" si="7">STDEV(K7:M7)</f>
        <v>0.17630799146663489</v>
      </c>
      <c r="AT7" s="61">
        <f t="shared" ref="AT7:AT70" si="8">AVERAGE(N7:P7,Z7:AB7)</f>
        <v>2.6001896410963437E-2</v>
      </c>
      <c r="AU7" s="64">
        <f t="shared" ref="AU7:AU70" si="9">STDEV(N7:P7,Z7:AB7)</f>
        <v>0.13792756369501577</v>
      </c>
      <c r="AV7" s="63">
        <f t="shared" ref="AV7:AV70" si="10">AVERAGE(Q7:S7,AC7:AE7)</f>
        <v>-0.10469707486255103</v>
      </c>
      <c r="AW7" s="64">
        <f t="shared" ref="AW7:AW70" si="11">STDEV(Q7:S7,AC7:AE7)</f>
        <v>0.1967209221368833</v>
      </c>
      <c r="AX7" s="63">
        <f t="shared" ref="AX7:AX70" si="12">AVERAGE(T7:V7,AF7:AH7)</f>
        <v>-0.10198672561322342</v>
      </c>
      <c r="AY7" s="64">
        <f t="shared" ref="AY7:AY70" si="13">STDEV(T7:V7,AF7:AH7)</f>
        <v>0.13538449037386119</v>
      </c>
      <c r="AZ7" s="63">
        <f t="shared" ref="AZ7:AZ70" si="14">AVERAGE(W7:Y7,AI7:AK7)</f>
        <v>-2.6815336670478934E-4</v>
      </c>
      <c r="BA7" s="65">
        <f t="shared" ref="BA7:BA70" si="15">STDEV(W7:Y7,AI7:AK7)</f>
        <v>0.18545439261239785</v>
      </c>
      <c r="BB7" s="66">
        <v>0.29610336482164201</v>
      </c>
      <c r="BC7" s="67">
        <v>0.13444359588239599</v>
      </c>
      <c r="BD7" s="67">
        <v>0.89377275297957004</v>
      </c>
      <c r="BE7" s="67">
        <v>0.57921137418281399</v>
      </c>
      <c r="BF7" s="68">
        <v>0.26292244826357603</v>
      </c>
      <c r="BG7" s="69">
        <v>0.76258888634451705</v>
      </c>
      <c r="BH7" s="66">
        <v>0.13564907679407501</v>
      </c>
      <c r="BI7" s="67">
        <v>0.36609029210272798</v>
      </c>
      <c r="BJ7" s="67">
        <v>0.21225695423197599</v>
      </c>
      <c r="BK7" s="67">
        <v>0.30283218506556903</v>
      </c>
      <c r="BL7" s="68">
        <v>0.78713683027325099</v>
      </c>
      <c r="BM7" s="69">
        <v>0.83712812944817605</v>
      </c>
    </row>
    <row r="8" spans="1:65" x14ac:dyDescent="0.2">
      <c r="A8" s="55" t="s">
        <v>27</v>
      </c>
      <c r="B8" s="56">
        <v>-0.10151754834035009</v>
      </c>
      <c r="C8" s="57">
        <v>0</v>
      </c>
      <c r="D8" s="57">
        <v>-9.1930694401338164E-2</v>
      </c>
      <c r="E8" s="58">
        <v>-0.10806896004325045</v>
      </c>
      <c r="F8" s="57">
        <v>-8.161835628150077E-2</v>
      </c>
      <c r="G8" s="59">
        <v>-7.1647090284617632E-2</v>
      </c>
      <c r="H8" s="57">
        <v>0.1741986575964028</v>
      </c>
      <c r="I8" s="57">
        <v>5.4240798535450274E-2</v>
      </c>
      <c r="J8" s="57">
        <v>-6.8902020514819751E-2</v>
      </c>
      <c r="K8" s="58">
        <v>0.16267237146645125</v>
      </c>
      <c r="L8" s="57">
        <v>-1.0149899951296115E-3</v>
      </c>
      <c r="M8" s="60">
        <v>6.039182499132556E-2</v>
      </c>
      <c r="N8" s="56">
        <v>-0.12585389351325166</v>
      </c>
      <c r="O8" s="57">
        <v>-3.1943962181719687E-2</v>
      </c>
      <c r="P8" s="57">
        <v>0.1030185468506695</v>
      </c>
      <c r="Q8" s="58">
        <v>8.5766541725748713E-2</v>
      </c>
      <c r="R8" s="57">
        <v>-0.21227696591238726</v>
      </c>
      <c r="S8" s="59">
        <v>1.151370428547166E-2</v>
      </c>
      <c r="T8" s="57">
        <v>-0.12922344613673525</v>
      </c>
      <c r="U8" s="57">
        <v>-0.1062075792552078</v>
      </c>
      <c r="V8" s="57">
        <v>0.11690273731613249</v>
      </c>
      <c r="W8" s="58">
        <v>0.28285899514093937</v>
      </c>
      <c r="X8" s="57">
        <v>9.7120546616391773E-2</v>
      </c>
      <c r="Y8" s="60">
        <v>7.4268785862159153E-2</v>
      </c>
      <c r="Z8" s="56">
        <v>0.51415133254948409</v>
      </c>
      <c r="AA8" s="57">
        <v>0.35807312370651589</v>
      </c>
      <c r="AB8" s="57">
        <v>0.11015570673034103</v>
      </c>
      <c r="AC8" s="58">
        <v>0.49912781938994055</v>
      </c>
      <c r="AD8" s="57">
        <v>5.4993877334386099E-4</v>
      </c>
      <c r="AE8" s="59">
        <v>0.32882690288938182</v>
      </c>
      <c r="AF8" s="57">
        <v>9.8131723269697629E-2</v>
      </c>
      <c r="AG8" s="57">
        <v>0.25210499017205845</v>
      </c>
      <c r="AH8" s="57">
        <v>0.2157946414297581</v>
      </c>
      <c r="AI8" s="58">
        <v>0.20969630959812025</v>
      </c>
      <c r="AJ8" s="57">
        <v>2.7111288478050444E-2</v>
      </c>
      <c r="AK8" s="60">
        <v>0.44385485634230942</v>
      </c>
      <c r="AL8" s="61">
        <f t="shared" si="0"/>
        <v>-6.4482747580562758E-2</v>
      </c>
      <c r="AM8" s="62">
        <f t="shared" si="1"/>
        <v>5.6049045431353396E-2</v>
      </c>
      <c r="AN8" s="63">
        <f t="shared" si="2"/>
        <v>-8.7111468869789613E-2</v>
      </c>
      <c r="AO8" s="64">
        <f t="shared" si="3"/>
        <v>1.8822031335895079E-2</v>
      </c>
      <c r="AP8" s="63">
        <f t="shared" si="4"/>
        <v>5.3179145205677771E-2</v>
      </c>
      <c r="AQ8" s="64">
        <f t="shared" si="5"/>
        <v>0.12155381629294294</v>
      </c>
      <c r="AR8" s="63">
        <f t="shared" si="6"/>
        <v>7.4016402154215732E-2</v>
      </c>
      <c r="AS8" s="65">
        <f t="shared" si="7"/>
        <v>8.2689841593234517E-2</v>
      </c>
      <c r="AT8" s="61">
        <f t="shared" si="8"/>
        <v>0.15460014235700653</v>
      </c>
      <c r="AU8" s="64">
        <f t="shared" si="9"/>
        <v>0.24031955831155663</v>
      </c>
      <c r="AV8" s="63">
        <f t="shared" si="10"/>
        <v>0.11891799019191655</v>
      </c>
      <c r="AW8" s="64">
        <f t="shared" si="11"/>
        <v>0.25493413249726393</v>
      </c>
      <c r="AX8" s="63">
        <f t="shared" si="12"/>
        <v>7.4583844465950608E-2</v>
      </c>
      <c r="AY8" s="64">
        <f t="shared" si="13"/>
        <v>0.16001411702353957</v>
      </c>
      <c r="AZ8" s="63">
        <f t="shared" si="14"/>
        <v>0.18915179700632842</v>
      </c>
      <c r="BA8" s="65">
        <f t="shared" si="15"/>
        <v>0.15620611263133802</v>
      </c>
      <c r="BB8" s="66">
        <v>0.202598765798192</v>
      </c>
      <c r="BC8" s="67">
        <v>3.0230435947580001E-2</v>
      </c>
      <c r="BD8" s="67">
        <v>0.54359685061733298</v>
      </c>
      <c r="BE8" s="67">
        <v>0.81685601336840896</v>
      </c>
      <c r="BF8" s="68">
        <v>7.4525609879329005E-2</v>
      </c>
      <c r="BG8" s="69">
        <v>0.98929499956598099</v>
      </c>
      <c r="BH8" s="66">
        <v>0.513493459811033</v>
      </c>
      <c r="BI8" s="67">
        <v>0.57889781501778703</v>
      </c>
      <c r="BJ8" s="67">
        <v>0.80980994999419997</v>
      </c>
      <c r="BK8" s="67">
        <v>0.23836371139516199</v>
      </c>
      <c r="BL8" s="68">
        <v>0.773149478145017</v>
      </c>
      <c r="BM8" s="69">
        <v>0.63587842946013196</v>
      </c>
    </row>
    <row r="9" spans="1:65" x14ac:dyDescent="0.2">
      <c r="A9" s="55" t="s">
        <v>28</v>
      </c>
      <c r="B9" s="56">
        <v>-0.6277724992934901</v>
      </c>
      <c r="C9" s="57">
        <v>0</v>
      </c>
      <c r="D9" s="57">
        <v>-0.48390890900070227</v>
      </c>
      <c r="E9" s="58">
        <v>-0.27916660758087009</v>
      </c>
      <c r="F9" s="57">
        <v>-0.31701372643777814</v>
      </c>
      <c r="G9" s="59">
        <v>-0.14869155868776285</v>
      </c>
      <c r="H9" s="57">
        <v>-0.23873767213426866</v>
      </c>
      <c r="I9" s="57">
        <v>-0.40939796469660306</v>
      </c>
      <c r="J9" s="57">
        <v>-0.40934944960331121</v>
      </c>
      <c r="K9" s="58">
        <v>-0.45725776229301629</v>
      </c>
      <c r="L9" s="57">
        <v>-0.23832391059716307</v>
      </c>
      <c r="M9" s="60">
        <v>1.9074359375523153E-2</v>
      </c>
      <c r="N9" s="56">
        <v>-0.40239476098116067</v>
      </c>
      <c r="O9" s="57">
        <v>0.19050855700363867</v>
      </c>
      <c r="P9" s="57">
        <v>-9.5082022491683293E-2</v>
      </c>
      <c r="Q9" s="58">
        <v>-0.25859385286266812</v>
      </c>
      <c r="R9" s="57">
        <v>-0.42985979043394407</v>
      </c>
      <c r="S9" s="59">
        <v>-0.32432202974081825</v>
      </c>
      <c r="T9" s="57">
        <v>-0.4606188679352472</v>
      </c>
      <c r="U9" s="57">
        <v>-0.44896742673631707</v>
      </c>
      <c r="V9" s="57">
        <v>-6.1279686152105661E-2</v>
      </c>
      <c r="W9" s="58">
        <v>-0.12114019106780849</v>
      </c>
      <c r="X9" s="57">
        <v>-0.16260874389443614</v>
      </c>
      <c r="Y9" s="60">
        <v>-0.16138165228783663</v>
      </c>
      <c r="Z9" s="56">
        <v>1.9499769402175238E-2</v>
      </c>
      <c r="AA9" s="57">
        <v>0.17165280544879225</v>
      </c>
      <c r="AB9" s="57">
        <v>0.10199480205270861</v>
      </c>
      <c r="AC9" s="58">
        <v>-7.7135983929628615E-2</v>
      </c>
      <c r="AD9" s="57">
        <v>-0.58710062038535571</v>
      </c>
      <c r="AE9" s="59">
        <v>2.096364857130073E-2</v>
      </c>
      <c r="AF9" s="57">
        <v>-0.420092065807955</v>
      </c>
      <c r="AG9" s="57">
        <v>-0.32332252933948591</v>
      </c>
      <c r="AH9" s="57">
        <v>-7.703369114486347E-2</v>
      </c>
      <c r="AI9" s="58">
        <v>-0.22912778261913536</v>
      </c>
      <c r="AJ9" s="57">
        <v>-0.54098364163663692</v>
      </c>
      <c r="AK9" s="60">
        <v>-0.15132735098156314</v>
      </c>
      <c r="AL9" s="61">
        <f t="shared" si="0"/>
        <v>-0.37056046943139748</v>
      </c>
      <c r="AM9" s="62">
        <f t="shared" si="1"/>
        <v>0.32887760532133531</v>
      </c>
      <c r="AN9" s="63">
        <f t="shared" si="2"/>
        <v>-0.24829063090213702</v>
      </c>
      <c r="AO9" s="64">
        <f t="shared" si="3"/>
        <v>8.8306752238519873E-2</v>
      </c>
      <c r="AP9" s="63">
        <f t="shared" si="4"/>
        <v>-0.35249502881139433</v>
      </c>
      <c r="AQ9" s="64">
        <f t="shared" si="5"/>
        <v>9.851676373619693E-2</v>
      </c>
      <c r="AR9" s="63">
        <f t="shared" si="6"/>
        <v>-0.22550243783821874</v>
      </c>
      <c r="AS9" s="65">
        <f t="shared" si="7"/>
        <v>0.23842475785055195</v>
      </c>
      <c r="AT9" s="61">
        <f t="shared" si="8"/>
        <v>-2.3034749275882005E-3</v>
      </c>
      <c r="AU9" s="64">
        <f t="shared" si="9"/>
        <v>0.22247322321947019</v>
      </c>
      <c r="AV9" s="63">
        <f t="shared" si="10"/>
        <v>-0.27600810479685234</v>
      </c>
      <c r="AW9" s="64">
        <f t="shared" si="11"/>
        <v>0.22397710985690436</v>
      </c>
      <c r="AX9" s="63">
        <f t="shared" si="12"/>
        <v>-0.29855237785266237</v>
      </c>
      <c r="AY9" s="64">
        <f t="shared" si="13"/>
        <v>0.18419801794747209</v>
      </c>
      <c r="AZ9" s="63">
        <f t="shared" si="14"/>
        <v>-0.22776156041456944</v>
      </c>
      <c r="BA9" s="65">
        <f t="shared" si="15"/>
        <v>0.15746201142157581</v>
      </c>
      <c r="BB9" s="66">
        <v>0.93075280478142797</v>
      </c>
      <c r="BC9" s="67">
        <v>0.88297819098206798</v>
      </c>
      <c r="BD9" s="67">
        <v>0.56755202761523105</v>
      </c>
      <c r="BE9" s="67">
        <v>0.44139717054460098</v>
      </c>
      <c r="BF9" s="68">
        <v>0.56900176344335995</v>
      </c>
      <c r="BG9" s="69">
        <v>0.28542873929000101</v>
      </c>
      <c r="BH9" s="66">
        <v>3.0780045792099E-2</v>
      </c>
      <c r="BI9" s="67">
        <v>0.67465241144591404</v>
      </c>
      <c r="BJ9" s="67">
        <v>5.9542350798623002E-2</v>
      </c>
      <c r="BK9" s="67">
        <v>0.49061716009565598</v>
      </c>
      <c r="BL9" s="68">
        <v>7.0221788869023E-2</v>
      </c>
      <c r="BM9" s="69">
        <v>0.270136008168748</v>
      </c>
    </row>
    <row r="10" spans="1:65" x14ac:dyDescent="0.2">
      <c r="A10" s="55" t="s">
        <v>29</v>
      </c>
      <c r="B10" s="56">
        <v>-0.21261483052499403</v>
      </c>
      <c r="C10" s="57">
        <v>-0.11950676617158656</v>
      </c>
      <c r="D10" s="57">
        <v>-0.48179458704397765</v>
      </c>
      <c r="E10" s="58">
        <v>-0.16932403984178807</v>
      </c>
      <c r="F10" s="57">
        <v>-0.14219818168826992</v>
      </c>
      <c r="G10" s="59">
        <v>9.6097756388911187E-2</v>
      </c>
      <c r="H10" s="57">
        <v>0.2013402462547193</v>
      </c>
      <c r="I10" s="57">
        <v>1.6178574838542348E-2</v>
      </c>
      <c r="J10" s="57">
        <v>-2.1394980557211618E-2</v>
      </c>
      <c r="K10" s="58">
        <v>7.9776980705410228E-2</v>
      </c>
      <c r="L10" s="57">
        <v>-0.29354887546775893</v>
      </c>
      <c r="M10" s="60">
        <v>-3.1126071202546624E-2</v>
      </c>
      <c r="N10" s="56">
        <v>-7.885443396780667E-2</v>
      </c>
      <c r="O10" s="57">
        <v>0.16701705191769486</v>
      </c>
      <c r="P10" s="57">
        <v>0</v>
      </c>
      <c r="Q10" s="58">
        <v>-0.11522136115176823</v>
      </c>
      <c r="R10" s="57">
        <v>-0.37227204819769993</v>
      </c>
      <c r="S10" s="59">
        <v>-0.22161762640029231</v>
      </c>
      <c r="T10" s="57">
        <v>-0.21672684499868827</v>
      </c>
      <c r="U10" s="57">
        <v>5.3083938981295153E-2</v>
      </c>
      <c r="V10" s="57">
        <v>0.15032267149824399</v>
      </c>
      <c r="W10" s="58">
        <v>1.7282044362760818E-3</v>
      </c>
      <c r="X10" s="57">
        <v>6.5219321257805996E-2</v>
      </c>
      <c r="Y10" s="60">
        <v>-0.16974222621389073</v>
      </c>
      <c r="Z10" s="56">
        <v>0.12149199955316101</v>
      </c>
      <c r="AA10" s="57">
        <v>0.49863872869959941</v>
      </c>
      <c r="AB10" s="57">
        <v>0.37240618696219718</v>
      </c>
      <c r="AC10" s="58">
        <v>0.273623802408822</v>
      </c>
      <c r="AD10" s="57">
        <v>-6.8816935871724882E-2</v>
      </c>
      <c r="AE10" s="59">
        <v>-8.4068316341319116E-2</v>
      </c>
      <c r="AF10" s="57">
        <v>5.6688320883236165E-2</v>
      </c>
      <c r="AG10" s="57">
        <v>-8.6542811331079716E-2</v>
      </c>
      <c r="AH10" s="57">
        <v>4.7477990199003561E-2</v>
      </c>
      <c r="AI10" s="58">
        <v>7.7457697888770105E-2</v>
      </c>
      <c r="AJ10" s="57">
        <v>-0.38339684014141523</v>
      </c>
      <c r="AK10" s="60">
        <v>0.30287075718662321</v>
      </c>
      <c r="AL10" s="61">
        <f t="shared" si="0"/>
        <v>-0.27130539458018604</v>
      </c>
      <c r="AM10" s="62">
        <f t="shared" si="1"/>
        <v>0.18813971675314575</v>
      </c>
      <c r="AN10" s="63">
        <f t="shared" si="2"/>
        <v>-7.1808155047048933E-2</v>
      </c>
      <c r="AO10" s="64">
        <f t="shared" si="3"/>
        <v>0.14604194386030528</v>
      </c>
      <c r="AP10" s="63">
        <f t="shared" si="4"/>
        <v>6.5374613512016677E-2</v>
      </c>
      <c r="AQ10" s="64">
        <f t="shared" si="5"/>
        <v>0.11923897425595403</v>
      </c>
      <c r="AR10" s="63">
        <f t="shared" si="6"/>
        <v>-8.1632655321631775E-2</v>
      </c>
      <c r="AS10" s="65">
        <f t="shared" si="7"/>
        <v>0.19171915658428898</v>
      </c>
      <c r="AT10" s="61">
        <f t="shared" si="8"/>
        <v>0.18011658886080761</v>
      </c>
      <c r="AU10" s="64">
        <f t="shared" si="9"/>
        <v>0.21979447658794474</v>
      </c>
      <c r="AV10" s="63">
        <f t="shared" si="10"/>
        <v>-9.806208092566375E-2</v>
      </c>
      <c r="AW10" s="64">
        <f t="shared" si="11"/>
        <v>0.21445420009566007</v>
      </c>
      <c r="AX10" s="63">
        <f t="shared" si="12"/>
        <v>7.1721087200181388E-4</v>
      </c>
      <c r="AY10" s="64">
        <f t="shared" si="13"/>
        <v>0.13064427473838958</v>
      </c>
      <c r="AZ10" s="63">
        <f t="shared" si="14"/>
        <v>-1.7643847597638429E-2</v>
      </c>
      <c r="BA10" s="65">
        <f t="shared" si="15"/>
        <v>0.23491473573154423</v>
      </c>
      <c r="BB10" s="66">
        <v>5.8562931264722999E-2</v>
      </c>
      <c r="BC10" s="67">
        <v>0.94619273884140598</v>
      </c>
      <c r="BD10" s="67">
        <v>0.21911377640166199</v>
      </c>
      <c r="BE10" s="67">
        <v>0.32277718351010698</v>
      </c>
      <c r="BF10" s="68">
        <v>0.28796932223471999</v>
      </c>
      <c r="BG10" s="69">
        <v>0.81994660689712096</v>
      </c>
      <c r="BH10" s="66">
        <v>0.116392092929253</v>
      </c>
      <c r="BI10" s="67">
        <v>0.54997612985909605</v>
      </c>
      <c r="BJ10" s="67">
        <v>5.0994135932556001E-2</v>
      </c>
      <c r="BK10" s="67">
        <v>0.871784144833056</v>
      </c>
      <c r="BL10" s="68">
        <v>0.16321273267219899</v>
      </c>
      <c r="BM10" s="69">
        <v>9.4687159459039993E-2</v>
      </c>
    </row>
    <row r="11" spans="1:65" x14ac:dyDescent="0.2">
      <c r="A11" s="55" t="s">
        <v>30</v>
      </c>
      <c r="B11" s="56">
        <v>-0.47565785372287933</v>
      </c>
      <c r="C11" s="57">
        <v>-0.25243646611017362</v>
      </c>
      <c r="D11" s="57">
        <v>-0.47382667804894535</v>
      </c>
      <c r="E11" s="58">
        <v>-0.41853811386911871</v>
      </c>
      <c r="F11" s="57">
        <v>-0.34730970206407169</v>
      </c>
      <c r="G11" s="59">
        <v>-0.22473714326317801</v>
      </c>
      <c r="H11" s="57">
        <v>-0.15800833937054831</v>
      </c>
      <c r="I11" s="57">
        <v>-0.22962131858584017</v>
      </c>
      <c r="J11" s="57">
        <v>-0.25855354341807896</v>
      </c>
      <c r="K11" s="58">
        <v>-9.2465458152264757E-2</v>
      </c>
      <c r="L11" s="57">
        <v>-0.2731430186338602</v>
      </c>
      <c r="M11" s="60">
        <v>-0.2498288757639035</v>
      </c>
      <c r="N11" s="56">
        <v>-0.1010897549639056</v>
      </c>
      <c r="O11" s="57">
        <v>0</v>
      </c>
      <c r="P11" s="57">
        <v>4.4414250587882675E-2</v>
      </c>
      <c r="Q11" s="58">
        <v>3.7026202355076365E-2</v>
      </c>
      <c r="R11" s="57">
        <v>-0.16759348705068439</v>
      </c>
      <c r="S11" s="59">
        <v>-0.21345583132801565</v>
      </c>
      <c r="T11" s="57">
        <v>-0.34853367909683391</v>
      </c>
      <c r="U11" s="57">
        <v>-3.8743455826756201E-2</v>
      </c>
      <c r="V11" s="57">
        <v>-6.8819472136769311E-2</v>
      </c>
      <c r="W11" s="58">
        <v>0.16953927843961816</v>
      </c>
      <c r="X11" s="57">
        <v>-6.4203162239057643E-3</v>
      </c>
      <c r="Y11" s="60">
        <v>-3.8463589256635511E-2</v>
      </c>
      <c r="Z11" s="56">
        <v>0.15334159359196917</v>
      </c>
      <c r="AA11" s="57">
        <v>0.4864303470944108</v>
      </c>
      <c r="AB11" s="57">
        <v>6.8128423347806333E-2</v>
      </c>
      <c r="AC11" s="58">
        <v>0.47144140320497463</v>
      </c>
      <c r="AD11" s="57">
        <v>-4.6518321243928129E-2</v>
      </c>
      <c r="AE11" s="59">
        <v>8.9790454246736096E-2</v>
      </c>
      <c r="AF11" s="57">
        <v>3.0157464899490449E-2</v>
      </c>
      <c r="AG11" s="57">
        <v>0.24058266609000256</v>
      </c>
      <c r="AH11" s="57">
        <v>0.35237250495924033</v>
      </c>
      <c r="AI11" s="58">
        <v>0.3225257152403489</v>
      </c>
      <c r="AJ11" s="57">
        <v>0.27602564448685835</v>
      </c>
      <c r="AK11" s="60">
        <v>0.60651410858358612</v>
      </c>
      <c r="AL11" s="61">
        <f t="shared" si="0"/>
        <v>-0.40064033262733273</v>
      </c>
      <c r="AM11" s="62">
        <f t="shared" si="1"/>
        <v>0.12835157902832411</v>
      </c>
      <c r="AN11" s="63">
        <f t="shared" si="2"/>
        <v>-0.33019498639878947</v>
      </c>
      <c r="AO11" s="64">
        <f t="shared" si="3"/>
        <v>9.8027491915170212E-2</v>
      </c>
      <c r="AP11" s="63">
        <f t="shared" si="4"/>
        <v>-0.21539440045815583</v>
      </c>
      <c r="AQ11" s="64">
        <f t="shared" si="5"/>
        <v>5.1760394258532814E-2</v>
      </c>
      <c r="AR11" s="63">
        <f t="shared" si="6"/>
        <v>-0.20514578418334284</v>
      </c>
      <c r="AS11" s="65">
        <f t="shared" si="7"/>
        <v>9.8277816521800579E-2</v>
      </c>
      <c r="AT11" s="61">
        <f t="shared" si="8"/>
        <v>0.10853747660969389</v>
      </c>
      <c r="AU11" s="64">
        <f t="shared" si="9"/>
        <v>0.20311527279292327</v>
      </c>
      <c r="AV11" s="63">
        <f t="shared" si="10"/>
        <v>2.8448403364026487E-2</v>
      </c>
      <c r="AW11" s="64">
        <f t="shared" si="11"/>
        <v>0.24602817525961171</v>
      </c>
      <c r="AX11" s="63">
        <f t="shared" si="12"/>
        <v>2.7836004814728987E-2</v>
      </c>
      <c r="AY11" s="64">
        <f t="shared" si="13"/>
        <v>0.24739430703169868</v>
      </c>
      <c r="AZ11" s="63">
        <f t="shared" si="14"/>
        <v>0.22162014021164503</v>
      </c>
      <c r="BA11" s="65">
        <f t="shared" si="15"/>
        <v>0.23817794739429404</v>
      </c>
      <c r="BB11" s="66">
        <v>8.2249106281234996E-2</v>
      </c>
      <c r="BC11" s="67">
        <v>0.193423331447655</v>
      </c>
      <c r="BD11" s="67">
        <v>0.49350977913741301</v>
      </c>
      <c r="BE11" s="67">
        <v>0.87633998967113202</v>
      </c>
      <c r="BF11" s="68">
        <v>0.104792986398341</v>
      </c>
      <c r="BG11" s="69">
        <v>0.58206727645544099</v>
      </c>
      <c r="BH11" s="66">
        <v>0.55084606299502803</v>
      </c>
      <c r="BI11" s="67">
        <v>0.19593830955199201</v>
      </c>
      <c r="BJ11" s="67">
        <v>0.55252591948965202</v>
      </c>
      <c r="BK11" s="67">
        <v>0.195951925165992</v>
      </c>
      <c r="BL11" s="68">
        <v>0.39448611001409301</v>
      </c>
      <c r="BM11" s="69">
        <v>0.55979264653477401</v>
      </c>
    </row>
    <row r="12" spans="1:65" x14ac:dyDescent="0.2">
      <c r="A12" s="55" t="s">
        <v>31</v>
      </c>
      <c r="B12" s="56">
        <v>-0.4126616124916922</v>
      </c>
      <c r="C12" s="57">
        <v>-0.10868304849427401</v>
      </c>
      <c r="D12" s="57">
        <v>-0.29588471851861997</v>
      </c>
      <c r="E12" s="58">
        <v>-0.37473098713061881</v>
      </c>
      <c r="F12" s="57">
        <v>-0.31462210397940615</v>
      </c>
      <c r="G12" s="59">
        <v>-0.18897719116510792</v>
      </c>
      <c r="H12" s="57">
        <v>-0.16384627544783714</v>
      </c>
      <c r="I12" s="57">
        <v>-0.13174247612967105</v>
      </c>
      <c r="J12" s="57">
        <v>-6.6379825464223829E-2</v>
      </c>
      <c r="K12" s="58">
        <v>1.2020563864446832E-2</v>
      </c>
      <c r="L12" s="57">
        <v>-0.19038959732910032</v>
      </c>
      <c r="M12" s="60">
        <v>-0.13206162433753299</v>
      </c>
      <c r="N12" s="56">
        <v>-5.5484210971471049E-2</v>
      </c>
      <c r="O12" s="57">
        <v>0</v>
      </c>
      <c r="P12" s="57">
        <v>4.8366887452288676E-2</v>
      </c>
      <c r="Q12" s="58">
        <v>-8.1376189296894719E-2</v>
      </c>
      <c r="R12" s="57">
        <v>-0.38565670441712174</v>
      </c>
      <c r="S12" s="59">
        <v>-0.22528665615630894</v>
      </c>
      <c r="T12" s="57">
        <v>-0.47459994821027163</v>
      </c>
      <c r="U12" s="57">
        <v>-0.23948561262548496</v>
      </c>
      <c r="V12" s="57">
        <v>-2.7245422218265869E-2</v>
      </c>
      <c r="W12" s="58">
        <v>0.10475401955652186</v>
      </c>
      <c r="X12" s="57">
        <v>-7.5051873918193568E-2</v>
      </c>
      <c r="Y12" s="60">
        <v>-0.15323166875705208</v>
      </c>
      <c r="Z12" s="56">
        <v>0.11303638268302241</v>
      </c>
      <c r="AA12" s="57">
        <v>0.40236828452486018</v>
      </c>
      <c r="AB12" s="57">
        <v>0.19761432176962435</v>
      </c>
      <c r="AC12" s="58">
        <v>0.21970429810809422</v>
      </c>
      <c r="AD12" s="57">
        <v>-0.22751115837337066</v>
      </c>
      <c r="AE12" s="59">
        <v>4.7570538955800323E-2</v>
      </c>
      <c r="AF12" s="57">
        <v>-0.10920431361977245</v>
      </c>
      <c r="AG12" s="57">
        <v>0.2035872543217605</v>
      </c>
      <c r="AH12" s="57">
        <v>0.26554482277134739</v>
      </c>
      <c r="AI12" s="58">
        <v>7.3295399475633349E-2</v>
      </c>
      <c r="AJ12" s="57">
        <v>3.2559183845918271E-2</v>
      </c>
      <c r="AK12" s="60">
        <v>0.38389466375938219</v>
      </c>
      <c r="AL12" s="61">
        <f t="shared" si="0"/>
        <v>-0.27240979316819541</v>
      </c>
      <c r="AM12" s="62">
        <f t="shared" si="1"/>
        <v>0.1533429031049012</v>
      </c>
      <c r="AN12" s="63">
        <f t="shared" si="2"/>
        <v>-0.29277676075837761</v>
      </c>
      <c r="AO12" s="64">
        <f t="shared" si="3"/>
        <v>9.4784136036747041E-2</v>
      </c>
      <c r="AP12" s="63">
        <f t="shared" si="4"/>
        <v>-0.12065619234724401</v>
      </c>
      <c r="AQ12" s="64">
        <f t="shared" si="5"/>
        <v>4.9669975681294921E-2</v>
      </c>
      <c r="AR12" s="63">
        <f t="shared" si="6"/>
        <v>-0.10347688593406217</v>
      </c>
      <c r="AS12" s="65">
        <f t="shared" si="7"/>
        <v>0.10418869320034482</v>
      </c>
      <c r="AT12" s="61">
        <f t="shared" si="8"/>
        <v>0.11765027757638742</v>
      </c>
      <c r="AU12" s="64">
        <f t="shared" si="9"/>
        <v>0.16498315487112808</v>
      </c>
      <c r="AV12" s="63">
        <f t="shared" si="10"/>
        <v>-0.10875931186330025</v>
      </c>
      <c r="AW12" s="64">
        <f t="shared" si="11"/>
        <v>0.21791282190577366</v>
      </c>
      <c r="AX12" s="63">
        <f t="shared" si="12"/>
        <v>-6.3567203263447836E-2</v>
      </c>
      <c r="AY12" s="64">
        <f t="shared" si="13"/>
        <v>0.27676107084607626</v>
      </c>
      <c r="AZ12" s="63">
        <f t="shared" si="14"/>
        <v>6.1036620660368336E-2</v>
      </c>
      <c r="BA12" s="65">
        <f t="shared" si="15"/>
        <v>0.18522459190510279</v>
      </c>
      <c r="BB12" s="66">
        <v>0.17792385561280799</v>
      </c>
      <c r="BC12" s="67">
        <v>7.9996909608327005E-2</v>
      </c>
      <c r="BD12" s="67">
        <v>0.854689658070104</v>
      </c>
      <c r="BE12" s="67">
        <v>0.80756735152705095</v>
      </c>
      <c r="BF12" s="68">
        <v>0.188599675360931</v>
      </c>
      <c r="BG12" s="69">
        <v>0.98494322970445902</v>
      </c>
      <c r="BH12" s="66">
        <v>0.19901416024591201</v>
      </c>
      <c r="BI12" s="67">
        <v>0.17670044259995199</v>
      </c>
      <c r="BJ12" s="67">
        <v>7.0097854409770996E-2</v>
      </c>
      <c r="BK12" s="67">
        <v>0.381614754447893</v>
      </c>
      <c r="BL12" s="68">
        <v>0.588965045626066</v>
      </c>
      <c r="BM12" s="69">
        <v>0.58496812512843699</v>
      </c>
    </row>
    <row r="13" spans="1:65" x14ac:dyDescent="0.2">
      <c r="A13" s="55" t="s">
        <v>32</v>
      </c>
      <c r="B13" s="56">
        <v>-0.61730938232378274</v>
      </c>
      <c r="C13" s="57">
        <v>0</v>
      </c>
      <c r="D13" s="57">
        <v>-5.2922922712703269E-2</v>
      </c>
      <c r="E13" s="58">
        <v>-0.45138322508188256</v>
      </c>
      <c r="F13" s="57">
        <v>-0.25938242330424988</v>
      </c>
      <c r="G13" s="59">
        <v>-0.23108210473747759</v>
      </c>
      <c r="H13" s="57">
        <v>-0.30001306679032713</v>
      </c>
      <c r="I13" s="57">
        <v>-0.72754053907723848</v>
      </c>
      <c r="J13" s="57">
        <v>-0.56985986914212305</v>
      </c>
      <c r="K13" s="58">
        <v>4.111514172320474E-2</v>
      </c>
      <c r="L13" s="57">
        <v>-0.31594081095310256</v>
      </c>
      <c r="M13" s="60">
        <v>-5.08423618014886E-3</v>
      </c>
      <c r="N13" s="56">
        <v>-0.32974471936618199</v>
      </c>
      <c r="O13" s="57">
        <v>0.12237920499733601</v>
      </c>
      <c r="P13" s="57">
        <v>-0.12559403505663891</v>
      </c>
      <c r="Q13" s="58">
        <v>-0.35091399975908066</v>
      </c>
      <c r="R13" s="57">
        <v>-0.60609015287269163</v>
      </c>
      <c r="S13" s="59">
        <v>-0.70644496075173735</v>
      </c>
      <c r="T13" s="57">
        <v>-0.70583413216567004</v>
      </c>
      <c r="U13" s="57">
        <v>-0.64218459447779996</v>
      </c>
      <c r="V13" s="57">
        <v>-6.606016421265215E-2</v>
      </c>
      <c r="W13" s="58">
        <v>-0.18480017926901793</v>
      </c>
      <c r="X13" s="57">
        <v>-0.39984441009715366</v>
      </c>
      <c r="Y13" s="60">
        <v>-0.27277251440638683</v>
      </c>
      <c r="Z13" s="56">
        <v>0.24617449161963267</v>
      </c>
      <c r="AA13" s="57">
        <v>0.43977528939717914</v>
      </c>
      <c r="AB13" s="57">
        <v>0.25856944261122305</v>
      </c>
      <c r="AC13" s="58">
        <v>9.3266160682813126E-2</v>
      </c>
      <c r="AD13" s="57">
        <v>-0.27606142516575116</v>
      </c>
      <c r="AE13" s="59">
        <v>-8.9275679529122742E-2</v>
      </c>
      <c r="AF13" s="57">
        <v>-0.16972040487187701</v>
      </c>
      <c r="AG13" s="57">
        <v>0.35015931595961258</v>
      </c>
      <c r="AH13" s="57">
        <v>0.24841265575366456</v>
      </c>
      <c r="AI13" s="58">
        <v>-0.11102298360627949</v>
      </c>
      <c r="AJ13" s="57">
        <v>-0.16379496902441493</v>
      </c>
      <c r="AK13" s="60">
        <v>3.0967506533980282E-2</v>
      </c>
      <c r="AL13" s="61">
        <f t="shared" si="0"/>
        <v>-0.22341076834549534</v>
      </c>
      <c r="AM13" s="62">
        <f t="shared" si="1"/>
        <v>0.34215098641919123</v>
      </c>
      <c r="AN13" s="63">
        <f t="shared" si="2"/>
        <v>-0.31394925104120336</v>
      </c>
      <c r="AO13" s="64">
        <f t="shared" si="3"/>
        <v>0.11985950076320925</v>
      </c>
      <c r="AP13" s="63">
        <f t="shared" si="4"/>
        <v>-0.53247115833656289</v>
      </c>
      <c r="AQ13" s="64">
        <f t="shared" si="5"/>
        <v>0.21620215461873921</v>
      </c>
      <c r="AR13" s="63">
        <f t="shared" si="6"/>
        <v>-9.3303301803348893E-2</v>
      </c>
      <c r="AS13" s="65">
        <f t="shared" si="7"/>
        <v>0.19418854495044038</v>
      </c>
      <c r="AT13" s="61">
        <f t="shared" si="8"/>
        <v>0.10192661236709166</v>
      </c>
      <c r="AU13" s="64">
        <f t="shared" si="9"/>
        <v>0.28213835176966567</v>
      </c>
      <c r="AV13" s="63">
        <f t="shared" si="10"/>
        <v>-0.32258667623259507</v>
      </c>
      <c r="AW13" s="64">
        <f t="shared" si="11"/>
        <v>0.30267343565611049</v>
      </c>
      <c r="AX13" s="63">
        <f t="shared" si="12"/>
        <v>-0.16420455400245368</v>
      </c>
      <c r="AY13" s="64">
        <f t="shared" si="13"/>
        <v>0.43961651866174944</v>
      </c>
      <c r="AZ13" s="63">
        <f t="shared" si="14"/>
        <v>-0.18354459164487877</v>
      </c>
      <c r="BA13" s="65">
        <f t="shared" si="15"/>
        <v>0.14588603884837922</v>
      </c>
      <c r="BB13" s="66">
        <v>0.25611571980303299</v>
      </c>
      <c r="BC13" s="67">
        <v>0.16971108720368999</v>
      </c>
      <c r="BD13" s="67">
        <v>0.68811846403257404</v>
      </c>
      <c r="BE13" s="67">
        <v>5.8992346794753001E-2</v>
      </c>
      <c r="BF13" s="68">
        <v>0.59757768473760797</v>
      </c>
      <c r="BG13" s="69">
        <v>0.262541741377599</v>
      </c>
      <c r="BH13" s="66">
        <v>0.24044304017360901</v>
      </c>
      <c r="BI13" s="67">
        <v>0.33519512721594702</v>
      </c>
      <c r="BJ13" s="67">
        <v>3.0820312625619999E-2</v>
      </c>
      <c r="BK13" s="67">
        <v>0.92057334980162397</v>
      </c>
      <c r="BL13" s="68">
        <v>5.2429346974034001E-2</v>
      </c>
      <c r="BM13" s="69">
        <v>9.9705972799177006E-2</v>
      </c>
    </row>
    <row r="14" spans="1:65" x14ac:dyDescent="0.2">
      <c r="A14" s="55" t="s">
        <v>33</v>
      </c>
      <c r="B14" s="56">
        <v>-0.73350737778438546</v>
      </c>
      <c r="C14" s="57">
        <v>4.1359691524313735E-2</v>
      </c>
      <c r="D14" s="57">
        <v>-0.16527147211797177</v>
      </c>
      <c r="E14" s="58">
        <v>-0.12317126830291203</v>
      </c>
      <c r="F14" s="57">
        <v>2.8823897601132353E-2</v>
      </c>
      <c r="G14" s="59">
        <v>0.23046105524099159</v>
      </c>
      <c r="H14" s="57">
        <v>-0.32696539404335168</v>
      </c>
      <c r="I14" s="57">
        <v>0.30149368205066662</v>
      </c>
      <c r="J14" s="57">
        <v>0.15642337855170041</v>
      </c>
      <c r="K14" s="58">
        <v>0.17748972654588213</v>
      </c>
      <c r="L14" s="57">
        <v>-0.17837392791943185</v>
      </c>
      <c r="M14" s="60">
        <v>0.11321605536037405</v>
      </c>
      <c r="N14" s="56">
        <v>-0.27000796706240315</v>
      </c>
      <c r="O14" s="57">
        <v>0.40825111258223368</v>
      </c>
      <c r="P14" s="57">
        <v>-0.27386463996730681</v>
      </c>
      <c r="Q14" s="58">
        <v>-4.4343024742758974E-3</v>
      </c>
      <c r="R14" s="57">
        <v>-0.20214005055008499</v>
      </c>
      <c r="S14" s="59">
        <v>-0.23146431592566197</v>
      </c>
      <c r="T14" s="57">
        <v>-0.2078848408445757</v>
      </c>
      <c r="U14" s="57">
        <v>-0.10778351353514615</v>
      </c>
      <c r="V14" s="57">
        <v>0.39726036856603475</v>
      </c>
      <c r="W14" s="58">
        <v>0.25774521416564777</v>
      </c>
      <c r="X14" s="57">
        <v>0.11530792705792381</v>
      </c>
      <c r="Y14" s="60">
        <v>0.26503834247204572</v>
      </c>
      <c r="Z14" s="56">
        <v>0.15268865123873754</v>
      </c>
      <c r="AA14" s="57">
        <v>0.24756665855712723</v>
      </c>
      <c r="AB14" s="57">
        <v>0</v>
      </c>
      <c r="AC14" s="58">
        <v>0.14994241910704686</v>
      </c>
      <c r="AD14" s="57">
        <v>-0.3298718399602163</v>
      </c>
      <c r="AE14" s="59">
        <v>2.1217666191302165E-2</v>
      </c>
      <c r="AF14" s="57">
        <v>-9.9554358493918915E-2</v>
      </c>
      <c r="AG14" s="57">
        <v>0.21620910609111377</v>
      </c>
      <c r="AH14" s="57">
        <v>-5.4021947941848669E-2</v>
      </c>
      <c r="AI14" s="58">
        <v>6.1516083299264945E-2</v>
      </c>
      <c r="AJ14" s="57">
        <v>-0.18743411144527888</v>
      </c>
      <c r="AK14" s="60">
        <v>0.19365946916243204</v>
      </c>
      <c r="AL14" s="61">
        <f t="shared" si="0"/>
        <v>-0.2858063861260145</v>
      </c>
      <c r="AM14" s="62">
        <f t="shared" si="1"/>
        <v>0.40124960173931362</v>
      </c>
      <c r="AN14" s="63">
        <f t="shared" si="2"/>
        <v>4.5371228179737301E-2</v>
      </c>
      <c r="AO14" s="64">
        <f t="shared" si="3"/>
        <v>0.17739592914078739</v>
      </c>
      <c r="AP14" s="63">
        <f t="shared" si="4"/>
        <v>4.3650555519671785E-2</v>
      </c>
      <c r="AQ14" s="64">
        <f t="shared" si="5"/>
        <v>0.32905696283804226</v>
      </c>
      <c r="AR14" s="63">
        <f t="shared" si="6"/>
        <v>3.744395132894144E-2</v>
      </c>
      <c r="AS14" s="65">
        <f t="shared" si="7"/>
        <v>0.18964649734272651</v>
      </c>
      <c r="AT14" s="61">
        <f t="shared" si="8"/>
        <v>4.4105635891398078E-2</v>
      </c>
      <c r="AU14" s="64">
        <f t="shared" si="9"/>
        <v>0.27839049774306757</v>
      </c>
      <c r="AV14" s="63">
        <f t="shared" si="10"/>
        <v>-9.9458403935315021E-2</v>
      </c>
      <c r="AW14" s="64">
        <f t="shared" si="11"/>
        <v>0.18267594102487311</v>
      </c>
      <c r="AX14" s="63">
        <f t="shared" si="12"/>
        <v>2.4037468973609848E-2</v>
      </c>
      <c r="AY14" s="64">
        <f t="shared" si="13"/>
        <v>0.23184400466672409</v>
      </c>
      <c r="AZ14" s="63">
        <f t="shared" si="14"/>
        <v>0.11763882078533923</v>
      </c>
      <c r="BA14" s="65">
        <f t="shared" si="15"/>
        <v>0.16932823045639367</v>
      </c>
      <c r="BB14" s="66">
        <v>0.33335534956262303</v>
      </c>
      <c r="BC14" s="67">
        <v>0.95992055746906502</v>
      </c>
      <c r="BD14" s="67">
        <v>0.26096320664552503</v>
      </c>
      <c r="BE14" s="67">
        <v>0.97945766980981896</v>
      </c>
      <c r="BF14" s="68">
        <v>0.27553119159776301</v>
      </c>
      <c r="BG14" s="69">
        <v>0.35270839357994299</v>
      </c>
      <c r="BH14" s="66">
        <v>0.89338938153523095</v>
      </c>
      <c r="BI14" s="67">
        <v>5.8384103731976E-2</v>
      </c>
      <c r="BJ14" s="67">
        <v>0.31601288399475402</v>
      </c>
      <c r="BK14" s="67">
        <v>0.44105040699407</v>
      </c>
      <c r="BL14" s="68">
        <v>0.591872623867991</v>
      </c>
      <c r="BM14" s="69">
        <v>0.78966585088855301</v>
      </c>
    </row>
    <row r="15" spans="1:65" x14ac:dyDescent="0.2">
      <c r="A15" s="55" t="s">
        <v>34</v>
      </c>
      <c r="B15" s="56">
        <v>-0.23227445754992671</v>
      </c>
      <c r="C15" s="57">
        <v>0.12180130856429372</v>
      </c>
      <c r="D15" s="57">
        <v>-0.18608309897161268</v>
      </c>
      <c r="E15" s="58">
        <v>-0.46974003514471918</v>
      </c>
      <c r="F15" s="57">
        <v>-0.25226789106939651</v>
      </c>
      <c r="G15" s="59">
        <v>-0.55449196575126503</v>
      </c>
      <c r="H15" s="57">
        <v>-1.8368801459032635E-2</v>
      </c>
      <c r="I15" s="57">
        <v>-1.3790793349154562E-2</v>
      </c>
      <c r="J15" s="57">
        <v>-1.427709607775296E-2</v>
      </c>
      <c r="K15" s="58">
        <v>0.17614023767123288</v>
      </c>
      <c r="L15" s="57">
        <v>3.9449415732580873E-2</v>
      </c>
      <c r="M15" s="60">
        <v>-8.5525819136720083E-2</v>
      </c>
      <c r="N15" s="56">
        <v>0</v>
      </c>
      <c r="O15" s="57">
        <v>-0.19972835759685448</v>
      </c>
      <c r="P15" s="57">
        <v>8.8884076142455415E-2</v>
      </c>
      <c r="Q15" s="58">
        <v>-0.16369084103880427</v>
      </c>
      <c r="R15" s="57">
        <v>-0.33259130116548996</v>
      </c>
      <c r="S15" s="59">
        <v>-8.916516615035941E-2</v>
      </c>
      <c r="T15" s="57">
        <v>-0.67517932734986896</v>
      </c>
      <c r="U15" s="57">
        <v>0.18787649195354628</v>
      </c>
      <c r="V15" s="57">
        <v>0.49992221589781694</v>
      </c>
      <c r="W15" s="58">
        <v>-0.31965373510070028</v>
      </c>
      <c r="X15" s="57">
        <v>-0.37238675827256129</v>
      </c>
      <c r="Y15" s="60">
        <v>-1.1203015469429589E-2</v>
      </c>
      <c r="Z15" s="56">
        <v>-0.43008479495560481</v>
      </c>
      <c r="AA15" s="57">
        <v>0.85352240370810573</v>
      </c>
      <c r="AB15" s="57">
        <v>0.38302966932357907</v>
      </c>
      <c r="AC15" s="58">
        <v>0.52651432472441551</v>
      </c>
      <c r="AD15" s="57">
        <v>0.32294728473763767</v>
      </c>
      <c r="AE15" s="59">
        <v>8.82272461926632E-2</v>
      </c>
      <c r="AF15" s="57">
        <v>-0.68794074174087072</v>
      </c>
      <c r="AG15" s="57">
        <v>0.70529534760718393</v>
      </c>
      <c r="AH15" s="57">
        <v>0.62549344822302189</v>
      </c>
      <c r="AI15" s="58">
        <v>-0.4169367900275307</v>
      </c>
      <c r="AJ15" s="57">
        <v>0.18106255619664968</v>
      </c>
      <c r="AK15" s="60">
        <v>-0.31336218468289156</v>
      </c>
      <c r="AL15" s="61">
        <f t="shared" si="0"/>
        <v>-9.8852082652415227E-2</v>
      </c>
      <c r="AM15" s="62">
        <f t="shared" si="1"/>
        <v>0.1924820762912825</v>
      </c>
      <c r="AN15" s="63">
        <f t="shared" si="2"/>
        <v>-0.42549996398846024</v>
      </c>
      <c r="AO15" s="64">
        <f t="shared" si="3"/>
        <v>0.15589334736049859</v>
      </c>
      <c r="AP15" s="63">
        <f t="shared" si="4"/>
        <v>-1.5478896961980052E-2</v>
      </c>
      <c r="AQ15" s="64">
        <f t="shared" si="5"/>
        <v>2.5145145828815788E-3</v>
      </c>
      <c r="AR15" s="63">
        <f t="shared" si="6"/>
        <v>4.3354611422364554E-2</v>
      </c>
      <c r="AS15" s="65">
        <f t="shared" si="7"/>
        <v>0.13087673298332042</v>
      </c>
      <c r="AT15" s="61">
        <f t="shared" si="8"/>
        <v>0.11593716610361349</v>
      </c>
      <c r="AU15" s="64">
        <f t="shared" si="9"/>
        <v>0.45328322028970169</v>
      </c>
      <c r="AV15" s="63">
        <f t="shared" si="10"/>
        <v>5.8706924550010454E-2</v>
      </c>
      <c r="AW15" s="64">
        <f t="shared" si="11"/>
        <v>0.3206179669934307</v>
      </c>
      <c r="AX15" s="63">
        <f t="shared" si="12"/>
        <v>0.1092445724318049</v>
      </c>
      <c r="AY15" s="64">
        <f t="shared" si="13"/>
        <v>0.63740516281184489</v>
      </c>
      <c r="AZ15" s="63">
        <f t="shared" si="14"/>
        <v>-0.20874665455941063</v>
      </c>
      <c r="BA15" s="65">
        <f t="shared" si="15"/>
        <v>0.23847042409568078</v>
      </c>
      <c r="BB15" s="66">
        <v>0.49505575391518802</v>
      </c>
      <c r="BC15" s="67">
        <v>1.6355536617814002E-2</v>
      </c>
      <c r="BD15" s="67">
        <v>8.4377244001132001E-2</v>
      </c>
      <c r="BE15" s="67">
        <v>0.48378585603887903</v>
      </c>
      <c r="BF15" s="68">
        <v>0.35143863961837901</v>
      </c>
      <c r="BG15" s="69">
        <v>0.32153415878206598</v>
      </c>
      <c r="BH15" s="66">
        <v>0.98334672539698198</v>
      </c>
      <c r="BI15" s="67">
        <v>0.132468855940683</v>
      </c>
      <c r="BJ15" s="67">
        <v>0.80553676447052802</v>
      </c>
      <c r="BK15" s="67">
        <v>0.27918169134548598</v>
      </c>
      <c r="BL15" s="68">
        <v>0.15164225397036701</v>
      </c>
      <c r="BM15" s="69">
        <v>0.29710630498113</v>
      </c>
    </row>
    <row r="16" spans="1:65" x14ac:dyDescent="0.2">
      <c r="A16" s="55" t="s">
        <v>35</v>
      </c>
      <c r="B16" s="56">
        <v>-0.3827218959979406</v>
      </c>
      <c r="C16" s="57">
        <v>-2.1735684439198044E-2</v>
      </c>
      <c r="D16" s="57">
        <v>-7.3837277387776235E-2</v>
      </c>
      <c r="E16" s="58">
        <v>-0.12049491005218793</v>
      </c>
      <c r="F16" s="57">
        <v>-0.37414789083641664</v>
      </c>
      <c r="G16" s="59">
        <v>3.3015407086190107E-2</v>
      </c>
      <c r="H16" s="57">
        <v>-0.1428275405666084</v>
      </c>
      <c r="I16" s="57">
        <v>1.259376617854735E-2</v>
      </c>
      <c r="J16" s="57">
        <v>-2.148798958897169E-2</v>
      </c>
      <c r="K16" s="58">
        <v>8.2555953139244354E-2</v>
      </c>
      <c r="L16" s="57">
        <v>-0.20669332515422667</v>
      </c>
      <c r="M16" s="60">
        <v>0.1405417916505729</v>
      </c>
      <c r="N16" s="56">
        <v>0</v>
      </c>
      <c r="O16" s="57">
        <v>0.23386721385513365</v>
      </c>
      <c r="P16" s="57">
        <v>-3.3361132314646547E-3</v>
      </c>
      <c r="Q16" s="58">
        <v>2.2314630506273136E-2</v>
      </c>
      <c r="R16" s="57">
        <v>-0.27158658646965272</v>
      </c>
      <c r="S16" s="59">
        <v>-0.15274313130071882</v>
      </c>
      <c r="T16" s="57">
        <v>-0.32931782171834389</v>
      </c>
      <c r="U16" s="57">
        <v>-5.8296881665714118E-2</v>
      </c>
      <c r="V16" s="57">
        <v>0.1420995081198595</v>
      </c>
      <c r="W16" s="58">
        <v>0.27160473597285328</v>
      </c>
      <c r="X16" s="57">
        <v>0.13746673151086797</v>
      </c>
      <c r="Y16" s="60">
        <v>0.10268836390595726</v>
      </c>
      <c r="Z16" s="56">
        <v>0.31583036991631497</v>
      </c>
      <c r="AA16" s="57">
        <v>0.76497728760215922</v>
      </c>
      <c r="AB16" s="57">
        <v>0.33878716597108949</v>
      </c>
      <c r="AC16" s="58">
        <v>0.37231192316355388</v>
      </c>
      <c r="AD16" s="57">
        <v>-7.892243470916549E-3</v>
      </c>
      <c r="AE16" s="59">
        <v>4.2977342322945145E-2</v>
      </c>
      <c r="AF16" s="57">
        <v>-0.17789811382634158</v>
      </c>
      <c r="AG16" s="57">
        <v>0.35374643963843178</v>
      </c>
      <c r="AH16" s="57">
        <v>0.4734518585576577</v>
      </c>
      <c r="AI16" s="58">
        <v>2.6716575788028996E-2</v>
      </c>
      <c r="AJ16" s="57">
        <v>1.7642913370328195E-2</v>
      </c>
      <c r="AK16" s="60">
        <v>0.57379253035574895</v>
      </c>
      <c r="AL16" s="61">
        <f t="shared" si="0"/>
        <v>-0.15943161927497163</v>
      </c>
      <c r="AM16" s="62">
        <f t="shared" si="1"/>
        <v>0.19512189717253642</v>
      </c>
      <c r="AN16" s="63">
        <f t="shared" si="2"/>
        <v>-0.15387579793413816</v>
      </c>
      <c r="AO16" s="64">
        <f t="shared" si="3"/>
        <v>0.20562392990759576</v>
      </c>
      <c r="AP16" s="63">
        <f t="shared" si="4"/>
        <v>-5.0573921325677583E-2</v>
      </c>
      <c r="AQ16" s="64">
        <f t="shared" si="5"/>
        <v>8.1691120792514421E-2</v>
      </c>
      <c r="AR16" s="63">
        <f t="shared" si="6"/>
        <v>5.4681398785301942E-3</v>
      </c>
      <c r="AS16" s="65">
        <f t="shared" si="7"/>
        <v>0.18601063088060252</v>
      </c>
      <c r="AT16" s="61">
        <f t="shared" si="8"/>
        <v>0.27502098735220543</v>
      </c>
      <c r="AU16" s="64">
        <f t="shared" si="9"/>
        <v>0.28305531593599148</v>
      </c>
      <c r="AV16" s="63">
        <f t="shared" si="10"/>
        <v>8.9698912524734575E-4</v>
      </c>
      <c r="AW16" s="64">
        <f t="shared" si="11"/>
        <v>0.21822390377654108</v>
      </c>
      <c r="AX16" s="63">
        <f t="shared" si="12"/>
        <v>6.7297498184258231E-2</v>
      </c>
      <c r="AY16" s="64">
        <f t="shared" si="13"/>
        <v>0.31170763531923396</v>
      </c>
      <c r="AZ16" s="63">
        <f t="shared" si="14"/>
        <v>0.18831864181729743</v>
      </c>
      <c r="BA16" s="65">
        <f t="shared" si="15"/>
        <v>0.21009073541089845</v>
      </c>
      <c r="BB16" s="66">
        <v>0.42158658172089303</v>
      </c>
      <c r="BC16" s="67">
        <v>0.37631779621374001</v>
      </c>
      <c r="BD16" s="67">
        <v>0.97251045087564902</v>
      </c>
      <c r="BE16" s="67">
        <v>0.65878740561785198</v>
      </c>
      <c r="BF16" s="68">
        <v>0.34850025105389099</v>
      </c>
      <c r="BG16" s="69">
        <v>0.762804997127003</v>
      </c>
      <c r="BH16" s="66">
        <v>0.25427633349331902</v>
      </c>
      <c r="BI16" s="67">
        <v>0.15978578148942801</v>
      </c>
      <c r="BJ16" s="67">
        <v>8.9321286210580997E-2</v>
      </c>
      <c r="BK16" s="67">
        <v>0.44794045258590198</v>
      </c>
      <c r="BL16" s="68">
        <v>0.56038577826809199</v>
      </c>
      <c r="BM16" s="69">
        <v>0.49081093536898801</v>
      </c>
    </row>
    <row r="17" spans="1:65" x14ac:dyDescent="0.2">
      <c r="A17" s="55" t="s">
        <v>36</v>
      </c>
      <c r="B17" s="56">
        <v>-0.10891453604033252</v>
      </c>
      <c r="C17" s="57">
        <v>-0.40395867502053928</v>
      </c>
      <c r="D17" s="57">
        <v>-0.23570909633655868</v>
      </c>
      <c r="E17" s="58">
        <v>-0.38794694452263201</v>
      </c>
      <c r="F17" s="57">
        <v>1.6153703696089039E-2</v>
      </c>
      <c r="G17" s="59">
        <v>0.1165088994322856</v>
      </c>
      <c r="H17" s="57">
        <v>0.32367137036624483</v>
      </c>
      <c r="I17" s="57">
        <v>0.55483387908758708</v>
      </c>
      <c r="J17" s="57">
        <v>0.37584811329673107</v>
      </c>
      <c r="K17" s="58">
        <v>0.77742180871561173</v>
      </c>
      <c r="L17" s="57">
        <v>0.21292207754942449</v>
      </c>
      <c r="M17" s="60">
        <v>0.1826118894347819</v>
      </c>
      <c r="N17" s="56">
        <v>0.51205710741266142</v>
      </c>
      <c r="O17" s="57">
        <v>0.15146854993970171</v>
      </c>
      <c r="P17" s="57">
        <v>0.72777918464261981</v>
      </c>
      <c r="Q17" s="58">
        <v>1.134805102488178</v>
      </c>
      <c r="R17" s="57">
        <v>1.1267094887823945</v>
      </c>
      <c r="S17" s="59">
        <v>1.0825708992282528</v>
      </c>
      <c r="T17" s="57">
        <v>0.30774926978231543</v>
      </c>
      <c r="U17" s="57">
        <v>0.10899931726411127</v>
      </c>
      <c r="V17" s="57">
        <v>0.64540016893368213</v>
      </c>
      <c r="W17" s="58">
        <v>1.6638643528534385</v>
      </c>
      <c r="X17" s="57">
        <v>1.5414284516367978</v>
      </c>
      <c r="Y17" s="60">
        <v>1.4641467597357054</v>
      </c>
      <c r="Z17" s="56">
        <v>0.10787727637024513</v>
      </c>
      <c r="AA17" s="57">
        <v>-8.5119991292887498E-2</v>
      </c>
      <c r="AB17" s="57">
        <v>0</v>
      </c>
      <c r="AC17" s="58">
        <v>0.95074366724769899</v>
      </c>
      <c r="AD17" s="57">
        <v>0.64567307347134761</v>
      </c>
      <c r="AE17" s="59">
        <v>1.2494961358283891</v>
      </c>
      <c r="AF17" s="57">
        <v>5.3594640388017201E-2</v>
      </c>
      <c r="AG17" s="57">
        <v>0.18822017155464232</v>
      </c>
      <c r="AH17" s="57">
        <v>0.15069911442038375</v>
      </c>
      <c r="AI17" s="58">
        <v>1.1105597504397924</v>
      </c>
      <c r="AJ17" s="57">
        <v>1.4092697709631525</v>
      </c>
      <c r="AK17" s="60">
        <v>1.4847136257429119</v>
      </c>
      <c r="AL17" s="61">
        <f t="shared" si="0"/>
        <v>-0.24952743579914349</v>
      </c>
      <c r="AM17" s="62">
        <f t="shared" si="1"/>
        <v>0.14800665818053702</v>
      </c>
      <c r="AN17" s="63">
        <f t="shared" si="2"/>
        <v>-8.5094780464752454E-2</v>
      </c>
      <c r="AO17" s="64">
        <f t="shared" si="3"/>
        <v>0.26703439157478981</v>
      </c>
      <c r="AP17" s="63">
        <f t="shared" si="4"/>
        <v>0.41811778758352097</v>
      </c>
      <c r="AQ17" s="64">
        <f t="shared" si="5"/>
        <v>0.12123972279257177</v>
      </c>
      <c r="AR17" s="63">
        <f t="shared" si="6"/>
        <v>0.39098525856660604</v>
      </c>
      <c r="AS17" s="65">
        <f t="shared" si="7"/>
        <v>0.33500683924986518</v>
      </c>
      <c r="AT17" s="61">
        <f t="shared" si="8"/>
        <v>0.23567702117872344</v>
      </c>
      <c r="AU17" s="64">
        <f t="shared" si="9"/>
        <v>0.3163633083264995</v>
      </c>
      <c r="AV17" s="63">
        <f t="shared" si="10"/>
        <v>1.0316663945077102</v>
      </c>
      <c r="AW17" s="64">
        <f t="shared" si="11"/>
        <v>0.21225040839995679</v>
      </c>
      <c r="AX17" s="63">
        <f t="shared" si="12"/>
        <v>0.24244378039052536</v>
      </c>
      <c r="AY17" s="64">
        <f t="shared" si="13"/>
        <v>0.21515918010644502</v>
      </c>
      <c r="AZ17" s="63">
        <f t="shared" si="14"/>
        <v>1.4456637852286331</v>
      </c>
      <c r="BA17" s="65">
        <f t="shared" si="15"/>
        <v>0.1856168676823258</v>
      </c>
      <c r="BB17" s="66">
        <v>3.7675463931570001E-3</v>
      </c>
      <c r="BC17" s="67">
        <v>0.12650113524888601</v>
      </c>
      <c r="BD17" s="67">
        <v>0.40330631633244102</v>
      </c>
      <c r="BE17" s="67">
        <v>0.90059587915902095</v>
      </c>
      <c r="BF17" s="68">
        <v>3.8671518896407998E-2</v>
      </c>
      <c r="BG17" s="69">
        <v>0.76113049695205504</v>
      </c>
      <c r="BH17" s="66">
        <v>0.96595833262231001</v>
      </c>
      <c r="BI17" s="67">
        <v>4.8639131890820001E-3</v>
      </c>
      <c r="BJ17" s="67">
        <v>4.5079762916100001E-4</v>
      </c>
      <c r="BK17" s="67">
        <v>1.1270242810000001E-6</v>
      </c>
      <c r="BL17" s="68">
        <v>1.0776820303E-5</v>
      </c>
      <c r="BM17" s="69">
        <v>8.5247849999999995E-9</v>
      </c>
    </row>
    <row r="18" spans="1:65" x14ac:dyDescent="0.2">
      <c r="A18" s="55" t="s">
        <v>37</v>
      </c>
      <c r="B18" s="56">
        <v>0</v>
      </c>
      <c r="C18" s="57">
        <v>-0.11864867073462071</v>
      </c>
      <c r="D18" s="57">
        <v>-9.4506278835346236E-2</v>
      </c>
      <c r="E18" s="58">
        <v>4.2360771591338775E-2</v>
      </c>
      <c r="F18" s="57">
        <v>0.18671320931100049</v>
      </c>
      <c r="G18" s="59">
        <v>0.13528529707625769</v>
      </c>
      <c r="H18" s="57">
        <v>0.24484576508121475</v>
      </c>
      <c r="I18" s="57">
        <v>0.33755567666581276</v>
      </c>
      <c r="J18" s="57">
        <v>4.5493216692240934E-2</v>
      </c>
      <c r="K18" s="58">
        <v>0.27049596903650125</v>
      </c>
      <c r="L18" s="57">
        <v>9.4593093985930743E-3</v>
      </c>
      <c r="M18" s="60">
        <v>4.9957197163537748E-2</v>
      </c>
      <c r="N18" s="56">
        <v>0.13706619547264431</v>
      </c>
      <c r="O18" s="57">
        <v>3.8523135983760226E-2</v>
      </c>
      <c r="P18" s="57">
        <v>9.5995697679362668E-2</v>
      </c>
      <c r="Q18" s="58">
        <v>0.19968276116887329</v>
      </c>
      <c r="R18" s="57">
        <v>-2.441948443831754E-2</v>
      </c>
      <c r="S18" s="59">
        <v>0.17173009874874079</v>
      </c>
      <c r="T18" s="57">
        <v>-3.2937624307647018E-2</v>
      </c>
      <c r="U18" s="57">
        <v>0.14768470238481668</v>
      </c>
      <c r="V18" s="57">
        <v>0.27832594442247344</v>
      </c>
      <c r="W18" s="58">
        <v>0.35808947988228118</v>
      </c>
      <c r="X18" s="57">
        <v>0.25907320186585581</v>
      </c>
      <c r="Y18" s="60">
        <v>0.14682883845057637</v>
      </c>
      <c r="Z18" s="56">
        <v>-2.7670960614093021E-2</v>
      </c>
      <c r="AA18" s="57">
        <v>2.3958056125811589E-2</v>
      </c>
      <c r="AB18" s="57">
        <v>-9.8298903243057456E-2</v>
      </c>
      <c r="AC18" s="58">
        <v>0.11059068235313319</v>
      </c>
      <c r="AD18" s="57">
        <v>-6.7673853472475121E-2</v>
      </c>
      <c r="AE18" s="59">
        <v>0.30265053558040161</v>
      </c>
      <c r="AF18" s="57">
        <v>-0.18192470963551721</v>
      </c>
      <c r="AG18" s="57">
        <v>-7.9001062123534083E-2</v>
      </c>
      <c r="AH18" s="57">
        <v>-1.5889046632302839E-2</v>
      </c>
      <c r="AI18" s="58">
        <v>4.9686276643540861E-2</v>
      </c>
      <c r="AJ18" s="57">
        <v>0.15519784706268835</v>
      </c>
      <c r="AK18" s="60">
        <v>0.4485846802699982</v>
      </c>
      <c r="AL18" s="61">
        <f t="shared" si="0"/>
        <v>-7.1051649856655644E-2</v>
      </c>
      <c r="AM18" s="62">
        <f t="shared" si="1"/>
        <v>6.2705394362599587E-2</v>
      </c>
      <c r="AN18" s="63">
        <f t="shared" si="2"/>
        <v>0.12145309265953232</v>
      </c>
      <c r="AO18" s="64">
        <f t="shared" si="3"/>
        <v>7.3163542684671568E-2</v>
      </c>
      <c r="AP18" s="63">
        <f t="shared" si="4"/>
        <v>0.20929821947975616</v>
      </c>
      <c r="AQ18" s="64">
        <f t="shared" si="5"/>
        <v>0.14924088290468329</v>
      </c>
      <c r="AR18" s="63">
        <f t="shared" si="6"/>
        <v>0.10997082519954403</v>
      </c>
      <c r="AS18" s="65">
        <f t="shared" si="7"/>
        <v>0.14048580384246079</v>
      </c>
      <c r="AT18" s="61">
        <f t="shared" si="8"/>
        <v>2.826220356740472E-2</v>
      </c>
      <c r="AU18" s="64">
        <f t="shared" si="9"/>
        <v>8.4493999681427887E-2</v>
      </c>
      <c r="AV18" s="63">
        <f t="shared" si="10"/>
        <v>0.11542678999005936</v>
      </c>
      <c r="AW18" s="64">
        <f t="shared" si="11"/>
        <v>0.1403054355428219</v>
      </c>
      <c r="AX18" s="63">
        <f t="shared" si="12"/>
        <v>1.9376367351381495E-2</v>
      </c>
      <c r="AY18" s="64">
        <f t="shared" si="13"/>
        <v>0.16595093110752254</v>
      </c>
      <c r="AZ18" s="63">
        <f t="shared" si="14"/>
        <v>0.23624338736249015</v>
      </c>
      <c r="BA18" s="65">
        <f t="shared" si="15"/>
        <v>0.14820485287981752</v>
      </c>
      <c r="BB18" s="66">
        <v>4.0209274223530003E-2</v>
      </c>
      <c r="BC18" s="67">
        <v>0.90465622911802301</v>
      </c>
      <c r="BD18" s="67">
        <v>2.6056820878453998E-2</v>
      </c>
      <c r="BE18" s="67">
        <v>0.44759974213489101</v>
      </c>
      <c r="BF18" s="68">
        <v>0.111183392014852</v>
      </c>
      <c r="BG18" s="69">
        <v>0.60009051351746001</v>
      </c>
      <c r="BH18" s="66">
        <v>0.90808660319841605</v>
      </c>
      <c r="BI18" s="67">
        <v>0.17839198473533199</v>
      </c>
      <c r="BJ18" s="67">
        <v>0.221023129052486</v>
      </c>
      <c r="BK18" s="67">
        <v>3.8022156870057999E-2</v>
      </c>
      <c r="BL18" s="68">
        <v>1.3653334118412E-2</v>
      </c>
      <c r="BM18" s="69">
        <v>1.3696584117071E-2</v>
      </c>
    </row>
    <row r="19" spans="1:65" x14ac:dyDescent="0.2">
      <c r="A19" s="55" t="s">
        <v>38</v>
      </c>
      <c r="B19" s="56">
        <v>-0.25599061836685727</v>
      </c>
      <c r="C19" s="57">
        <v>-8.8930589797943188E-2</v>
      </c>
      <c r="D19" s="57">
        <v>-0.13298006922962602</v>
      </c>
      <c r="E19" s="58">
        <v>-6.7863030121442819E-2</v>
      </c>
      <c r="F19" s="57">
        <v>-0.10377624451066353</v>
      </c>
      <c r="G19" s="59">
        <v>-0.28445625125214952</v>
      </c>
      <c r="H19" s="57">
        <v>-4.6567539175677949E-2</v>
      </c>
      <c r="I19" s="57">
        <v>-0.24597819427287593</v>
      </c>
      <c r="J19" s="57">
        <v>-0.18665831524175863</v>
      </c>
      <c r="K19" s="58">
        <v>0.18531926899454679</v>
      </c>
      <c r="L19" s="57">
        <v>-0.26120768552823237</v>
      </c>
      <c r="M19" s="60">
        <v>-6.614896447541832E-3</v>
      </c>
      <c r="N19" s="56">
        <v>6.5961308735336344E-2</v>
      </c>
      <c r="O19" s="57">
        <v>-0.12316853848681619</v>
      </c>
      <c r="P19" s="57">
        <v>0</v>
      </c>
      <c r="Q19" s="58">
        <v>0.14024644495488223</v>
      </c>
      <c r="R19" s="57">
        <v>0.11824671716519697</v>
      </c>
      <c r="S19" s="59">
        <v>-6.5435523712120913E-2</v>
      </c>
      <c r="T19" s="57">
        <v>-0.17002216212516258</v>
      </c>
      <c r="U19" s="57">
        <v>-0.17642773222933728</v>
      </c>
      <c r="V19" s="57">
        <v>-7.5612554731447013E-2</v>
      </c>
      <c r="W19" s="58">
        <v>0.12587468252693182</v>
      </c>
      <c r="X19" s="57">
        <v>-0.16781800588512505</v>
      </c>
      <c r="Y19" s="60">
        <v>-0.13169363966920428</v>
      </c>
      <c r="Z19" s="56">
        <v>0.13789091974203954</v>
      </c>
      <c r="AA19" s="57">
        <v>0.39266476901245079</v>
      </c>
      <c r="AB19" s="57">
        <v>7.3609946296992246E-2</v>
      </c>
      <c r="AC19" s="58">
        <v>0.26042557021100887</v>
      </c>
      <c r="AD19" s="57">
        <v>-0.10093319071742748</v>
      </c>
      <c r="AE19" s="59">
        <v>0.28394018133247778</v>
      </c>
      <c r="AF19" s="57">
        <v>-0.11951707660189906</v>
      </c>
      <c r="AG19" s="57">
        <v>7.3715905274451266E-2</v>
      </c>
      <c r="AH19" s="57">
        <v>7.9282087230117232E-2</v>
      </c>
      <c r="AI19" s="58">
        <v>-5.2705435267672532E-2</v>
      </c>
      <c r="AJ19" s="57">
        <v>-0.26005105986692634</v>
      </c>
      <c r="AK19" s="60">
        <v>0.26830133610117191</v>
      </c>
      <c r="AL19" s="61">
        <f t="shared" si="0"/>
        <v>-0.15930042579814216</v>
      </c>
      <c r="AM19" s="62">
        <f t="shared" si="1"/>
        <v>8.6584260485275122E-2</v>
      </c>
      <c r="AN19" s="63">
        <f t="shared" si="2"/>
        <v>-0.15203184196141861</v>
      </c>
      <c r="AO19" s="64">
        <f t="shared" si="3"/>
        <v>0.11608017864364611</v>
      </c>
      <c r="AP19" s="63">
        <f t="shared" si="4"/>
        <v>-0.15973468289677084</v>
      </c>
      <c r="AQ19" s="64">
        <f t="shared" si="5"/>
        <v>0.10239537990338954</v>
      </c>
      <c r="AR19" s="63">
        <f t="shared" si="6"/>
        <v>-2.7501104327075806E-2</v>
      </c>
      <c r="AS19" s="65">
        <f t="shared" si="7"/>
        <v>0.22399498998535067</v>
      </c>
      <c r="AT19" s="61">
        <f t="shared" si="8"/>
        <v>9.1159734216667121E-2</v>
      </c>
      <c r="AU19" s="64">
        <f t="shared" si="9"/>
        <v>0.17220844986996972</v>
      </c>
      <c r="AV19" s="63">
        <f t="shared" si="10"/>
        <v>0.10608169987233625</v>
      </c>
      <c r="AW19" s="64">
        <f t="shared" si="11"/>
        <v>0.16065130569200609</v>
      </c>
      <c r="AX19" s="63">
        <f t="shared" si="12"/>
        <v>-6.4763588863879576E-2</v>
      </c>
      <c r="AY19" s="64">
        <f t="shared" si="13"/>
        <v>0.11540330994958516</v>
      </c>
      <c r="AZ19" s="63">
        <f t="shared" si="14"/>
        <v>-3.6348687010137409E-2</v>
      </c>
      <c r="BA19" s="65">
        <f t="shared" si="15"/>
        <v>0.19789552538853064</v>
      </c>
      <c r="BB19" s="66">
        <v>0.993534222476115</v>
      </c>
      <c r="BC19" s="67">
        <v>0.44074304588448299</v>
      </c>
      <c r="BD19" s="67">
        <v>0.93418651149170995</v>
      </c>
      <c r="BE19" s="67">
        <v>0.40414578644153498</v>
      </c>
      <c r="BF19" s="68">
        <v>0.39558994049553903</v>
      </c>
      <c r="BG19" s="69">
        <v>0.395908708490324</v>
      </c>
      <c r="BH19" s="66">
        <v>9.4831013248028007E-2</v>
      </c>
      <c r="BI19" s="67">
        <v>0.200647665750498</v>
      </c>
      <c r="BJ19" s="67">
        <v>0.88176336952298096</v>
      </c>
      <c r="BK19" s="67">
        <v>0.76809604985291402</v>
      </c>
      <c r="BL19" s="68">
        <v>0.26022124480122799</v>
      </c>
      <c r="BM19" s="69">
        <v>0.76626091568885002</v>
      </c>
    </row>
    <row r="20" spans="1:65" x14ac:dyDescent="0.2">
      <c r="A20" s="55" t="s">
        <v>39</v>
      </c>
      <c r="B20" s="56">
        <v>-0.257980140888733</v>
      </c>
      <c r="C20" s="57">
        <v>7.8617393527590895E-2</v>
      </c>
      <c r="D20" s="57">
        <v>-0.29326135359474392</v>
      </c>
      <c r="E20" s="58">
        <v>3.672471536780586E-2</v>
      </c>
      <c r="F20" s="57">
        <v>3.5001256225681843E-2</v>
      </c>
      <c r="G20" s="59">
        <v>-0.49556141059362435</v>
      </c>
      <c r="H20" s="57">
        <v>4.4068166235811557E-2</v>
      </c>
      <c r="I20" s="57">
        <v>6.603769977102214E-2</v>
      </c>
      <c r="J20" s="57">
        <v>8.9554568812217017E-2</v>
      </c>
      <c r="K20" s="58">
        <v>6.0584573294335087E-2</v>
      </c>
      <c r="L20" s="57">
        <v>2.734504460251852E-2</v>
      </c>
      <c r="M20" s="60">
        <v>0.24255574930759671</v>
      </c>
      <c r="N20" s="56">
        <v>0</v>
      </c>
      <c r="O20" s="57">
        <v>0.2371166202939512</v>
      </c>
      <c r="P20" s="57">
        <v>-0.27540451567409274</v>
      </c>
      <c r="Q20" s="58">
        <v>-0.75740471515937191</v>
      </c>
      <c r="R20" s="57">
        <v>-1.225703559836965</v>
      </c>
      <c r="S20" s="59">
        <v>-0.89452136484303768</v>
      </c>
      <c r="T20" s="57">
        <v>-6.7954253947993593E-2</v>
      </c>
      <c r="U20" s="57">
        <v>-9.4368896263393953E-2</v>
      </c>
      <c r="V20" s="57">
        <v>0.14522710133418482</v>
      </c>
      <c r="W20" s="58">
        <v>-0.4895113004787266</v>
      </c>
      <c r="X20" s="57">
        <v>-0.88505903617266535</v>
      </c>
      <c r="Y20" s="60">
        <v>-0.74951168778125687</v>
      </c>
      <c r="Z20" s="56">
        <v>-5.6248895755016903E-2</v>
      </c>
      <c r="AA20" s="57">
        <v>0.26183162510797953</v>
      </c>
      <c r="AB20" s="57">
        <v>3.9262815060246314E-2</v>
      </c>
      <c r="AC20" s="58">
        <v>-0.63243293843127057</v>
      </c>
      <c r="AD20" s="57">
        <v>-1.1021979123507224</v>
      </c>
      <c r="AE20" s="59">
        <v>-1.2201870138457882</v>
      </c>
      <c r="AF20" s="57">
        <v>6.27981059369076E-2</v>
      </c>
      <c r="AG20" s="57">
        <v>0.23938841307023528</v>
      </c>
      <c r="AH20" s="57">
        <v>0.22791871693637855</v>
      </c>
      <c r="AI20" s="58">
        <v>-1.2715594483660118</v>
      </c>
      <c r="AJ20" s="57">
        <v>-1.1451188736736717</v>
      </c>
      <c r="AK20" s="60">
        <v>-0.92646295796545974</v>
      </c>
      <c r="AL20" s="61">
        <f t="shared" si="0"/>
        <v>-0.15754136698529533</v>
      </c>
      <c r="AM20" s="62">
        <f t="shared" si="1"/>
        <v>0.20527886183857011</v>
      </c>
      <c r="AN20" s="63">
        <f t="shared" si="2"/>
        <v>-0.14127847966671223</v>
      </c>
      <c r="AO20" s="64">
        <f t="shared" si="3"/>
        <v>0.3068192284350445</v>
      </c>
      <c r="AP20" s="63">
        <f t="shared" si="4"/>
        <v>6.65534782730169E-2</v>
      </c>
      <c r="AQ20" s="64">
        <f t="shared" si="5"/>
        <v>2.2747587244212209E-2</v>
      </c>
      <c r="AR20" s="63">
        <f t="shared" si="6"/>
        <v>0.11016178906815011</v>
      </c>
      <c r="AS20" s="65">
        <f t="shared" si="7"/>
        <v>0.11585481042160768</v>
      </c>
      <c r="AT20" s="61">
        <f t="shared" si="8"/>
        <v>3.4426274838844563E-2</v>
      </c>
      <c r="AU20" s="64">
        <f t="shared" si="9"/>
        <v>0.1991091335446111</v>
      </c>
      <c r="AV20" s="63">
        <f t="shared" si="10"/>
        <v>-0.9720745840778594</v>
      </c>
      <c r="AW20" s="64">
        <f t="shared" si="11"/>
        <v>0.2491078551966808</v>
      </c>
      <c r="AX20" s="63">
        <f t="shared" si="12"/>
        <v>8.5501531177719789E-2</v>
      </c>
      <c r="AY20" s="64">
        <f t="shared" si="13"/>
        <v>0.14418631358252793</v>
      </c>
      <c r="AZ20" s="63">
        <f t="shared" si="14"/>
        <v>-0.91120388407296538</v>
      </c>
      <c r="BA20" s="65">
        <f t="shared" si="15"/>
        <v>0.27909057629546202</v>
      </c>
      <c r="BB20" s="66">
        <v>0.133744191487256</v>
      </c>
      <c r="BC20" s="67">
        <v>0.25505846395780102</v>
      </c>
      <c r="BD20" s="67">
        <v>0.94381691553109703</v>
      </c>
      <c r="BE20" s="67">
        <v>0.55770366186841103</v>
      </c>
      <c r="BF20" s="68">
        <v>0.120909649008963</v>
      </c>
      <c r="BG20" s="69">
        <v>0.81668738276777497</v>
      </c>
      <c r="BH20" s="66">
        <v>0.62206274928288297</v>
      </c>
      <c r="BI20" s="67">
        <v>0.69955865683775698</v>
      </c>
      <c r="BJ20" s="67">
        <v>1.5887088576000002E-5</v>
      </c>
      <c r="BK20" s="67">
        <v>1.5064456142999999E-5</v>
      </c>
      <c r="BL20" s="68">
        <v>4.973058521E-5</v>
      </c>
      <c r="BM20" s="69">
        <v>1.0698E-10</v>
      </c>
    </row>
    <row r="21" spans="1:65" x14ac:dyDescent="0.2">
      <c r="A21" s="55" t="s">
        <v>40</v>
      </c>
      <c r="B21" s="56">
        <v>0.66645126437701852</v>
      </c>
      <c r="C21" s="57">
        <v>0.23553067710874565</v>
      </c>
      <c r="D21" s="57">
        <v>0.18113986753963279</v>
      </c>
      <c r="E21" s="58">
        <v>0.46921593770942205</v>
      </c>
      <c r="F21" s="57">
        <v>0.53066572980526572</v>
      </c>
      <c r="G21" s="59">
        <v>0.54104158038911465</v>
      </c>
      <c r="H21" s="57">
        <v>3.1980833838479217E-2</v>
      </c>
      <c r="I21" s="57">
        <v>0.17561196530780715</v>
      </c>
      <c r="J21" s="57">
        <v>0.2408246576203501</v>
      </c>
      <c r="K21" s="58">
        <v>0.21916647012187396</v>
      </c>
      <c r="L21" s="57">
        <v>0.32885404835751642</v>
      </c>
      <c r="M21" s="60">
        <v>4.6515381066299211E-2</v>
      </c>
      <c r="N21" s="56">
        <v>0</v>
      </c>
      <c r="O21" s="57">
        <v>-9.8044436416904412E-2</v>
      </c>
      <c r="P21" s="57">
        <v>7.1944319960799141E-2</v>
      </c>
      <c r="Q21" s="58">
        <v>0.67422552863794127</v>
      </c>
      <c r="R21" s="57">
        <v>0.87123570220012647</v>
      </c>
      <c r="S21" s="59">
        <v>0.76870107674438715</v>
      </c>
      <c r="T21" s="57">
        <v>-7.6852979332453497E-4</v>
      </c>
      <c r="U21" s="57">
        <v>9.3584531369318602E-2</v>
      </c>
      <c r="V21" s="57">
        <v>-8.6201286314523312E-2</v>
      </c>
      <c r="W21" s="58">
        <v>0.96732732332207649</v>
      </c>
      <c r="X21" s="57">
        <v>0.83984848772685039</v>
      </c>
      <c r="Y21" s="60">
        <v>0.90222858641815296</v>
      </c>
      <c r="Z21" s="56">
        <v>-9.0971591950662622E-2</v>
      </c>
      <c r="AA21" s="57">
        <v>-0.16805470563141309</v>
      </c>
      <c r="AB21" s="57">
        <v>-8.2316468023248157E-2</v>
      </c>
      <c r="AC21" s="58">
        <v>0.14457358587166869</v>
      </c>
      <c r="AD21" s="57">
        <v>0.35011917126447134</v>
      </c>
      <c r="AE21" s="59">
        <v>0.1159219033043522</v>
      </c>
      <c r="AF21" s="57">
        <v>-6.0774587256924029E-2</v>
      </c>
      <c r="AG21" s="57">
        <v>-2.7428516378349976E-3</v>
      </c>
      <c r="AH21" s="57">
        <v>8.4754609236058487E-3</v>
      </c>
      <c r="AI21" s="58">
        <v>0.34383907725668095</v>
      </c>
      <c r="AJ21" s="57">
        <v>0.13051981638872107</v>
      </c>
      <c r="AK21" s="60">
        <v>0.30462313973452337</v>
      </c>
      <c r="AL21" s="61">
        <f t="shared" si="0"/>
        <v>0.36104060300846563</v>
      </c>
      <c r="AM21" s="62">
        <f t="shared" si="1"/>
        <v>0.26588784120297521</v>
      </c>
      <c r="AN21" s="63">
        <f t="shared" si="2"/>
        <v>0.51364108263460084</v>
      </c>
      <c r="AO21" s="64">
        <f t="shared" si="3"/>
        <v>3.8821510726038747E-2</v>
      </c>
      <c r="AP21" s="63">
        <f t="shared" si="4"/>
        <v>0.14947248558887882</v>
      </c>
      <c r="AQ21" s="64">
        <f t="shared" si="5"/>
        <v>0.10684750808016294</v>
      </c>
      <c r="AR21" s="63">
        <f t="shared" si="6"/>
        <v>0.19817863318189652</v>
      </c>
      <c r="AS21" s="65">
        <f t="shared" si="7"/>
        <v>0.14233463294823745</v>
      </c>
      <c r="AT21" s="61">
        <f t="shared" si="8"/>
        <v>-6.1240480343571518E-2</v>
      </c>
      <c r="AU21" s="64">
        <f t="shared" si="9"/>
        <v>8.4357019417927809E-2</v>
      </c>
      <c r="AV21" s="63">
        <f t="shared" si="10"/>
        <v>0.48746282800382462</v>
      </c>
      <c r="AW21" s="64">
        <f t="shared" si="11"/>
        <v>0.3273334229848025</v>
      </c>
      <c r="AX21" s="63">
        <f t="shared" si="12"/>
        <v>-8.0712104516137365E-3</v>
      </c>
      <c r="AY21" s="64">
        <f t="shared" si="13"/>
        <v>6.2564138949138287E-2</v>
      </c>
      <c r="AZ21" s="63">
        <f t="shared" si="14"/>
        <v>0.58139773847450094</v>
      </c>
      <c r="BA21" s="65">
        <f t="shared" si="15"/>
        <v>0.36193923907021591</v>
      </c>
      <c r="BB21" s="66">
        <v>0.27020356333253698</v>
      </c>
      <c r="BC21" s="67">
        <v>2.0731232898612E-2</v>
      </c>
      <c r="BD21" s="67">
        <v>0.38032728595149201</v>
      </c>
      <c r="BE21" s="67">
        <v>0.66029706048085401</v>
      </c>
      <c r="BF21" s="68">
        <v>0.402543135072844</v>
      </c>
      <c r="BG21" s="69">
        <v>0.41667509302391798</v>
      </c>
      <c r="BH21" s="66">
        <v>0.24484060299077501</v>
      </c>
      <c r="BI21" s="67">
        <v>0.64697974755272103</v>
      </c>
      <c r="BJ21" s="67">
        <v>2.6121620842149999E-3</v>
      </c>
      <c r="BK21" s="67">
        <v>2.7964208624980001E-3</v>
      </c>
      <c r="BL21" s="68">
        <v>1.718972550328E-3</v>
      </c>
      <c r="BM21" s="69">
        <v>8.1368777789999999E-6</v>
      </c>
    </row>
    <row r="22" spans="1:65" x14ac:dyDescent="0.2">
      <c r="A22" s="55" t="s">
        <v>41</v>
      </c>
      <c r="B22" s="56">
        <v>-0.72613694884208624</v>
      </c>
      <c r="C22" s="57">
        <v>-0.63175060892115831</v>
      </c>
      <c r="D22" s="57">
        <v>-0.62126255320457224</v>
      </c>
      <c r="E22" s="58">
        <v>-0.27477119254435356</v>
      </c>
      <c r="F22" s="57">
        <v>-0.12055287146744864</v>
      </c>
      <c r="G22" s="59">
        <v>0.1688465645006062</v>
      </c>
      <c r="H22" s="57">
        <v>-0.99387469714990562</v>
      </c>
      <c r="I22" s="57">
        <v>-0.79799193305383087</v>
      </c>
      <c r="J22" s="57">
        <v>-0.42166756197033151</v>
      </c>
      <c r="K22" s="58">
        <v>-0.76653529314044</v>
      </c>
      <c r="L22" s="57">
        <v>3.8848071165476949E-2</v>
      </c>
      <c r="M22" s="60">
        <v>-0.53962438296586523</v>
      </c>
      <c r="N22" s="56">
        <v>0</v>
      </c>
      <c r="O22" s="57">
        <v>0.64630026679531949</v>
      </c>
      <c r="P22" s="57">
        <v>0.17742467117289962</v>
      </c>
      <c r="Q22" s="58">
        <v>0.66371196921028841</v>
      </c>
      <c r="R22" s="57">
        <v>0.98729659988947405</v>
      </c>
      <c r="S22" s="59">
        <v>0.64280276466614994</v>
      </c>
      <c r="T22" s="57">
        <v>-0.38375924064542188</v>
      </c>
      <c r="U22" s="57">
        <v>0.29162586539505664</v>
      </c>
      <c r="V22" s="57">
        <v>0.57434404285590535</v>
      </c>
      <c r="W22" s="58">
        <v>0.82549064303631181</v>
      </c>
      <c r="X22" s="57">
        <v>0.89979202869134234</v>
      </c>
      <c r="Y22" s="60">
        <v>0.88383510750210681</v>
      </c>
      <c r="Z22" s="56">
        <v>-0.59833495023411409</v>
      </c>
      <c r="AA22" s="57">
        <v>0.68260212961259059</v>
      </c>
      <c r="AB22" s="57">
        <v>0.23602886549185209</v>
      </c>
      <c r="AC22" s="58">
        <v>-0.6083598725307845</v>
      </c>
      <c r="AD22" s="57">
        <v>6.0885082892319531E-2</v>
      </c>
      <c r="AE22" s="59">
        <v>0.35004709779674936</v>
      </c>
      <c r="AF22" s="57">
        <v>-0.49916900555047083</v>
      </c>
      <c r="AG22" s="57">
        <v>-7.6178514985029033E-2</v>
      </c>
      <c r="AH22" s="57">
        <v>-0.37385489535247352</v>
      </c>
      <c r="AI22" s="58">
        <v>-5.4954349291930327E-2</v>
      </c>
      <c r="AJ22" s="57">
        <v>-0.42900341459880054</v>
      </c>
      <c r="AK22" s="60">
        <v>0.37645426407253341</v>
      </c>
      <c r="AL22" s="61">
        <f t="shared" si="0"/>
        <v>-0.65971670365593893</v>
      </c>
      <c r="AM22" s="62">
        <f t="shared" si="1"/>
        <v>5.7760164093599117E-2</v>
      </c>
      <c r="AN22" s="63">
        <f t="shared" si="2"/>
        <v>-7.5492499837065338E-2</v>
      </c>
      <c r="AO22" s="64">
        <f t="shared" si="3"/>
        <v>0.22521546663140485</v>
      </c>
      <c r="AP22" s="63">
        <f t="shared" si="4"/>
        <v>-0.73784473072468926</v>
      </c>
      <c r="AQ22" s="64">
        <f t="shared" si="5"/>
        <v>0.29080666403750299</v>
      </c>
      <c r="AR22" s="63">
        <f t="shared" si="6"/>
        <v>-0.42243720164694282</v>
      </c>
      <c r="AS22" s="65">
        <f t="shared" si="7"/>
        <v>0.41528329785134005</v>
      </c>
      <c r="AT22" s="61">
        <f t="shared" si="8"/>
        <v>0.19067016380642463</v>
      </c>
      <c r="AU22" s="64">
        <f t="shared" si="9"/>
        <v>0.47132003691194252</v>
      </c>
      <c r="AV22" s="63">
        <f t="shared" si="10"/>
        <v>0.34939727365403278</v>
      </c>
      <c r="AW22" s="64">
        <f t="shared" si="11"/>
        <v>0.5643287194477945</v>
      </c>
      <c r="AX22" s="63">
        <f t="shared" si="12"/>
        <v>-7.7831958047072214E-2</v>
      </c>
      <c r="AY22" s="64">
        <f t="shared" si="13"/>
        <v>0.42908771657509948</v>
      </c>
      <c r="AZ22" s="63">
        <f t="shared" si="14"/>
        <v>0.41693571323526063</v>
      </c>
      <c r="BA22" s="65">
        <f t="shared" si="15"/>
        <v>0.55821042327176151</v>
      </c>
      <c r="BB22" s="66">
        <v>0.67084739073720301</v>
      </c>
      <c r="BC22" s="67">
        <v>0.272569269062306</v>
      </c>
      <c r="BD22" s="67">
        <v>1.2189396802192E-2</v>
      </c>
      <c r="BE22" s="67">
        <v>0.34214714813376501</v>
      </c>
      <c r="BF22" s="68">
        <v>0.38331788227446001</v>
      </c>
      <c r="BG22" s="69">
        <v>2.1112803952355E-2</v>
      </c>
      <c r="BH22" s="66">
        <v>0.32639559629902698</v>
      </c>
      <c r="BI22" s="67">
        <v>0.839547700465471</v>
      </c>
      <c r="BJ22" s="67">
        <v>0.60816793868438102</v>
      </c>
      <c r="BK22" s="67">
        <v>0.115988441846245</v>
      </c>
      <c r="BL22" s="68">
        <v>0.46573910048633499</v>
      </c>
      <c r="BM22" s="69">
        <v>0.120786849558564</v>
      </c>
    </row>
    <row r="23" spans="1:65" x14ac:dyDescent="0.2">
      <c r="A23" s="55" t="s">
        <v>42</v>
      </c>
      <c r="B23" s="56">
        <v>0.31361106322745291</v>
      </c>
      <c r="C23" s="57">
        <v>2.8045640893257007E-2</v>
      </c>
      <c r="D23" s="57">
        <v>0.148738141740556</v>
      </c>
      <c r="E23" s="58">
        <v>0.3435999400001537</v>
      </c>
      <c r="F23" s="57">
        <v>0.40770174059387188</v>
      </c>
      <c r="G23" s="59">
        <v>0.4732168871207707</v>
      </c>
      <c r="H23" s="57">
        <v>0.20979763089130266</v>
      </c>
      <c r="I23" s="57">
        <v>0.26974664469234066</v>
      </c>
      <c r="J23" s="57">
        <v>0.24191185680595273</v>
      </c>
      <c r="K23" s="58">
        <v>8.8277942567334233E-2</v>
      </c>
      <c r="L23" s="57">
        <v>0.13253034204743541</v>
      </c>
      <c r="M23" s="60">
        <v>0.18461513396544293</v>
      </c>
      <c r="N23" s="56">
        <v>-4.2529432044539905E-2</v>
      </c>
      <c r="O23" s="57">
        <v>-3.5932180294907412E-2</v>
      </c>
      <c r="P23" s="57">
        <v>0.10132849372282537</v>
      </c>
      <c r="Q23" s="58">
        <v>0.56734911944712507</v>
      </c>
      <c r="R23" s="57">
        <v>0.4971731971025638</v>
      </c>
      <c r="S23" s="59">
        <v>0.91692600407735625</v>
      </c>
      <c r="T23" s="57">
        <v>-1.2085577204375975E-3</v>
      </c>
      <c r="U23" s="57">
        <v>-4.4729430264595638E-2</v>
      </c>
      <c r="V23" s="57">
        <v>0.22984400178738817</v>
      </c>
      <c r="W23" s="58">
        <v>0.29782710733262152</v>
      </c>
      <c r="X23" s="57">
        <v>0.65736026229906763</v>
      </c>
      <c r="Y23" s="60">
        <v>0.67907438606904968</v>
      </c>
      <c r="Z23" s="56">
        <v>-4.8475510390071697E-2</v>
      </c>
      <c r="AA23" s="57">
        <v>-8.4196305685541151E-2</v>
      </c>
      <c r="AB23" s="57">
        <v>0</v>
      </c>
      <c r="AC23" s="58">
        <v>0.39314073110301806</v>
      </c>
      <c r="AD23" s="57">
        <v>0.57232598124519851</v>
      </c>
      <c r="AE23" s="59">
        <v>0.42156446934474456</v>
      </c>
      <c r="AF23" s="57">
        <v>-0.24172665171001573</v>
      </c>
      <c r="AG23" s="57">
        <v>-9.6357877256651903E-2</v>
      </c>
      <c r="AH23" s="57">
        <v>-0.11771938203228705</v>
      </c>
      <c r="AI23" s="58">
        <v>0.39512591465317271</v>
      </c>
      <c r="AJ23" s="57">
        <v>0.48875845807633578</v>
      </c>
      <c r="AK23" s="60">
        <v>0.50561059048542412</v>
      </c>
      <c r="AL23" s="61">
        <f t="shared" si="0"/>
        <v>0.16346494862042196</v>
      </c>
      <c r="AM23" s="62">
        <f t="shared" si="1"/>
        <v>0.14335118324898671</v>
      </c>
      <c r="AN23" s="63">
        <f t="shared" si="2"/>
        <v>0.40817285590493207</v>
      </c>
      <c r="AO23" s="64">
        <f t="shared" si="3"/>
        <v>6.4809757810413482E-2</v>
      </c>
      <c r="AP23" s="63">
        <f t="shared" si="4"/>
        <v>0.24048537746319867</v>
      </c>
      <c r="AQ23" s="64">
        <f t="shared" si="5"/>
        <v>2.9999953273559119E-2</v>
      </c>
      <c r="AR23" s="63">
        <f t="shared" si="6"/>
        <v>0.13514113952673754</v>
      </c>
      <c r="AS23" s="65">
        <f t="shared" si="7"/>
        <v>4.8221632170918967E-2</v>
      </c>
      <c r="AT23" s="61">
        <f t="shared" si="8"/>
        <v>-1.83008224487058E-2</v>
      </c>
      <c r="AU23" s="64">
        <f t="shared" si="9"/>
        <v>6.4492961159788975E-2</v>
      </c>
      <c r="AV23" s="63">
        <f t="shared" si="10"/>
        <v>0.56141325038666767</v>
      </c>
      <c r="AW23" s="64">
        <f t="shared" si="11"/>
        <v>0.1889675882388048</v>
      </c>
      <c r="AX23" s="63">
        <f t="shared" si="12"/>
        <v>-4.5316316199433292E-2</v>
      </c>
      <c r="AY23" s="64">
        <f t="shared" si="13"/>
        <v>0.15753317376367715</v>
      </c>
      <c r="AZ23" s="63">
        <f t="shared" si="14"/>
        <v>0.50395945315261192</v>
      </c>
      <c r="BA23" s="65">
        <f t="shared" si="15"/>
        <v>0.14748974715449065</v>
      </c>
      <c r="BB23" s="66">
        <v>0.41461886955146898</v>
      </c>
      <c r="BC23" s="67">
        <v>4.2394149139260004E-3</v>
      </c>
      <c r="BD23" s="67">
        <v>5.4512680745589001E-2</v>
      </c>
      <c r="BE23" s="67">
        <v>3.3011167133192E-2</v>
      </c>
      <c r="BF23" s="68">
        <v>0.762295549193307</v>
      </c>
      <c r="BG23" s="69">
        <v>0.38541877122323198</v>
      </c>
      <c r="BH23" s="66">
        <v>0.70587465999076704</v>
      </c>
      <c r="BI23" s="67">
        <v>0.57082617203086505</v>
      </c>
      <c r="BJ23" s="67">
        <v>3.2435823094999998E-5</v>
      </c>
      <c r="BK23" s="67">
        <v>9.6935546848999995E-5</v>
      </c>
      <c r="BL23" s="68">
        <v>1.2340945625E-5</v>
      </c>
      <c r="BM23" s="69">
        <v>1.9756669999999999E-9</v>
      </c>
    </row>
    <row r="24" spans="1:65" x14ac:dyDescent="0.2">
      <c r="A24" s="55" t="s">
        <v>43</v>
      </c>
      <c r="B24" s="56">
        <v>-7.6889323569502732E-2</v>
      </c>
      <c r="C24" s="57">
        <v>-0.48765532749672813</v>
      </c>
      <c r="D24" s="57">
        <v>-0.70193786939043834</v>
      </c>
      <c r="E24" s="58">
        <v>-0.17129442841664178</v>
      </c>
      <c r="F24" s="57">
        <v>3.238534362518708E-2</v>
      </c>
      <c r="G24" s="59">
        <v>4.7124071730788586E-3</v>
      </c>
      <c r="H24" s="57">
        <v>-0.15814247165601492</v>
      </c>
      <c r="I24" s="57">
        <v>0.17193529191219215</v>
      </c>
      <c r="J24" s="57">
        <v>-4.7023280117940214E-2</v>
      </c>
      <c r="K24" s="58">
        <v>-6.6835939235653452E-2</v>
      </c>
      <c r="L24" s="57">
        <v>-3.7446400698584181E-2</v>
      </c>
      <c r="M24" s="60">
        <v>0.12135498830192137</v>
      </c>
      <c r="N24" s="56">
        <v>0.40852211400089677</v>
      </c>
      <c r="O24" s="57">
        <v>0.44339212089309266</v>
      </c>
      <c r="P24" s="57">
        <v>0.53238992919881589</v>
      </c>
      <c r="Q24" s="58">
        <v>0.78458887221593354</v>
      </c>
      <c r="R24" s="57">
        <v>0.78329921596771479</v>
      </c>
      <c r="S24" s="59">
        <v>1.3878365110111521</v>
      </c>
      <c r="T24" s="57">
        <v>0.43951316127335316</v>
      </c>
      <c r="U24" s="57">
        <v>-7.2569764389549984E-2</v>
      </c>
      <c r="V24" s="57">
        <v>0.4107800680166358</v>
      </c>
      <c r="W24" s="58">
        <v>0.75127495160542157</v>
      </c>
      <c r="X24" s="57">
        <v>0.70839519591353461</v>
      </c>
      <c r="Y24" s="60">
        <v>0.52574076817351267</v>
      </c>
      <c r="Z24" s="56">
        <v>0</v>
      </c>
      <c r="AA24" s="57">
        <v>-0.60638465812433795</v>
      </c>
      <c r="AB24" s="57">
        <v>0.20979411756019761</v>
      </c>
      <c r="AC24" s="58">
        <v>0.33042537217662682</v>
      </c>
      <c r="AD24" s="57">
        <v>0.55475865501907062</v>
      </c>
      <c r="AE24" s="59">
        <v>0.59154685237995341</v>
      </c>
      <c r="AF24" s="57">
        <v>-0.15826818353524308</v>
      </c>
      <c r="AG24" s="57">
        <v>-4.8597609809313713E-2</v>
      </c>
      <c r="AH24" s="57">
        <v>0.32480737453283037</v>
      </c>
      <c r="AI24" s="58">
        <v>-3.4511939270318148E-2</v>
      </c>
      <c r="AJ24" s="57">
        <v>0.27901991766891276</v>
      </c>
      <c r="AK24" s="60">
        <v>0.25876706958766738</v>
      </c>
      <c r="AL24" s="61">
        <f t="shared" si="0"/>
        <v>-0.42216084015222305</v>
      </c>
      <c r="AM24" s="62">
        <f t="shared" si="1"/>
        <v>0.31762960671607138</v>
      </c>
      <c r="AN24" s="63">
        <f t="shared" si="2"/>
        <v>-4.4732225872791943E-2</v>
      </c>
      <c r="AO24" s="64">
        <f t="shared" si="3"/>
        <v>0.11047597561249893</v>
      </c>
      <c r="AP24" s="63">
        <f t="shared" si="4"/>
        <v>-1.1076819953920994E-2</v>
      </c>
      <c r="AQ24" s="64">
        <f t="shared" si="5"/>
        <v>0.16794922893329955</v>
      </c>
      <c r="AR24" s="63">
        <f t="shared" si="6"/>
        <v>5.6908827892279135E-3</v>
      </c>
      <c r="AS24" s="65">
        <f t="shared" si="7"/>
        <v>0.10124018580531194</v>
      </c>
      <c r="AT24" s="61">
        <f t="shared" si="8"/>
        <v>0.1646189372547775</v>
      </c>
      <c r="AU24" s="64">
        <f t="shared" si="9"/>
        <v>0.42333095458854292</v>
      </c>
      <c r="AV24" s="63">
        <f t="shared" si="10"/>
        <v>0.73874257979507529</v>
      </c>
      <c r="AW24" s="64">
        <f t="shared" si="11"/>
        <v>0.3599026859249253</v>
      </c>
      <c r="AX24" s="63">
        <f t="shared" si="12"/>
        <v>0.14927750768145209</v>
      </c>
      <c r="AY24" s="64">
        <f t="shared" si="13"/>
        <v>0.27069768534951366</v>
      </c>
      <c r="AZ24" s="63">
        <f t="shared" si="14"/>
        <v>0.41478099394645512</v>
      </c>
      <c r="BA24" s="65">
        <f t="shared" si="15"/>
        <v>0.30212087279718924</v>
      </c>
      <c r="BB24" s="66">
        <v>0.118400726210466</v>
      </c>
      <c r="BC24" s="67">
        <v>0.59111961026412096</v>
      </c>
      <c r="BD24" s="67">
        <v>0.123583354175551</v>
      </c>
      <c r="BE24" s="67">
        <v>0.89000888897771102</v>
      </c>
      <c r="BF24" s="68">
        <v>9.0195399754303004E-2</v>
      </c>
      <c r="BG24" s="69">
        <v>0.179740826084623</v>
      </c>
      <c r="BH24" s="66">
        <v>0.94188573734103298</v>
      </c>
      <c r="BI24" s="67">
        <v>0.12200101296959</v>
      </c>
      <c r="BJ24" s="67">
        <v>2.979126378817E-2</v>
      </c>
      <c r="BK24" s="67">
        <v>0.14033994349154799</v>
      </c>
      <c r="BL24" s="68">
        <v>0.26614005388404999</v>
      </c>
      <c r="BM24" s="69">
        <v>7.4985864925659999E-3</v>
      </c>
    </row>
    <row r="25" spans="1:65" x14ac:dyDescent="0.2">
      <c r="A25" s="55" t="s">
        <v>44</v>
      </c>
      <c r="B25" s="56">
        <v>-0.25260204363894601</v>
      </c>
      <c r="C25" s="57">
        <v>-7.4894741661745368E-2</v>
      </c>
      <c r="D25" s="57">
        <v>0.26398778412716206</v>
      </c>
      <c r="E25" s="58">
        <v>0.37275322703669045</v>
      </c>
      <c r="F25" s="57">
        <v>1.0255411692922767</v>
      </c>
      <c r="G25" s="59">
        <v>0.41432483778415796</v>
      </c>
      <c r="H25" s="57">
        <v>0.12016800529526317</v>
      </c>
      <c r="I25" s="57">
        <v>0.33470059364944649</v>
      </c>
      <c r="J25" s="57">
        <v>0.83468107883918918</v>
      </c>
      <c r="K25" s="58">
        <v>-5.9239698946127239E-2</v>
      </c>
      <c r="L25" s="57">
        <v>-0.24264382138613727</v>
      </c>
      <c r="M25" s="60">
        <v>-0.14815679443806862</v>
      </c>
      <c r="N25" s="56">
        <v>0</v>
      </c>
      <c r="O25" s="57">
        <v>-4.6154190556347174E-2</v>
      </c>
      <c r="P25" s="57">
        <v>0.34657665841447871</v>
      </c>
      <c r="Q25" s="58">
        <v>0.61216868412499714</v>
      </c>
      <c r="R25" s="57">
        <v>0.2786787663142718</v>
      </c>
      <c r="S25" s="59">
        <v>0.68152867489504798</v>
      </c>
      <c r="T25" s="57">
        <v>-2.484524724120174E-2</v>
      </c>
      <c r="U25" s="57">
        <v>0.39373199034010464</v>
      </c>
      <c r="V25" s="57">
        <v>0.28562223356232352</v>
      </c>
      <c r="W25" s="58">
        <v>-3.7773834137310391E-2</v>
      </c>
      <c r="X25" s="57">
        <v>0.50746934955925993</v>
      </c>
      <c r="Y25" s="60">
        <v>0.64307555018860052</v>
      </c>
      <c r="Z25" s="56">
        <v>-8.1994054121348192E-3</v>
      </c>
      <c r="AA25" s="57">
        <v>0.25320477149420162</v>
      </c>
      <c r="AB25" s="57">
        <v>0.46793131563727552</v>
      </c>
      <c r="AC25" s="58">
        <v>0.15078942131339024</v>
      </c>
      <c r="AD25" s="57">
        <v>0.5637251685434661</v>
      </c>
      <c r="AE25" s="59">
        <v>1.6877892950314832E-2</v>
      </c>
      <c r="AF25" s="57">
        <v>-2.7919901561374028E-2</v>
      </c>
      <c r="AG25" s="57">
        <v>-0.14235196304788045</v>
      </c>
      <c r="AH25" s="57">
        <v>1.7748332073003859E-2</v>
      </c>
      <c r="AI25" s="58">
        <v>0.16216079102064151</v>
      </c>
      <c r="AJ25" s="57">
        <v>0.16028029011748113</v>
      </c>
      <c r="AK25" s="60">
        <v>0.1892813838790075</v>
      </c>
      <c r="AL25" s="61">
        <f t="shared" si="0"/>
        <v>-2.1169667057843105E-2</v>
      </c>
      <c r="AM25" s="62">
        <f t="shared" si="1"/>
        <v>0.26245199612262515</v>
      </c>
      <c r="AN25" s="63">
        <f t="shared" si="2"/>
        <v>0.6042064113710417</v>
      </c>
      <c r="AO25" s="64">
        <f t="shared" si="3"/>
        <v>0.36547815718513754</v>
      </c>
      <c r="AP25" s="63">
        <f t="shared" si="4"/>
        <v>0.42984989259463297</v>
      </c>
      <c r="AQ25" s="64">
        <f t="shared" si="5"/>
        <v>0.36663643420099051</v>
      </c>
      <c r="AR25" s="63">
        <f t="shared" si="6"/>
        <v>-0.15001343825677771</v>
      </c>
      <c r="AS25" s="65">
        <f t="shared" si="7"/>
        <v>9.1716156573963079E-2</v>
      </c>
      <c r="AT25" s="61">
        <f t="shared" si="8"/>
        <v>0.16889319159624563</v>
      </c>
      <c r="AU25" s="64">
        <f t="shared" si="9"/>
        <v>0.21644201586976405</v>
      </c>
      <c r="AV25" s="63">
        <f t="shared" si="10"/>
        <v>0.38396143469024802</v>
      </c>
      <c r="AW25" s="64">
        <f t="shared" si="11"/>
        <v>0.27318263701979378</v>
      </c>
      <c r="AX25" s="63">
        <f t="shared" si="12"/>
        <v>8.3664240687495964E-2</v>
      </c>
      <c r="AY25" s="64">
        <f t="shared" si="13"/>
        <v>0.20812621237703396</v>
      </c>
      <c r="AZ25" s="63">
        <f t="shared" si="14"/>
        <v>0.27074892177128002</v>
      </c>
      <c r="BA25" s="65">
        <f t="shared" si="15"/>
        <v>0.25317252241259308</v>
      </c>
      <c r="BB25" s="66">
        <v>0.15818872119772401</v>
      </c>
      <c r="BC25" s="67">
        <v>2.5717037261369001E-2</v>
      </c>
      <c r="BD25" s="67">
        <v>7.3819871825142006E-2</v>
      </c>
      <c r="BE25" s="67">
        <v>5.6615689475123999E-2</v>
      </c>
      <c r="BF25" s="68">
        <v>0.46811921254948002</v>
      </c>
      <c r="BG25" s="69">
        <v>0.92856793155337602</v>
      </c>
      <c r="BH25" s="66">
        <v>0.50312500656356995</v>
      </c>
      <c r="BI25" s="67">
        <v>0.47196918376733099</v>
      </c>
      <c r="BJ25" s="67">
        <v>0.16144735477479599</v>
      </c>
      <c r="BK25" s="67">
        <v>0.19325551677061301</v>
      </c>
      <c r="BL25" s="68">
        <v>0.47259868425923501</v>
      </c>
      <c r="BM25" s="69">
        <v>4.7160759744720997E-2</v>
      </c>
    </row>
    <row r="26" spans="1:65" x14ac:dyDescent="0.2">
      <c r="A26" s="55" t="s">
        <v>45</v>
      </c>
      <c r="B26" s="56">
        <v>0.11536348367557439</v>
      </c>
      <c r="C26" s="57">
        <v>-0.15205865039641564</v>
      </c>
      <c r="D26" s="57">
        <v>-7.9626415911244364E-2</v>
      </c>
      <c r="E26" s="58">
        <v>2.8212375971902959E-2</v>
      </c>
      <c r="F26" s="57">
        <v>3.0949577178281951E-2</v>
      </c>
      <c r="G26" s="59">
        <v>7.7658882678674712E-2</v>
      </c>
      <c r="H26" s="57">
        <v>6.5651469383517846E-2</v>
      </c>
      <c r="I26" s="57">
        <v>2.1451566729118077E-2</v>
      </c>
      <c r="J26" s="57">
        <v>-0.12369172348484875</v>
      </c>
      <c r="K26" s="58">
        <v>-1.7491545921269114E-2</v>
      </c>
      <c r="L26" s="57">
        <v>-4.1528612319082392E-2</v>
      </c>
      <c r="M26" s="60">
        <v>-6.6838759690338867E-2</v>
      </c>
      <c r="N26" s="56">
        <v>-0.10965570225513138</v>
      </c>
      <c r="O26" s="57">
        <v>-0.11273540676158694</v>
      </c>
      <c r="P26" s="57">
        <v>6.430438346791123E-2</v>
      </c>
      <c r="Q26" s="58">
        <v>6.0464678362368574E-2</v>
      </c>
      <c r="R26" s="57">
        <v>8.9914707953518691E-2</v>
      </c>
      <c r="S26" s="59">
        <v>9.4418465067915236E-2</v>
      </c>
      <c r="T26" s="57">
        <v>-2.8128521421821207E-2</v>
      </c>
      <c r="U26" s="57">
        <v>6.6452247165226797E-2</v>
      </c>
      <c r="V26" s="57">
        <v>-9.2696467735327304E-2</v>
      </c>
      <c r="W26" s="58">
        <v>0.10840908591112786</v>
      </c>
      <c r="X26" s="57">
        <v>2.5257805642144915E-2</v>
      </c>
      <c r="Y26" s="60">
        <v>3.4299705850817874E-2</v>
      </c>
      <c r="Z26" s="56">
        <v>9.5649444774740078E-2</v>
      </c>
      <c r="AA26" s="57">
        <v>5.0478502387556912E-2</v>
      </c>
      <c r="AB26" s="57">
        <v>0</v>
      </c>
      <c r="AC26" s="58">
        <v>-4.6861631562066242E-3</v>
      </c>
      <c r="AD26" s="57">
        <v>9.5164020864229537E-2</v>
      </c>
      <c r="AE26" s="59">
        <v>0.20504859651997848</v>
      </c>
      <c r="AF26" s="57">
        <v>-7.8438056448036697E-2</v>
      </c>
      <c r="AG26" s="57">
        <v>8.2894505134792518E-2</v>
      </c>
      <c r="AH26" s="57">
        <v>6.533982089372331E-2</v>
      </c>
      <c r="AI26" s="58">
        <v>2.300775741952199E-2</v>
      </c>
      <c r="AJ26" s="57">
        <v>0.11792281508924249</v>
      </c>
      <c r="AK26" s="60">
        <v>0.12434838862894337</v>
      </c>
      <c r="AL26" s="61">
        <f t="shared" si="0"/>
        <v>-3.8773860877361871E-2</v>
      </c>
      <c r="AM26" s="62">
        <f t="shared" si="1"/>
        <v>0.13831250083597524</v>
      </c>
      <c r="AN26" s="63">
        <f t="shared" si="2"/>
        <v>4.5606945276286538E-2</v>
      </c>
      <c r="AO26" s="64">
        <f t="shared" si="3"/>
        <v>2.779151104287076E-2</v>
      </c>
      <c r="AP26" s="63">
        <f t="shared" si="4"/>
        <v>-1.2196229124070942E-2</v>
      </c>
      <c r="AQ26" s="64">
        <f t="shared" si="5"/>
        <v>9.9054741409638131E-2</v>
      </c>
      <c r="AR26" s="63">
        <f t="shared" si="6"/>
        <v>-4.1952972643563458E-2</v>
      </c>
      <c r="AS26" s="65">
        <f t="shared" si="7"/>
        <v>2.4676343690999129E-2</v>
      </c>
      <c r="AT26" s="61">
        <f t="shared" si="8"/>
        <v>-1.9931297310850173E-3</v>
      </c>
      <c r="AU26" s="64">
        <f t="shared" si="9"/>
        <v>9.0046386712862261E-2</v>
      </c>
      <c r="AV26" s="63">
        <f t="shared" si="10"/>
        <v>9.0054050935300653E-2</v>
      </c>
      <c r="AW26" s="64">
        <f t="shared" si="11"/>
        <v>6.8000241131121089E-2</v>
      </c>
      <c r="AX26" s="63">
        <f t="shared" si="12"/>
        <v>2.5705879314262361E-3</v>
      </c>
      <c r="AY26" s="64">
        <f t="shared" si="13"/>
        <v>7.8807895978417072E-2</v>
      </c>
      <c r="AZ26" s="63">
        <f t="shared" si="14"/>
        <v>7.220759309029974E-2</v>
      </c>
      <c r="BA26" s="65">
        <f t="shared" si="15"/>
        <v>4.9357889846895722E-2</v>
      </c>
      <c r="BB26" s="66">
        <v>0.79944256180930995</v>
      </c>
      <c r="BC26" s="67">
        <v>1.5580160621361999E-2</v>
      </c>
      <c r="BD26" s="67">
        <v>0.35692329454294602</v>
      </c>
      <c r="BE26" s="67">
        <v>0.64213396325072303</v>
      </c>
      <c r="BF26" s="68">
        <v>0.97224776652589795</v>
      </c>
      <c r="BG26" s="69">
        <v>0.59020919446841802</v>
      </c>
      <c r="BH26" s="66">
        <v>0.92578723836577204</v>
      </c>
      <c r="BI26" s="67">
        <v>0.614758544216089</v>
      </c>
      <c r="BJ26" s="67">
        <v>7.4088762014840007E-2</v>
      </c>
      <c r="BK26" s="67">
        <v>9.6669343060315993E-2</v>
      </c>
      <c r="BL26" s="68">
        <v>0.107588454525455</v>
      </c>
      <c r="BM26" s="69">
        <v>9.8977532952699999E-3</v>
      </c>
    </row>
    <row r="27" spans="1:65" x14ac:dyDescent="0.2">
      <c r="A27" s="55" t="s">
        <v>46</v>
      </c>
      <c r="B27" s="56">
        <v>-0.79605803832343225</v>
      </c>
      <c r="C27" s="57">
        <v>-0.76508312727922712</v>
      </c>
      <c r="D27" s="57">
        <v>-0.58385850613174151</v>
      </c>
      <c r="E27" s="58">
        <v>-0.29613834121653893</v>
      </c>
      <c r="F27" s="57">
        <v>-0.69047822784105861</v>
      </c>
      <c r="G27" s="59">
        <v>-0.24832116381033933</v>
      </c>
      <c r="H27" s="57">
        <v>-0.73314564299890084</v>
      </c>
      <c r="I27" s="57">
        <v>-0.44629097497076731</v>
      </c>
      <c r="J27" s="57">
        <v>-0.49504542332615875</v>
      </c>
      <c r="K27" s="58">
        <v>-0.74113025687732326</v>
      </c>
      <c r="L27" s="57">
        <v>-0.54367521416299613</v>
      </c>
      <c r="M27" s="60">
        <v>-0.42096302616522752</v>
      </c>
      <c r="N27" s="56">
        <v>0.12386778609008439</v>
      </c>
      <c r="O27" s="57">
        <v>0.21258893060649425</v>
      </c>
      <c r="P27" s="57">
        <v>0.23560234845403361</v>
      </c>
      <c r="Q27" s="58">
        <v>-6.2459154253851845E-2</v>
      </c>
      <c r="R27" s="57">
        <v>0.16668681215650072</v>
      </c>
      <c r="S27" s="59">
        <v>-0.36027528080203963</v>
      </c>
      <c r="T27" s="57">
        <v>-0.38272250284861575</v>
      </c>
      <c r="U27" s="57">
        <v>-0.3020051058786084</v>
      </c>
      <c r="V27" s="57">
        <v>0.31705482937486962</v>
      </c>
      <c r="W27" s="58">
        <v>-0.14802024231741531</v>
      </c>
      <c r="X27" s="57">
        <v>0.26821421228465753</v>
      </c>
      <c r="Y27" s="60">
        <v>0.12624317823113967</v>
      </c>
      <c r="Z27" s="56">
        <v>-0.60765052654378227</v>
      </c>
      <c r="AA27" s="57">
        <v>0</v>
      </c>
      <c r="AB27" s="57">
        <v>0.45942278360362843</v>
      </c>
      <c r="AC27" s="58">
        <v>-0.57293761367199425</v>
      </c>
      <c r="AD27" s="57">
        <v>3.8970747626117269E-2</v>
      </c>
      <c r="AE27" s="59">
        <v>7.7159532786736193E-2</v>
      </c>
      <c r="AF27" s="57">
        <v>-0.12818888157736771</v>
      </c>
      <c r="AG27" s="57">
        <v>-0.28086785341941156</v>
      </c>
      <c r="AH27" s="57">
        <v>-0.28148669642514113</v>
      </c>
      <c r="AI27" s="58">
        <v>-0.33293394413282906</v>
      </c>
      <c r="AJ27" s="57">
        <v>-0.16147517295463024</v>
      </c>
      <c r="AK27" s="60">
        <v>-0.27201469432014846</v>
      </c>
      <c r="AL27" s="61">
        <f t="shared" si="0"/>
        <v>-0.71499989057813362</v>
      </c>
      <c r="AM27" s="62">
        <f t="shared" si="1"/>
        <v>0.11462289611781962</v>
      </c>
      <c r="AN27" s="63">
        <f t="shared" si="2"/>
        <v>-0.41164591095597897</v>
      </c>
      <c r="AO27" s="64">
        <f t="shared" si="3"/>
        <v>0.24265658103253673</v>
      </c>
      <c r="AP27" s="63">
        <f t="shared" si="4"/>
        <v>-0.55816068043194234</v>
      </c>
      <c r="AQ27" s="64">
        <f t="shared" si="5"/>
        <v>0.15348958238926005</v>
      </c>
      <c r="AR27" s="63">
        <f t="shared" si="6"/>
        <v>-0.56858949906851564</v>
      </c>
      <c r="AS27" s="65">
        <f t="shared" si="7"/>
        <v>0.16153112733999028</v>
      </c>
      <c r="AT27" s="61">
        <f t="shared" si="8"/>
        <v>7.0638553701743059E-2</v>
      </c>
      <c r="AU27" s="64">
        <f t="shared" si="9"/>
        <v>0.36507954566996098</v>
      </c>
      <c r="AV27" s="63">
        <f t="shared" si="10"/>
        <v>-0.11880915935975526</v>
      </c>
      <c r="AW27" s="64">
        <f t="shared" si="11"/>
        <v>0.28723510962203991</v>
      </c>
      <c r="AX27" s="63">
        <f t="shared" si="12"/>
        <v>-0.17636936846237916</v>
      </c>
      <c r="AY27" s="64">
        <f t="shared" si="13"/>
        <v>0.25539159692961672</v>
      </c>
      <c r="AZ27" s="63">
        <f t="shared" si="14"/>
        <v>-8.6664443868204308E-2</v>
      </c>
      <c r="BA27" s="65">
        <f t="shared" si="15"/>
        <v>0.23479057793439134</v>
      </c>
      <c r="BB27" s="66">
        <v>0.22866789834467799</v>
      </c>
      <c r="BC27" s="67">
        <v>0.40254079641166401</v>
      </c>
      <c r="BD27" s="67">
        <v>0.121396392344562</v>
      </c>
      <c r="BE27" s="67">
        <v>0.93788775222464205</v>
      </c>
      <c r="BF27" s="68">
        <v>0.26952097943484299</v>
      </c>
      <c r="BG27" s="69">
        <v>0.18469596207313899</v>
      </c>
      <c r="BH27" s="66">
        <v>0.204414186388469</v>
      </c>
      <c r="BI27" s="67">
        <v>0.83688539671554796</v>
      </c>
      <c r="BJ27" s="67">
        <v>0.34175506015545998</v>
      </c>
      <c r="BK27" s="67">
        <v>0.54076895102466205</v>
      </c>
      <c r="BL27" s="68">
        <v>0.39549457093965301</v>
      </c>
      <c r="BM27" s="69">
        <v>0.67926459600515499</v>
      </c>
    </row>
    <row r="28" spans="1:65" x14ac:dyDescent="0.2">
      <c r="A28" s="55" t="s">
        <v>47</v>
      </c>
      <c r="B28" s="56">
        <v>0.15240145943571604</v>
      </c>
      <c r="C28" s="57">
        <v>-0.19842498930963004</v>
      </c>
      <c r="D28" s="57">
        <v>-0.10669481374521012</v>
      </c>
      <c r="E28" s="58">
        <v>9.3759152348977803E-3</v>
      </c>
      <c r="F28" s="57">
        <v>-0.18355316073316136</v>
      </c>
      <c r="G28" s="59">
        <v>-6.6514165308169337E-2</v>
      </c>
      <c r="H28" s="57">
        <v>-6.4749902538888737E-2</v>
      </c>
      <c r="I28" s="57">
        <v>-0.16814495508632177</v>
      </c>
      <c r="J28" s="57">
        <v>-0.45367454083623321</v>
      </c>
      <c r="K28" s="58">
        <v>9.4828612654956901E-4</v>
      </c>
      <c r="L28" s="57">
        <v>-7.5316993824615097E-2</v>
      </c>
      <c r="M28" s="60">
        <v>9.9309702025952018E-3</v>
      </c>
      <c r="N28" s="56">
        <v>0</v>
      </c>
      <c r="O28" s="57">
        <v>-0.19233756524378842</v>
      </c>
      <c r="P28" s="57">
        <v>-0.14446274441168705</v>
      </c>
      <c r="Q28" s="58">
        <v>0.17926410400656051</v>
      </c>
      <c r="R28" s="57">
        <v>0.59519393703532009</v>
      </c>
      <c r="S28" s="59">
        <v>-0.15520907010673346</v>
      </c>
      <c r="T28" s="57">
        <v>-0.22878685619770806</v>
      </c>
      <c r="U28" s="57">
        <v>-9.9414425971796505E-2</v>
      </c>
      <c r="V28" s="57">
        <v>8.6464121248982867E-2</v>
      </c>
      <c r="W28" s="58">
        <v>0.10142292084524132</v>
      </c>
      <c r="X28" s="57">
        <v>-0.2726091927535042</v>
      </c>
      <c r="Y28" s="60">
        <v>-0.32877145416239589</v>
      </c>
      <c r="Z28" s="56">
        <v>0.25631689948717806</v>
      </c>
      <c r="AA28" s="57">
        <v>0.35871424744922664</v>
      </c>
      <c r="AB28" s="57">
        <v>0.35361890379832028</v>
      </c>
      <c r="AC28" s="58">
        <v>0.58591315378006792</v>
      </c>
      <c r="AD28" s="57">
        <v>0.21889871139923167</v>
      </c>
      <c r="AE28" s="59">
        <v>0.10974677288595508</v>
      </c>
      <c r="AF28" s="57">
        <v>0.46223180393903662</v>
      </c>
      <c r="AG28" s="57">
        <v>0.40501412324157271</v>
      </c>
      <c r="AH28" s="57">
        <v>0.35492029834271827</v>
      </c>
      <c r="AI28" s="58">
        <v>0.53994151223801778</v>
      </c>
      <c r="AJ28" s="57">
        <v>0.65691972374199858</v>
      </c>
      <c r="AK28" s="60">
        <v>0.45598365446277977</v>
      </c>
      <c r="AL28" s="61">
        <f t="shared" si="0"/>
        <v>-5.0906114539708038E-2</v>
      </c>
      <c r="AM28" s="62">
        <f t="shared" si="1"/>
        <v>0.1819452761247162</v>
      </c>
      <c r="AN28" s="63">
        <f t="shared" si="2"/>
        <v>-8.0230470268810972E-2</v>
      </c>
      <c r="AO28" s="64">
        <f t="shared" si="3"/>
        <v>9.719315744846585E-2</v>
      </c>
      <c r="AP28" s="63">
        <f t="shared" si="4"/>
        <v>-0.22885646615381458</v>
      </c>
      <c r="AQ28" s="64">
        <f t="shared" si="5"/>
        <v>0.20144480447694299</v>
      </c>
      <c r="AR28" s="63">
        <f t="shared" si="6"/>
        <v>-2.1479245831823441E-2</v>
      </c>
      <c r="AS28" s="65">
        <f t="shared" si="7"/>
        <v>4.6840681944267396E-2</v>
      </c>
      <c r="AT28" s="61">
        <f t="shared" si="8"/>
        <v>0.10530829017987492</v>
      </c>
      <c r="AU28" s="64">
        <f t="shared" si="9"/>
        <v>0.24929693181125329</v>
      </c>
      <c r="AV28" s="63">
        <f t="shared" si="10"/>
        <v>0.255634601500067</v>
      </c>
      <c r="AW28" s="64">
        <f t="shared" si="11"/>
        <v>0.29039360323234364</v>
      </c>
      <c r="AX28" s="63">
        <f t="shared" si="12"/>
        <v>0.16340484410046766</v>
      </c>
      <c r="AY28" s="64">
        <f t="shared" si="13"/>
        <v>0.28745745363238101</v>
      </c>
      <c r="AZ28" s="63">
        <f t="shared" si="14"/>
        <v>0.19214786072868958</v>
      </c>
      <c r="BA28" s="65">
        <f t="shared" si="15"/>
        <v>0.42477516425498685</v>
      </c>
      <c r="BB28" s="66">
        <v>0.319236684508234</v>
      </c>
      <c r="BC28" s="67">
        <v>0.39462845216213499</v>
      </c>
      <c r="BD28" s="67">
        <v>0.81529357052004903</v>
      </c>
      <c r="BE28" s="67">
        <v>0.15709556597791199</v>
      </c>
      <c r="BF28" s="68">
        <v>0.79762009062044203</v>
      </c>
      <c r="BG28" s="69">
        <v>0.32653618711707899</v>
      </c>
      <c r="BH28" s="66">
        <v>0.71738155945938997</v>
      </c>
      <c r="BI28" s="67">
        <v>0.76808255988308805</v>
      </c>
      <c r="BJ28" s="67">
        <v>0.35901875050294402</v>
      </c>
      <c r="BK28" s="67">
        <v>0.89385106259987701</v>
      </c>
      <c r="BL28" s="68">
        <v>0.676255752814372</v>
      </c>
      <c r="BM28" s="69">
        <v>0.482726817491275</v>
      </c>
    </row>
    <row r="29" spans="1:65" x14ac:dyDescent="0.2">
      <c r="A29" s="55" t="s">
        <v>48</v>
      </c>
      <c r="B29" s="56">
        <v>-1.0207948071905801</v>
      </c>
      <c r="C29" s="57">
        <v>-0.69167744760228034</v>
      </c>
      <c r="D29" s="57">
        <v>-0.890551588446444</v>
      </c>
      <c r="E29" s="58">
        <v>-0.71274636406701009</v>
      </c>
      <c r="F29" s="57">
        <v>-0.87521067273848441</v>
      </c>
      <c r="G29" s="59">
        <v>-0.53856993720003576</v>
      </c>
      <c r="H29" s="57">
        <v>-0.90005038531197801</v>
      </c>
      <c r="I29" s="57">
        <v>-0.58147197837210685</v>
      </c>
      <c r="J29" s="57">
        <v>-0.76931511838044575</v>
      </c>
      <c r="K29" s="58">
        <v>-0.92699772577579809</v>
      </c>
      <c r="L29" s="57">
        <v>-0.67477918551303728</v>
      </c>
      <c r="M29" s="60">
        <v>-0.64591253434627427</v>
      </c>
      <c r="N29" s="56">
        <v>6.2137819114997495E-2</v>
      </c>
      <c r="O29" s="57">
        <v>0.20497442436883218</v>
      </c>
      <c r="P29" s="57">
        <v>0</v>
      </c>
      <c r="Q29" s="58">
        <v>0.16258536761864428</v>
      </c>
      <c r="R29" s="57">
        <v>-1.0363791866455752E-2</v>
      </c>
      <c r="S29" s="59">
        <v>-0.18805790249338161</v>
      </c>
      <c r="T29" s="57">
        <v>-0.46710281847383717</v>
      </c>
      <c r="U29" s="57">
        <v>0.11084704330209483</v>
      </c>
      <c r="V29" s="57">
        <v>0.32144458899786627</v>
      </c>
      <c r="W29" s="58">
        <v>-5.9265867007438522E-2</v>
      </c>
      <c r="X29" s="57">
        <v>0.16750193280232983</v>
      </c>
      <c r="Y29" s="60">
        <v>9.7496268998184754E-2</v>
      </c>
      <c r="Z29" s="56">
        <v>-0.64569415162627763</v>
      </c>
      <c r="AA29" s="57">
        <v>0.48534362051836455</v>
      </c>
      <c r="AB29" s="57">
        <v>0.2736588652898293</v>
      </c>
      <c r="AC29" s="58">
        <v>-0.39445067395342492</v>
      </c>
      <c r="AD29" s="57">
        <v>6.2628429120881624E-2</v>
      </c>
      <c r="AE29" s="59">
        <v>0.21439300283375773</v>
      </c>
      <c r="AF29" s="57">
        <v>-0.20760367737272933</v>
      </c>
      <c r="AG29" s="57">
        <v>-9.0241173539996167E-2</v>
      </c>
      <c r="AH29" s="57">
        <v>-0.21489946667186366</v>
      </c>
      <c r="AI29" s="58">
        <v>-0.20120558367929864</v>
      </c>
      <c r="AJ29" s="57">
        <v>-4.2492664196408292E-2</v>
      </c>
      <c r="AK29" s="60">
        <v>6.2835964487339302E-2</v>
      </c>
      <c r="AL29" s="61">
        <f t="shared" si="0"/>
        <v>-0.86767461441310145</v>
      </c>
      <c r="AM29" s="62">
        <f t="shared" si="1"/>
        <v>0.16574702426072455</v>
      </c>
      <c r="AN29" s="63">
        <f t="shared" si="2"/>
        <v>-0.70884232466851005</v>
      </c>
      <c r="AO29" s="64">
        <f t="shared" si="3"/>
        <v>0.16835432084946872</v>
      </c>
      <c r="AP29" s="63">
        <f t="shared" si="4"/>
        <v>-0.7502791606881769</v>
      </c>
      <c r="AQ29" s="64">
        <f t="shared" si="5"/>
        <v>0.16014002031357755</v>
      </c>
      <c r="AR29" s="63">
        <f t="shared" si="6"/>
        <v>-0.74922981521170318</v>
      </c>
      <c r="AS29" s="65">
        <f t="shared" si="7"/>
        <v>0.15462662580273467</v>
      </c>
      <c r="AT29" s="61">
        <f t="shared" si="8"/>
        <v>6.3403429610957643E-2</v>
      </c>
      <c r="AU29" s="64">
        <f t="shared" si="9"/>
        <v>0.38707213691121761</v>
      </c>
      <c r="AV29" s="63">
        <f t="shared" si="10"/>
        <v>-2.5544261456663109E-2</v>
      </c>
      <c r="AW29" s="64">
        <f t="shared" si="11"/>
        <v>0.22955179932036651</v>
      </c>
      <c r="AX29" s="63">
        <f t="shared" si="12"/>
        <v>-9.1259250626410868E-2</v>
      </c>
      <c r="AY29" s="64">
        <f t="shared" si="13"/>
        <v>0.27613538922712139</v>
      </c>
      <c r="AZ29" s="63">
        <f t="shared" si="14"/>
        <v>4.1450085674514065E-3</v>
      </c>
      <c r="BA29" s="65">
        <f t="shared" si="15"/>
        <v>0.13206774642157765</v>
      </c>
      <c r="BB29" s="66">
        <v>0.425491091416212</v>
      </c>
      <c r="BC29" s="67">
        <v>0.77486975985728601</v>
      </c>
      <c r="BD29" s="67">
        <v>0.30804916364844398</v>
      </c>
      <c r="BE29" s="67">
        <v>0.99611126998220301</v>
      </c>
      <c r="BF29" s="68">
        <v>0.41565784416443502</v>
      </c>
      <c r="BG29" s="69">
        <v>0.38719298848058797</v>
      </c>
      <c r="BH29" s="66">
        <v>0.44408304574930402</v>
      </c>
      <c r="BI29" s="67">
        <v>0.78925571520509696</v>
      </c>
      <c r="BJ29" s="67">
        <v>0.63975568480711098</v>
      </c>
      <c r="BK29" s="67">
        <v>0.46146305832166201</v>
      </c>
      <c r="BL29" s="68">
        <v>0.73118507543647504</v>
      </c>
      <c r="BM29" s="69">
        <v>0.97456674480114702</v>
      </c>
    </row>
    <row r="30" spans="1:65" x14ac:dyDescent="0.2">
      <c r="A30" s="55" t="s">
        <v>49</v>
      </c>
      <c r="B30" s="56">
        <v>0.17893231554598221</v>
      </c>
      <c r="C30" s="57">
        <v>-3.6822223840852986E-2</v>
      </c>
      <c r="D30" s="57">
        <v>-2.2257406559941517E-2</v>
      </c>
      <c r="E30" s="58">
        <v>7.5348440948194706E-2</v>
      </c>
      <c r="F30" s="57">
        <v>4.0753423130663491E-2</v>
      </c>
      <c r="G30" s="59">
        <v>-6.2974477658347405E-2</v>
      </c>
      <c r="H30" s="57">
        <v>0.10211710136472985</v>
      </c>
      <c r="I30" s="57">
        <v>-5.4596765023413707E-2</v>
      </c>
      <c r="J30" s="57">
        <v>-1.8370684105452062E-3</v>
      </c>
      <c r="K30" s="58">
        <v>-0.1111659831466853</v>
      </c>
      <c r="L30" s="57">
        <v>-0.11551189580950644</v>
      </c>
      <c r="M30" s="60">
        <v>-5.5957460364877643E-2</v>
      </c>
      <c r="N30" s="56">
        <v>-3.2082820100412413E-2</v>
      </c>
      <c r="O30" s="57">
        <v>-5.3428350610721043E-2</v>
      </c>
      <c r="P30" s="57">
        <v>2.493328261576977E-2</v>
      </c>
      <c r="Q30" s="58">
        <v>-0.4456111198420652</v>
      </c>
      <c r="R30" s="57">
        <v>-0.56202160791930256</v>
      </c>
      <c r="S30" s="59">
        <v>-0.42803567645066942</v>
      </c>
      <c r="T30" s="57">
        <v>-2.957602100881479E-2</v>
      </c>
      <c r="U30" s="57">
        <v>0.13345945564265849</v>
      </c>
      <c r="V30" s="57">
        <v>2.9808542149108663E-2</v>
      </c>
      <c r="W30" s="58">
        <v>-0.5141124911821453</v>
      </c>
      <c r="X30" s="57">
        <v>-0.55041637807533061</v>
      </c>
      <c r="Y30" s="60">
        <v>-0.54852818297859218</v>
      </c>
      <c r="Z30" s="56">
        <v>6.7239845546545607E-2</v>
      </c>
      <c r="AA30" s="57">
        <v>0.12940998150989513</v>
      </c>
      <c r="AB30" s="57">
        <v>0</v>
      </c>
      <c r="AC30" s="58">
        <v>-0.41277477052139289</v>
      </c>
      <c r="AD30" s="57">
        <v>-0.55958111937779198</v>
      </c>
      <c r="AE30" s="59">
        <v>-0.5191318304260214</v>
      </c>
      <c r="AF30" s="57">
        <v>0.19185779732192532</v>
      </c>
      <c r="AG30" s="57">
        <v>9.8520227278288353E-2</v>
      </c>
      <c r="AH30" s="57">
        <v>0.12559151219049514</v>
      </c>
      <c r="AI30" s="58">
        <v>-0.55302000284712716</v>
      </c>
      <c r="AJ30" s="57">
        <v>-0.48378436491147681</v>
      </c>
      <c r="AK30" s="60">
        <v>-0.41593499208795115</v>
      </c>
      <c r="AL30" s="61">
        <f t="shared" si="0"/>
        <v>3.9950895048395905E-2</v>
      </c>
      <c r="AM30" s="62">
        <f t="shared" si="1"/>
        <v>0.12058154878857612</v>
      </c>
      <c r="AN30" s="63">
        <f t="shared" si="2"/>
        <v>1.7709128806836932E-2</v>
      </c>
      <c r="AO30" s="64">
        <f t="shared" si="3"/>
        <v>7.198324165123697E-2</v>
      </c>
      <c r="AP30" s="63">
        <f t="shared" si="4"/>
        <v>1.5227755976923643E-2</v>
      </c>
      <c r="AQ30" s="64">
        <f t="shared" si="5"/>
        <v>7.9738417046688298E-2</v>
      </c>
      <c r="AR30" s="63">
        <f t="shared" si="6"/>
        <v>-9.4211779773689788E-2</v>
      </c>
      <c r="AS30" s="65">
        <f t="shared" si="7"/>
        <v>3.3200398405618302E-2</v>
      </c>
      <c r="AT30" s="61">
        <f t="shared" si="8"/>
        <v>2.2678656493512844E-2</v>
      </c>
      <c r="AU30" s="64">
        <f t="shared" si="9"/>
        <v>6.7361377595749339E-2</v>
      </c>
      <c r="AV30" s="63">
        <f t="shared" si="10"/>
        <v>-0.48785935408954056</v>
      </c>
      <c r="AW30" s="64">
        <f t="shared" si="11"/>
        <v>6.7265889837659007E-2</v>
      </c>
      <c r="AX30" s="63">
        <f t="shared" si="12"/>
        <v>9.1610252262276856E-2</v>
      </c>
      <c r="AY30" s="64">
        <f t="shared" si="13"/>
        <v>7.9383832229664525E-2</v>
      </c>
      <c r="AZ30" s="63">
        <f t="shared" si="14"/>
        <v>-0.51096606868043726</v>
      </c>
      <c r="BA30" s="65">
        <f t="shared" si="15"/>
        <v>5.3880280684989922E-2</v>
      </c>
      <c r="BB30" s="66">
        <v>0.77959323711339701</v>
      </c>
      <c r="BC30" s="67">
        <v>7.0567977409599997E-2</v>
      </c>
      <c r="BD30" s="67">
        <v>0.79658777634300104</v>
      </c>
      <c r="BE30" s="67">
        <v>9.3847480624964993E-2</v>
      </c>
      <c r="BF30" s="68">
        <v>0.13646788084957601</v>
      </c>
      <c r="BG30" s="69">
        <v>0.21493807091398301</v>
      </c>
      <c r="BH30" s="66">
        <v>0.13531837149349901</v>
      </c>
      <c r="BI30" s="67">
        <v>0.52785317550433597</v>
      </c>
      <c r="BJ30" s="67">
        <v>1.21367671E-7</v>
      </c>
      <c r="BK30" s="67">
        <v>2.7603622999999999E-8</v>
      </c>
      <c r="BL30" s="68">
        <v>3.0849254999999999E-8</v>
      </c>
      <c r="BM30" s="69">
        <v>2.0000000000000002E-15</v>
      </c>
    </row>
    <row r="31" spans="1:65" x14ac:dyDescent="0.2">
      <c r="A31" s="55" t="s">
        <v>50</v>
      </c>
      <c r="B31" s="56">
        <v>8.7875758551068328E-2</v>
      </c>
      <c r="C31" s="57">
        <v>4.2398417159030921E-2</v>
      </c>
      <c r="D31" s="57">
        <v>-1.639857824269142E-2</v>
      </c>
      <c r="E31" s="58">
        <v>-0.10208743253134056</v>
      </c>
      <c r="F31" s="57">
        <v>-1.3093215129168168E-2</v>
      </c>
      <c r="G31" s="59">
        <v>-3.6465940903474547E-2</v>
      </c>
      <c r="H31" s="57">
        <v>0.17752756580970153</v>
      </c>
      <c r="I31" s="57">
        <v>4.7985121134461184E-2</v>
      </c>
      <c r="J31" s="57">
        <v>-1.7217558117321285E-2</v>
      </c>
      <c r="K31" s="58">
        <v>-0.109794904665792</v>
      </c>
      <c r="L31" s="57">
        <v>-2.3609470598864091E-2</v>
      </c>
      <c r="M31" s="60">
        <v>9.7502943724558921E-4</v>
      </c>
      <c r="N31" s="56">
        <v>-7.8983881695911418E-2</v>
      </c>
      <c r="O31" s="57">
        <v>-8.0065864769362505E-2</v>
      </c>
      <c r="P31" s="57">
        <v>2.2109498088972446E-3</v>
      </c>
      <c r="Q31" s="58">
        <v>-0.53306100347275753</v>
      </c>
      <c r="R31" s="57">
        <v>-0.65634960665358411</v>
      </c>
      <c r="S31" s="59">
        <v>-0.6865219649416866</v>
      </c>
      <c r="T31" s="57">
        <v>-6.9878107501127329E-2</v>
      </c>
      <c r="U31" s="57">
        <v>3.90933060829457E-3</v>
      </c>
      <c r="V31" s="57">
        <v>5.9157081274125889E-2</v>
      </c>
      <c r="W31" s="58">
        <v>-0.60580448208203663</v>
      </c>
      <c r="X31" s="57">
        <v>-0.62894940764937335</v>
      </c>
      <c r="Y31" s="60">
        <v>-0.69984279247137737</v>
      </c>
      <c r="Z31" s="56">
        <v>-7.0484961318013628E-2</v>
      </c>
      <c r="AA31" s="57">
        <v>0.10301433004730631</v>
      </c>
      <c r="AB31" s="57">
        <v>0</v>
      </c>
      <c r="AC31" s="58">
        <v>-0.53662394219572163</v>
      </c>
      <c r="AD31" s="57">
        <v>-0.62109836691224707</v>
      </c>
      <c r="AE31" s="59">
        <v>-0.7027914084718625</v>
      </c>
      <c r="AF31" s="57">
        <v>0.12589311909184842</v>
      </c>
      <c r="AG31" s="57">
        <v>0.14132820914127575</v>
      </c>
      <c r="AH31" s="57">
        <v>8.0719236532287297E-2</v>
      </c>
      <c r="AI31" s="58">
        <v>-0.64544178166105304</v>
      </c>
      <c r="AJ31" s="57">
        <v>-0.56388369998138543</v>
      </c>
      <c r="AK31" s="60">
        <v>-0.67898810024441003</v>
      </c>
      <c r="AL31" s="61">
        <f t="shared" si="0"/>
        <v>3.7958532489135943E-2</v>
      </c>
      <c r="AM31" s="62">
        <f t="shared" si="1"/>
        <v>5.2278760126423102E-2</v>
      </c>
      <c r="AN31" s="63">
        <f t="shared" si="2"/>
        <v>-5.0548862854661092E-2</v>
      </c>
      <c r="AO31" s="64">
        <f t="shared" si="3"/>
        <v>4.6138261787465398E-2</v>
      </c>
      <c r="AP31" s="63">
        <f t="shared" si="4"/>
        <v>6.9431709608947137E-2</v>
      </c>
      <c r="AQ31" s="64">
        <f t="shared" si="5"/>
        <v>9.9128113778248261E-2</v>
      </c>
      <c r="AR31" s="63">
        <f t="shared" si="6"/>
        <v>-4.4143115275803502E-2</v>
      </c>
      <c r="AS31" s="65">
        <f t="shared" si="7"/>
        <v>5.8169730084356802E-2</v>
      </c>
      <c r="AT31" s="61">
        <f t="shared" si="8"/>
        <v>-2.0718237987847332E-2</v>
      </c>
      <c r="AU31" s="64">
        <f t="shared" si="9"/>
        <v>7.1635876798218631E-2</v>
      </c>
      <c r="AV31" s="63">
        <f t="shared" si="10"/>
        <v>-0.6227410487746432</v>
      </c>
      <c r="AW31" s="64">
        <f t="shared" si="11"/>
        <v>7.3575764341308469E-2</v>
      </c>
      <c r="AX31" s="63">
        <f t="shared" si="12"/>
        <v>5.6854811524450766E-2</v>
      </c>
      <c r="AY31" s="64">
        <f t="shared" si="13"/>
        <v>7.9172357243980709E-2</v>
      </c>
      <c r="AZ31" s="63">
        <f t="shared" si="14"/>
        <v>-0.63715171068160592</v>
      </c>
      <c r="BA31" s="65">
        <f t="shared" si="15"/>
        <v>4.9330129560625803E-2</v>
      </c>
      <c r="BB31" s="66">
        <v>0.65036101932936596</v>
      </c>
      <c r="BC31" s="67">
        <v>0.89556241305555995</v>
      </c>
      <c r="BD31" s="67">
        <v>9.2979187758042994E-2</v>
      </c>
      <c r="BE31" s="67">
        <v>0.161406426007427</v>
      </c>
      <c r="BF31" s="68">
        <v>0.14206140593026101</v>
      </c>
      <c r="BG31" s="69">
        <v>1.7199833636507001E-2</v>
      </c>
      <c r="BH31" s="66">
        <v>0.105577047170206</v>
      </c>
      <c r="BI31" s="67">
        <v>0.70018001592337598</v>
      </c>
      <c r="BJ31" s="67">
        <v>5.2752602000000001E-8</v>
      </c>
      <c r="BK31" s="67">
        <v>5.303925E-9</v>
      </c>
      <c r="BL31" s="68">
        <v>8.4229490000000007E-9</v>
      </c>
      <c r="BM31" s="69">
        <v>1.0000000000000001E-15</v>
      </c>
    </row>
    <row r="32" spans="1:65" x14ac:dyDescent="0.2">
      <c r="A32" s="55" t="s">
        <v>51</v>
      </c>
      <c r="B32" s="56">
        <v>3.1150372806094229E-2</v>
      </c>
      <c r="C32" s="57">
        <v>-5.4297547049225292E-2</v>
      </c>
      <c r="D32" s="57">
        <v>0</v>
      </c>
      <c r="E32" s="58">
        <v>-0.15862476128567238</v>
      </c>
      <c r="F32" s="57">
        <v>-0.1135102128197088</v>
      </c>
      <c r="G32" s="59">
        <v>-9.2636539047623034E-2</v>
      </c>
      <c r="H32" s="57">
        <v>-3.8291908527592344E-2</v>
      </c>
      <c r="I32" s="57">
        <v>-3.6736747462711605E-2</v>
      </c>
      <c r="J32" s="57">
        <v>-0.11531701480668999</v>
      </c>
      <c r="K32" s="58">
        <v>-0.16047201009906503</v>
      </c>
      <c r="L32" s="57">
        <v>-3.7874719460067041E-2</v>
      </c>
      <c r="M32" s="60">
        <v>-1.7031990709013289E-2</v>
      </c>
      <c r="N32" s="56">
        <v>-7.2478492643375247E-3</v>
      </c>
      <c r="O32" s="57">
        <v>-2.7943439385008095E-2</v>
      </c>
      <c r="P32" s="57">
        <v>-0.18868127291979969</v>
      </c>
      <c r="Q32" s="58">
        <v>-0.48133231524883402</v>
      </c>
      <c r="R32" s="57">
        <v>-0.60666744317603472</v>
      </c>
      <c r="S32" s="59">
        <v>-0.57322861365241229</v>
      </c>
      <c r="T32" s="57">
        <v>-0.16100496958906291</v>
      </c>
      <c r="U32" s="57">
        <v>-8.5233966376534465E-3</v>
      </c>
      <c r="V32" s="57">
        <v>-0.16690137809709976</v>
      </c>
      <c r="W32" s="58">
        <v>-0.56709278270495855</v>
      </c>
      <c r="X32" s="57">
        <v>-0.5008038768222639</v>
      </c>
      <c r="Y32" s="60">
        <v>-0.63194218939591817</v>
      </c>
      <c r="Z32" s="56">
        <v>9.8189463083442341E-2</v>
      </c>
      <c r="AA32" s="57">
        <v>5.5819873947859699E-2</v>
      </c>
      <c r="AB32" s="57">
        <v>2.4549383395982005E-2</v>
      </c>
      <c r="AC32" s="58">
        <v>-0.53420908053090033</v>
      </c>
      <c r="AD32" s="57">
        <v>-0.5899138352745612</v>
      </c>
      <c r="AE32" s="59">
        <v>-0.60541476181524689</v>
      </c>
      <c r="AF32" s="57">
        <v>2.2712165991071509E-2</v>
      </c>
      <c r="AG32" s="57">
        <v>1.4566350569794717E-2</v>
      </c>
      <c r="AH32" s="57">
        <v>-1.8668684579235428E-2</v>
      </c>
      <c r="AI32" s="58">
        <v>-0.62372055773766211</v>
      </c>
      <c r="AJ32" s="57">
        <v>-0.53624898920044384</v>
      </c>
      <c r="AK32" s="60">
        <v>-0.54060949172496287</v>
      </c>
      <c r="AL32" s="61">
        <f t="shared" si="0"/>
        <v>-7.7157247477103548E-3</v>
      </c>
      <c r="AM32" s="62">
        <f t="shared" si="1"/>
        <v>4.3243335419311718E-2</v>
      </c>
      <c r="AN32" s="63">
        <f t="shared" si="2"/>
        <v>-0.12159050438433473</v>
      </c>
      <c r="AO32" s="64">
        <f t="shared" si="3"/>
        <v>3.3728025473804046E-2</v>
      </c>
      <c r="AP32" s="63">
        <f t="shared" si="4"/>
        <v>-6.3448556932331313E-2</v>
      </c>
      <c r="AQ32" s="64">
        <f t="shared" si="5"/>
        <v>4.4926131851991444E-2</v>
      </c>
      <c r="AR32" s="63">
        <f t="shared" si="6"/>
        <v>-7.179290675604845E-2</v>
      </c>
      <c r="AS32" s="65">
        <f t="shared" si="7"/>
        <v>7.7502208760386701E-2</v>
      </c>
      <c r="AT32" s="61">
        <f t="shared" si="8"/>
        <v>-7.5523068569768774E-3</v>
      </c>
      <c r="AU32" s="64">
        <f t="shared" si="9"/>
        <v>9.9449954303035271E-2</v>
      </c>
      <c r="AV32" s="63">
        <f t="shared" si="10"/>
        <v>-0.56512767494966487</v>
      </c>
      <c r="AW32" s="64">
        <f t="shared" si="11"/>
        <v>4.9002453922546159E-2</v>
      </c>
      <c r="AX32" s="63">
        <f t="shared" si="12"/>
        <v>-5.2969985390364217E-2</v>
      </c>
      <c r="AY32" s="64">
        <f t="shared" si="13"/>
        <v>8.7284526986910596E-2</v>
      </c>
      <c r="AZ32" s="63">
        <f t="shared" si="14"/>
        <v>-0.56673631459770146</v>
      </c>
      <c r="BA32" s="65">
        <f t="shared" si="15"/>
        <v>5.188123240297985E-2</v>
      </c>
      <c r="BB32" s="66">
        <v>0.195296078860872</v>
      </c>
      <c r="BC32" s="67">
        <v>0.35926744912899</v>
      </c>
      <c r="BD32" s="67">
        <v>2.2293941242148001E-2</v>
      </c>
      <c r="BE32" s="67">
        <v>0.87935760660811602</v>
      </c>
      <c r="BF32" s="68">
        <v>0.278086036431063</v>
      </c>
      <c r="BG32" s="69">
        <v>8.2674743553175001E-2</v>
      </c>
      <c r="BH32" s="66">
        <v>0.41980299701142698</v>
      </c>
      <c r="BI32" s="67">
        <v>0.95113421636252504</v>
      </c>
      <c r="BJ32" s="67">
        <v>2.3188374400000001E-7</v>
      </c>
      <c r="BK32" s="67">
        <v>2.16568989E-7</v>
      </c>
      <c r="BL32" s="68">
        <v>2.4985641500000001E-7</v>
      </c>
      <c r="BM32" s="69">
        <v>1.4999999999999999E-14</v>
      </c>
    </row>
    <row r="33" spans="1:65" x14ac:dyDescent="0.2">
      <c r="A33" s="55" t="s">
        <v>52</v>
      </c>
      <c r="B33" s="56">
        <v>0</v>
      </c>
      <c r="C33" s="57">
        <v>-0.31149983243520474</v>
      </c>
      <c r="D33" s="57">
        <v>7.1240521041134042E-3</v>
      </c>
      <c r="E33" s="58">
        <v>-0.21725971095636223</v>
      </c>
      <c r="F33" s="57">
        <v>-0.14854750075558515</v>
      </c>
      <c r="G33" s="59">
        <v>-2.2034873100747684E-2</v>
      </c>
      <c r="H33" s="57">
        <v>-1.3164742594891032E-2</v>
      </c>
      <c r="I33" s="57">
        <v>6.4740279193981343E-2</v>
      </c>
      <c r="J33" s="57">
        <v>-0.11806772284062345</v>
      </c>
      <c r="K33" s="58">
        <v>-0.13963143316487039</v>
      </c>
      <c r="L33" s="57">
        <v>-9.1707363209881404E-2</v>
      </c>
      <c r="M33" s="60">
        <v>-0.11083298549046236</v>
      </c>
      <c r="N33" s="56">
        <v>-1.5186105617923468E-2</v>
      </c>
      <c r="O33" s="57">
        <v>-0.18104541911183578</v>
      </c>
      <c r="P33" s="57">
        <v>3.6337757887910917E-2</v>
      </c>
      <c r="Q33" s="58">
        <v>0.15652155642383014</v>
      </c>
      <c r="R33" s="57">
        <v>0.24022023308008589</v>
      </c>
      <c r="S33" s="59">
        <v>-3.5912423783427183E-2</v>
      </c>
      <c r="T33" s="57">
        <v>-0.28448961951515384</v>
      </c>
      <c r="U33" s="57">
        <v>-0.10014687157667981</v>
      </c>
      <c r="V33" s="57">
        <v>-0.23991448633042947</v>
      </c>
      <c r="W33" s="58">
        <v>2.9405936152067103E-2</v>
      </c>
      <c r="X33" s="57">
        <v>0.37617393962235202</v>
      </c>
      <c r="Y33" s="60">
        <v>4.9998166145262056E-2</v>
      </c>
      <c r="Z33" s="56">
        <v>0.1454580243654503</v>
      </c>
      <c r="AA33" s="57">
        <v>8.0943005735952422E-2</v>
      </c>
      <c r="AB33" s="57">
        <v>-5.2241907661074671E-2</v>
      </c>
      <c r="AC33" s="58">
        <v>-0.10605101640486059</v>
      </c>
      <c r="AD33" s="57">
        <v>-3.2357768438657925E-2</v>
      </c>
      <c r="AE33" s="59">
        <v>-3.7522822541023321E-2</v>
      </c>
      <c r="AF33" s="57">
        <v>9.0952008592795924E-2</v>
      </c>
      <c r="AG33" s="57">
        <v>0.17477539823244853</v>
      </c>
      <c r="AH33" s="57">
        <v>0.11495115791445218</v>
      </c>
      <c r="AI33" s="58">
        <v>-6.0850858249241302E-2</v>
      </c>
      <c r="AJ33" s="57">
        <v>2.1588188743034489E-2</v>
      </c>
      <c r="AK33" s="60">
        <v>0.17121729346150139</v>
      </c>
      <c r="AL33" s="61">
        <f t="shared" si="0"/>
        <v>-0.10145859344369712</v>
      </c>
      <c r="AM33" s="62">
        <f t="shared" si="1"/>
        <v>0.18193592165213346</v>
      </c>
      <c r="AN33" s="63">
        <f t="shared" si="2"/>
        <v>-0.12928069493756503</v>
      </c>
      <c r="AO33" s="64">
        <f t="shared" si="3"/>
        <v>9.9028236800216274E-2</v>
      </c>
      <c r="AP33" s="63">
        <f t="shared" si="4"/>
        <v>-2.2164062080511044E-2</v>
      </c>
      <c r="AQ33" s="64">
        <f t="shared" si="5"/>
        <v>9.1735664903974029E-2</v>
      </c>
      <c r="AR33" s="63">
        <f t="shared" si="6"/>
        <v>-0.11405726062173804</v>
      </c>
      <c r="AS33" s="65">
        <f t="shared" si="7"/>
        <v>2.4124180459744002E-2</v>
      </c>
      <c r="AT33" s="61">
        <f t="shared" si="8"/>
        <v>2.3775592664132864E-3</v>
      </c>
      <c r="AU33" s="64">
        <f t="shared" si="9"/>
        <v>0.11378365563742994</v>
      </c>
      <c r="AV33" s="63">
        <f t="shared" si="10"/>
        <v>3.0816293055991168E-2</v>
      </c>
      <c r="AW33" s="64">
        <f t="shared" si="11"/>
        <v>0.13527631141659063</v>
      </c>
      <c r="AX33" s="63">
        <f t="shared" si="12"/>
        <v>-4.0645402113761067E-2</v>
      </c>
      <c r="AY33" s="64">
        <f t="shared" si="13"/>
        <v>0.19526540111959373</v>
      </c>
      <c r="AZ33" s="63">
        <f t="shared" si="14"/>
        <v>9.7922110979162633E-2</v>
      </c>
      <c r="BA33" s="65">
        <f t="shared" si="15"/>
        <v>0.15544977199168414</v>
      </c>
      <c r="BB33" s="66">
        <v>0.536564570703432</v>
      </c>
      <c r="BC33" s="67">
        <v>0.81129776152275701</v>
      </c>
      <c r="BD33" s="67">
        <v>0.826126012245053</v>
      </c>
      <c r="BE33" s="67">
        <v>0.167438251727276</v>
      </c>
      <c r="BF33" s="68">
        <v>0.90811432931972302</v>
      </c>
      <c r="BG33" s="69">
        <v>0.35079253198601501</v>
      </c>
      <c r="BH33" s="66">
        <v>0.65222717515437101</v>
      </c>
      <c r="BI33" s="67">
        <v>0.44424422545214498</v>
      </c>
      <c r="BJ33" s="67">
        <v>0.70105320032313301</v>
      </c>
      <c r="BK33" s="67">
        <v>0.204301095627653</v>
      </c>
      <c r="BL33" s="68">
        <v>0.25219249185725601</v>
      </c>
      <c r="BM33" s="69">
        <v>0.18319767298898801</v>
      </c>
    </row>
    <row r="34" spans="1:65" x14ac:dyDescent="0.2">
      <c r="A34" s="55" t="s">
        <v>53</v>
      </c>
      <c r="B34" s="56">
        <v>-0.12772642161810357</v>
      </c>
      <c r="C34" s="57">
        <v>-0.38528473106139138</v>
      </c>
      <c r="D34" s="57">
        <v>-0.12890918727849629</v>
      </c>
      <c r="E34" s="58">
        <v>-0.25662264738300888</v>
      </c>
      <c r="F34" s="57">
        <v>-0.22661931637063951</v>
      </c>
      <c r="G34" s="59">
        <v>-0.16517591179078003</v>
      </c>
      <c r="H34" s="57">
        <v>-0.19284640553522062</v>
      </c>
      <c r="I34" s="57">
        <v>-6.8392641750147337E-2</v>
      </c>
      <c r="J34" s="57">
        <v>-0.11330612817517136</v>
      </c>
      <c r="K34" s="58">
        <v>-0.13578997687548186</v>
      </c>
      <c r="L34" s="57">
        <v>-1.4293647753718192E-2</v>
      </c>
      <c r="M34" s="60">
        <v>-2.4475456663169859E-2</v>
      </c>
      <c r="N34" s="56">
        <v>9.4558685674766649E-2</v>
      </c>
      <c r="O34" s="57">
        <v>0</v>
      </c>
      <c r="P34" s="57">
        <v>0.20298045379617416</v>
      </c>
      <c r="Q34" s="58">
        <v>0.21867650552312112</v>
      </c>
      <c r="R34" s="57">
        <v>0.24553989676692412</v>
      </c>
      <c r="S34" s="59">
        <v>-6.7729510356227179E-2</v>
      </c>
      <c r="T34" s="57">
        <v>-0.16632595708440998</v>
      </c>
      <c r="U34" s="57">
        <v>-5.0753431618892841E-2</v>
      </c>
      <c r="V34" s="57">
        <v>-0.1044605715440651</v>
      </c>
      <c r="W34" s="58">
        <v>0.21643794330534896</v>
      </c>
      <c r="X34" s="57">
        <v>0.49528940947558309</v>
      </c>
      <c r="Y34" s="60">
        <v>0.10054012360457185</v>
      </c>
      <c r="Z34" s="56">
        <v>6.8589061684315833E-2</v>
      </c>
      <c r="AA34" s="57">
        <v>3.907294062551106E-2</v>
      </c>
      <c r="AB34" s="57">
        <v>-6.0288168177049239E-2</v>
      </c>
      <c r="AC34" s="58">
        <v>-7.2334370695535471E-2</v>
      </c>
      <c r="AD34" s="57">
        <v>5.6270295114490554E-3</v>
      </c>
      <c r="AE34" s="59">
        <v>0.16102227152498577</v>
      </c>
      <c r="AF34" s="57">
        <v>0.2114639755350069</v>
      </c>
      <c r="AG34" s="57">
        <v>0.1877711506450723</v>
      </c>
      <c r="AH34" s="57">
        <v>0.1545093213600702</v>
      </c>
      <c r="AI34" s="58">
        <v>-0.1171048362231745</v>
      </c>
      <c r="AJ34" s="57">
        <v>0.17568681937613995</v>
      </c>
      <c r="AK34" s="60">
        <v>0.23045671069488424</v>
      </c>
      <c r="AL34" s="61">
        <f t="shared" si="0"/>
        <v>-0.21397344665266374</v>
      </c>
      <c r="AM34" s="62">
        <f t="shared" si="1"/>
        <v>0.14836110291440213</v>
      </c>
      <c r="AN34" s="63">
        <f t="shared" si="2"/>
        <v>-0.21613929184814282</v>
      </c>
      <c r="AO34" s="64">
        <f t="shared" si="3"/>
        <v>4.6615443236258686E-2</v>
      </c>
      <c r="AP34" s="63">
        <f t="shared" si="4"/>
        <v>-0.12484839182017977</v>
      </c>
      <c r="AQ34" s="64">
        <f t="shared" si="5"/>
        <v>6.3024619932260328E-2</v>
      </c>
      <c r="AR34" s="63">
        <f t="shared" si="6"/>
        <v>-5.8186360430789973E-2</v>
      </c>
      <c r="AS34" s="65">
        <f t="shared" si="7"/>
        <v>6.7399245338047267E-2</v>
      </c>
      <c r="AT34" s="61">
        <f t="shared" si="8"/>
        <v>5.7485495600619746E-2</v>
      </c>
      <c r="AU34" s="64">
        <f t="shared" si="9"/>
        <v>8.9644557812675552E-2</v>
      </c>
      <c r="AV34" s="63">
        <f t="shared" si="10"/>
        <v>8.1800303712452893E-2</v>
      </c>
      <c r="AW34" s="64">
        <f t="shared" si="11"/>
        <v>0.14404228545300202</v>
      </c>
      <c r="AX34" s="63">
        <f t="shared" si="12"/>
        <v>3.8700747882130244E-2</v>
      </c>
      <c r="AY34" s="64">
        <f t="shared" si="13"/>
        <v>0.16493265708126331</v>
      </c>
      <c r="AZ34" s="63">
        <f t="shared" si="14"/>
        <v>0.18355102837222559</v>
      </c>
      <c r="BA34" s="65">
        <f t="shared" si="15"/>
        <v>0.19890154120569353</v>
      </c>
      <c r="BB34" s="66">
        <v>0.39109976630210502</v>
      </c>
      <c r="BC34" s="67">
        <v>2.9152467189429002E-2</v>
      </c>
      <c r="BD34" s="67">
        <v>0.98049087518703404</v>
      </c>
      <c r="BE34" s="67">
        <v>0.28095271990312098</v>
      </c>
      <c r="BF34" s="68">
        <v>0.17240787337021601</v>
      </c>
      <c r="BG34" s="69">
        <v>0.61473834178521103</v>
      </c>
      <c r="BH34" s="66">
        <v>0.81073317054392302</v>
      </c>
      <c r="BI34" s="67">
        <v>0.33503875043896197</v>
      </c>
      <c r="BJ34" s="67">
        <v>0.73276389599782998</v>
      </c>
      <c r="BK34" s="67">
        <v>0.19986110995512801</v>
      </c>
      <c r="BL34" s="68">
        <v>0.18772631876118201</v>
      </c>
      <c r="BM34" s="69">
        <v>0.187473295001506</v>
      </c>
    </row>
    <row r="35" spans="1:65" x14ac:dyDescent="0.2">
      <c r="A35" s="55" t="s">
        <v>54</v>
      </c>
      <c r="B35" s="56">
        <v>-8.4991033061227572E-2</v>
      </c>
      <c r="C35" s="57">
        <v>-0.42738443754230471</v>
      </c>
      <c r="D35" s="57">
        <v>0</v>
      </c>
      <c r="E35" s="58">
        <v>-0.29776141059065109</v>
      </c>
      <c r="F35" s="57">
        <v>-0.36749790430496621</v>
      </c>
      <c r="G35" s="59">
        <v>-0.25135342951136197</v>
      </c>
      <c r="H35" s="57">
        <v>-9.6937897431211284E-2</v>
      </c>
      <c r="I35" s="57">
        <v>-0.22337751952119245</v>
      </c>
      <c r="J35" s="57">
        <v>-0.1739817821593781</v>
      </c>
      <c r="K35" s="58">
        <v>-2.6092544977763754E-2</v>
      </c>
      <c r="L35" s="57">
        <v>-0.21662493170123365</v>
      </c>
      <c r="M35" s="60">
        <v>-0.18517010335941042</v>
      </c>
      <c r="N35" s="56">
        <v>1.042592276956561E-2</v>
      </c>
      <c r="O35" s="57">
        <v>4.26188128192308E-2</v>
      </c>
      <c r="P35" s="57">
        <v>0.19326301767099413</v>
      </c>
      <c r="Q35" s="58">
        <v>0.21607432256421097</v>
      </c>
      <c r="R35" s="57">
        <v>0.39978513011120415</v>
      </c>
      <c r="S35" s="59">
        <v>-0.13612977792595538</v>
      </c>
      <c r="T35" s="57">
        <v>-0.36119994578808101</v>
      </c>
      <c r="U35" s="57">
        <v>-0.14433475639900417</v>
      </c>
      <c r="V35" s="57">
        <v>-0.11706368066658224</v>
      </c>
      <c r="W35" s="58">
        <v>8.2546759337832176E-2</v>
      </c>
      <c r="X35" s="57">
        <v>0.34879110128072327</v>
      </c>
      <c r="Y35" s="60">
        <v>7.7980010017062451E-3</v>
      </c>
      <c r="Z35" s="56">
        <v>-2.6703995848060047E-2</v>
      </c>
      <c r="AA35" s="57">
        <v>1.8205570435395724E-2</v>
      </c>
      <c r="AB35" s="57">
        <v>-6.4427935196227026E-2</v>
      </c>
      <c r="AC35" s="58">
        <v>-0.19525554518222388</v>
      </c>
      <c r="AD35" s="57">
        <v>0.14717219888188909</v>
      </c>
      <c r="AE35" s="59">
        <v>0.16250358034995738</v>
      </c>
      <c r="AF35" s="57">
        <v>0.13901098809553336</v>
      </c>
      <c r="AG35" s="57">
        <v>0.12981857387536827</v>
      </c>
      <c r="AH35" s="57">
        <v>5.3434697513379925E-2</v>
      </c>
      <c r="AI35" s="58">
        <v>-0.23179317607334948</v>
      </c>
      <c r="AJ35" s="57">
        <v>0.1851695037120642</v>
      </c>
      <c r="AK35" s="60">
        <v>7.7679193112550893E-3</v>
      </c>
      <c r="AL35" s="61">
        <f t="shared" si="0"/>
        <v>-0.17079182353451075</v>
      </c>
      <c r="AM35" s="62">
        <f t="shared" si="1"/>
        <v>0.2262425603146283</v>
      </c>
      <c r="AN35" s="63">
        <f t="shared" si="2"/>
        <v>-0.30553758146899307</v>
      </c>
      <c r="AO35" s="64">
        <f t="shared" si="3"/>
        <v>5.8461409334854407E-2</v>
      </c>
      <c r="AP35" s="63">
        <f t="shared" si="4"/>
        <v>-0.16476573303726061</v>
      </c>
      <c r="AQ35" s="64">
        <f t="shared" si="5"/>
        <v>6.3721630390553188E-2</v>
      </c>
      <c r="AR35" s="63">
        <f t="shared" si="6"/>
        <v>-0.14262919334613594</v>
      </c>
      <c r="AS35" s="65">
        <f t="shared" si="7"/>
        <v>0.10214178560316835</v>
      </c>
      <c r="AT35" s="61">
        <f t="shared" si="8"/>
        <v>2.8896898775149865E-2</v>
      </c>
      <c r="AU35" s="64">
        <f t="shared" si="9"/>
        <v>8.8838029627935383E-2</v>
      </c>
      <c r="AV35" s="63">
        <f t="shared" si="10"/>
        <v>9.9024984799847046E-2</v>
      </c>
      <c r="AW35" s="64">
        <f t="shared" si="11"/>
        <v>0.22467918975945161</v>
      </c>
      <c r="AX35" s="63">
        <f t="shared" si="12"/>
        <v>-5.0055687228230977E-2</v>
      </c>
      <c r="AY35" s="64">
        <f t="shared" si="13"/>
        <v>0.19442251976693159</v>
      </c>
      <c r="AZ35" s="63">
        <f t="shared" si="14"/>
        <v>6.6713351428371911E-2</v>
      </c>
      <c r="BA35" s="65">
        <f t="shared" si="15"/>
        <v>0.19488568096510156</v>
      </c>
      <c r="BB35" s="66">
        <v>0.96681523944520598</v>
      </c>
      <c r="BC35" s="67">
        <v>7.4968507243307003E-2</v>
      </c>
      <c r="BD35" s="67">
        <v>0.37423739499573899</v>
      </c>
      <c r="BE35" s="67">
        <v>0.76747994194852298</v>
      </c>
      <c r="BF35" s="68">
        <v>0.85454557935420405</v>
      </c>
      <c r="BG35" s="69">
        <v>0.48102809071271402</v>
      </c>
      <c r="BH35" s="66">
        <v>0.38724812675992198</v>
      </c>
      <c r="BI35" s="67">
        <v>0.79545345521347999</v>
      </c>
      <c r="BJ35" s="67">
        <v>0.49199574753623798</v>
      </c>
      <c r="BK35" s="67">
        <v>0.322975288961665</v>
      </c>
      <c r="BL35" s="68">
        <v>0.67312793817607897</v>
      </c>
      <c r="BM35" s="69">
        <v>0.20969879012574699</v>
      </c>
    </row>
    <row r="36" spans="1:65" x14ac:dyDescent="0.2">
      <c r="A36" s="55" t="s">
        <v>55</v>
      </c>
      <c r="B36" s="56">
        <v>7.7290623639289041E-2</v>
      </c>
      <c r="C36" s="57">
        <v>-3.9462666617235603E-2</v>
      </c>
      <c r="D36" s="57">
        <v>0</v>
      </c>
      <c r="E36" s="58">
        <v>-0.18881281855745574</v>
      </c>
      <c r="F36" s="57">
        <v>-9.8011459525808683E-2</v>
      </c>
      <c r="G36" s="59">
        <v>-9.9261408132611958E-2</v>
      </c>
      <c r="H36" s="57">
        <v>7.7604429842257822E-2</v>
      </c>
      <c r="I36" s="57">
        <v>-4.8514619733853126E-2</v>
      </c>
      <c r="J36" s="57">
        <v>-9.913304883090826E-2</v>
      </c>
      <c r="K36" s="58">
        <v>-7.1982062049415652E-2</v>
      </c>
      <c r="L36" s="57">
        <v>-2.0886368292638513E-2</v>
      </c>
      <c r="M36" s="60">
        <v>6.191888849055463E-2</v>
      </c>
      <c r="N36" s="56">
        <v>-1.7390931275996502E-3</v>
      </c>
      <c r="O36" s="57">
        <v>-2.3139542689126769E-3</v>
      </c>
      <c r="P36" s="57">
        <v>0.22835384642808434</v>
      </c>
      <c r="Q36" s="58">
        <v>-9.1696640050709377E-2</v>
      </c>
      <c r="R36" s="57">
        <v>9.3019023908341797E-2</v>
      </c>
      <c r="S36" s="59">
        <v>-0.4204943974644757</v>
      </c>
      <c r="T36" s="57">
        <v>-0.2986526405822883</v>
      </c>
      <c r="U36" s="57">
        <v>1.1426572680323377E-3</v>
      </c>
      <c r="V36" s="57">
        <v>-4.1164912617252664E-2</v>
      </c>
      <c r="W36" s="58">
        <v>-8.9636494485572371E-3</v>
      </c>
      <c r="X36" s="57">
        <v>0.10810832570670501</v>
      </c>
      <c r="Y36" s="60">
        <v>-0.11571444492621098</v>
      </c>
      <c r="Z36" s="56">
        <v>8.7373664828283265E-2</v>
      </c>
      <c r="AA36" s="57">
        <v>0.1963170865430047</v>
      </c>
      <c r="AB36" s="57">
        <v>-4.4404720021755745E-2</v>
      </c>
      <c r="AC36" s="58">
        <v>-0.29026550790767236</v>
      </c>
      <c r="AD36" s="57">
        <v>-9.0187184137842699E-2</v>
      </c>
      <c r="AE36" s="59">
        <v>-0.11419718919705833</v>
      </c>
      <c r="AF36" s="57">
        <v>0.16593648906185873</v>
      </c>
      <c r="AG36" s="57">
        <v>0.2449513989147574</v>
      </c>
      <c r="AH36" s="57">
        <v>0.13737718988073802</v>
      </c>
      <c r="AI36" s="58">
        <v>-0.27620060642710592</v>
      </c>
      <c r="AJ36" s="57">
        <v>-0.11625442903633677</v>
      </c>
      <c r="AK36" s="60">
        <v>-9.9361974076821305E-2</v>
      </c>
      <c r="AL36" s="61">
        <f t="shared" si="0"/>
        <v>1.2609319007351147E-2</v>
      </c>
      <c r="AM36" s="62">
        <f t="shared" si="1"/>
        <v>5.9389215273506796E-2</v>
      </c>
      <c r="AN36" s="63">
        <f t="shared" si="2"/>
        <v>-0.12869522873862546</v>
      </c>
      <c r="AO36" s="64">
        <f t="shared" si="3"/>
        <v>5.206711099243698E-2</v>
      </c>
      <c r="AP36" s="63">
        <f t="shared" si="4"/>
        <v>-2.3347746240834522E-2</v>
      </c>
      <c r="AQ36" s="64">
        <f t="shared" si="5"/>
        <v>9.1016826647588422E-2</v>
      </c>
      <c r="AR36" s="63">
        <f t="shared" si="6"/>
        <v>-1.0316513950499845E-2</v>
      </c>
      <c r="AS36" s="65">
        <f t="shared" si="7"/>
        <v>6.7573349069639965E-2</v>
      </c>
      <c r="AT36" s="61">
        <f t="shared" si="8"/>
        <v>7.7264471730184039E-2</v>
      </c>
      <c r="AU36" s="64">
        <f t="shared" si="9"/>
        <v>0.11356179057391536</v>
      </c>
      <c r="AV36" s="63">
        <f t="shared" si="10"/>
        <v>-0.15230364914156944</v>
      </c>
      <c r="AW36" s="64">
        <f t="shared" si="11"/>
        <v>0.1789562700424624</v>
      </c>
      <c r="AX36" s="63">
        <f t="shared" si="12"/>
        <v>3.4931696987640933E-2</v>
      </c>
      <c r="AY36" s="64">
        <f t="shared" si="13"/>
        <v>0.19492383806429364</v>
      </c>
      <c r="AZ36" s="63">
        <f t="shared" si="14"/>
        <v>-8.4731129701387867E-2</v>
      </c>
      <c r="BA36" s="65">
        <f t="shared" si="15"/>
        <v>0.12787186787874252</v>
      </c>
      <c r="BB36" s="66">
        <v>0.59685269407469299</v>
      </c>
      <c r="BC36" s="67">
        <v>7.4509629894605994E-2</v>
      </c>
      <c r="BD36" s="67">
        <v>3.6037341337047002E-2</v>
      </c>
      <c r="BE36" s="67">
        <v>0.85252265325338195</v>
      </c>
      <c r="BF36" s="68">
        <v>0.68015777535049904</v>
      </c>
      <c r="BG36" s="69">
        <v>0.18576360864004501</v>
      </c>
      <c r="BH36" s="66">
        <v>0.655517058502744</v>
      </c>
      <c r="BI36" s="67">
        <v>0.46910795737259098</v>
      </c>
      <c r="BJ36" s="67">
        <v>2.4137537585911001E-2</v>
      </c>
      <c r="BK36" s="67">
        <v>0.237834636169725</v>
      </c>
      <c r="BL36" s="68">
        <v>4.2675659435936E-2</v>
      </c>
      <c r="BM36" s="69">
        <v>1.0604205004176999E-2</v>
      </c>
    </row>
    <row r="37" spans="1:65" x14ac:dyDescent="0.2">
      <c r="A37" s="55" t="s">
        <v>56</v>
      </c>
      <c r="B37" s="56">
        <v>7.0533126921768677E-2</v>
      </c>
      <c r="C37" s="57">
        <v>-0.33151806689375907</v>
      </c>
      <c r="D37" s="57">
        <v>0</v>
      </c>
      <c r="E37" s="58">
        <v>-0.21735606228268306</v>
      </c>
      <c r="F37" s="57">
        <v>-2.4945816033306797E-2</v>
      </c>
      <c r="G37" s="59">
        <v>-0.21211492766632145</v>
      </c>
      <c r="H37" s="57">
        <v>0.11353670604485065</v>
      </c>
      <c r="I37" s="57">
        <v>0.26001063690569032</v>
      </c>
      <c r="J37" s="57">
        <v>-0.1753538439271759</v>
      </c>
      <c r="K37" s="58">
        <v>-0.15273282581744202</v>
      </c>
      <c r="L37" s="57">
        <v>0.21433936226296463</v>
      </c>
      <c r="M37" s="60">
        <v>-0.12286328503477202</v>
      </c>
      <c r="N37" s="56">
        <v>0.19135473735114594</v>
      </c>
      <c r="O37" s="57">
        <v>-2.7450498355377634E-3</v>
      </c>
      <c r="P37" s="57">
        <v>0.2150353523191561</v>
      </c>
      <c r="Q37" s="58">
        <v>0.34139389230116235</v>
      </c>
      <c r="R37" s="57">
        <v>0.338108712218265</v>
      </c>
      <c r="S37" s="59">
        <v>0.10420953178201914</v>
      </c>
      <c r="T37" s="57">
        <v>-0.24716986929061718</v>
      </c>
      <c r="U37" s="57">
        <v>0.10762464525680365</v>
      </c>
      <c r="V37" s="57">
        <v>9.0185850783688487E-3</v>
      </c>
      <c r="W37" s="58">
        <v>0.36017793805412257</v>
      </c>
      <c r="X37" s="57">
        <v>0.52896246029436977</v>
      </c>
      <c r="Y37" s="60">
        <v>0.27872788620107442</v>
      </c>
      <c r="Z37" s="56">
        <v>4.067257115906471E-2</v>
      </c>
      <c r="AA37" s="57">
        <v>-8.8659327836571586E-2</v>
      </c>
      <c r="AB37" s="57">
        <v>-0.23543818790386267</v>
      </c>
      <c r="AC37" s="58">
        <v>-0.32616156442091426</v>
      </c>
      <c r="AD37" s="57">
        <v>-0.15783632159933741</v>
      </c>
      <c r="AE37" s="59">
        <v>-1.4900128603195686E-2</v>
      </c>
      <c r="AF37" s="57">
        <v>7.3984997580876899E-2</v>
      </c>
      <c r="AG37" s="57">
        <v>-3.2613888641750549E-3</v>
      </c>
      <c r="AH37" s="57">
        <v>-5.5215234782240996E-4</v>
      </c>
      <c r="AI37" s="58">
        <v>-0.20527832893283438</v>
      </c>
      <c r="AJ37" s="57">
        <v>-6.4128026961845289E-2</v>
      </c>
      <c r="AK37" s="60">
        <v>-3.1515353780190672E-2</v>
      </c>
      <c r="AL37" s="61">
        <f t="shared" si="0"/>
        <v>-8.6994979990663468E-2</v>
      </c>
      <c r="AM37" s="62">
        <f t="shared" si="1"/>
        <v>0.21467972778025576</v>
      </c>
      <c r="AN37" s="63">
        <f t="shared" si="2"/>
        <v>-0.15147226866077043</v>
      </c>
      <c r="AO37" s="64">
        <f t="shared" si="3"/>
        <v>0.10960645411600566</v>
      </c>
      <c r="AP37" s="63">
        <f t="shared" si="4"/>
        <v>6.6064499674455032E-2</v>
      </c>
      <c r="AQ37" s="64">
        <f t="shared" si="5"/>
        <v>0.22153050709997676</v>
      </c>
      <c r="AR37" s="63">
        <f t="shared" si="6"/>
        <v>-2.0418916196416472E-2</v>
      </c>
      <c r="AS37" s="65">
        <f t="shared" si="7"/>
        <v>0.20385444401717401</v>
      </c>
      <c r="AT37" s="61">
        <f t="shared" si="8"/>
        <v>2.0036682542232453E-2</v>
      </c>
      <c r="AU37" s="64">
        <f t="shared" si="9"/>
        <v>0.17052943232717127</v>
      </c>
      <c r="AV37" s="63">
        <f t="shared" si="10"/>
        <v>4.7469020279666534E-2</v>
      </c>
      <c r="AW37" s="64">
        <f t="shared" si="11"/>
        <v>0.26822481411259841</v>
      </c>
      <c r="AX37" s="63">
        <f t="shared" si="12"/>
        <v>-1.0059197097760876E-2</v>
      </c>
      <c r="AY37" s="64">
        <f t="shared" si="13"/>
        <v>0.12460733537611719</v>
      </c>
      <c r="AZ37" s="63">
        <f t="shared" si="14"/>
        <v>0.1444910958124494</v>
      </c>
      <c r="BA37" s="65">
        <f t="shared" si="15"/>
        <v>0.28607601055963544</v>
      </c>
      <c r="BB37" s="66">
        <v>0.43810817282377101</v>
      </c>
      <c r="BC37" s="67">
        <v>0.383253792268127</v>
      </c>
      <c r="BD37" s="67">
        <v>0.66831071471425596</v>
      </c>
      <c r="BE37" s="67">
        <v>0.64281200710734598</v>
      </c>
      <c r="BF37" s="68">
        <v>0.71796310349283798</v>
      </c>
      <c r="BG37" s="69">
        <v>0.50455478547062804</v>
      </c>
      <c r="BH37" s="66">
        <v>0.73495951349225896</v>
      </c>
      <c r="BI37" s="67">
        <v>0.55732286717574497</v>
      </c>
      <c r="BJ37" s="67">
        <v>0.83729539686756604</v>
      </c>
      <c r="BK37" s="67">
        <v>0.25304654342056598</v>
      </c>
      <c r="BL37" s="68">
        <v>0.38126056434084599</v>
      </c>
      <c r="BM37" s="69">
        <v>0.31278556492564402</v>
      </c>
    </row>
    <row r="38" spans="1:65" x14ac:dyDescent="0.2">
      <c r="A38" s="55" t="s">
        <v>57</v>
      </c>
      <c r="B38" s="56">
        <v>0.28850277407298441</v>
      </c>
      <c r="C38" s="57">
        <v>-0.14899842814310449</v>
      </c>
      <c r="D38" s="57">
        <v>0.1708376883929548</v>
      </c>
      <c r="E38" s="58">
        <v>5.2452855808910348E-2</v>
      </c>
      <c r="F38" s="57">
        <v>0.13281459487142536</v>
      </c>
      <c r="G38" s="59">
        <v>5.0405352799599623E-2</v>
      </c>
      <c r="H38" s="57">
        <v>0.1082661968846875</v>
      </c>
      <c r="I38" s="57">
        <v>0.35172953679683183</v>
      </c>
      <c r="J38" s="57">
        <v>2.7715511863720232E-2</v>
      </c>
      <c r="K38" s="58">
        <v>3.4922444681812687E-2</v>
      </c>
      <c r="L38" s="57">
        <v>-3.945260284600724E-2</v>
      </c>
      <c r="M38" s="60">
        <v>0.19686936668611713</v>
      </c>
      <c r="N38" s="56">
        <v>0</v>
      </c>
      <c r="O38" s="57">
        <v>-0.10550689179795511</v>
      </c>
      <c r="P38" s="57">
        <v>0.24607261039451808</v>
      </c>
      <c r="Q38" s="58">
        <v>0.77350909970723736</v>
      </c>
      <c r="R38" s="57">
        <v>0.37216928593226384</v>
      </c>
      <c r="S38" s="59">
        <v>0.12919717176803922</v>
      </c>
      <c r="T38" s="57">
        <v>6.1764406375981629E-2</v>
      </c>
      <c r="U38" s="57">
        <v>-5.5349110143161268E-2</v>
      </c>
      <c r="V38" s="57">
        <v>0.12952883650187433</v>
      </c>
      <c r="W38" s="58">
        <v>0.15329424189590665</v>
      </c>
      <c r="X38" s="57">
        <v>0.51502474993556835</v>
      </c>
      <c r="Y38" s="60">
        <v>-0.29450175033764581</v>
      </c>
      <c r="Z38" s="56">
        <v>4.7184088344633474E-2</v>
      </c>
      <c r="AA38" s="57">
        <v>-0.23876620221055095</v>
      </c>
      <c r="AB38" s="57">
        <v>-0.22461152931610268</v>
      </c>
      <c r="AC38" s="58">
        <v>-0.4325088253311028</v>
      </c>
      <c r="AD38" s="57">
        <v>-0.11851516948563603</v>
      </c>
      <c r="AE38" s="59">
        <v>-7.0585639749436227E-2</v>
      </c>
      <c r="AF38" s="57">
        <v>-3.1121383693798466E-3</v>
      </c>
      <c r="AG38" s="57">
        <v>-7.6593189439507353E-2</v>
      </c>
      <c r="AH38" s="57">
        <v>-5.0749629286205425E-2</v>
      </c>
      <c r="AI38" s="58">
        <v>-0.10107499375882385</v>
      </c>
      <c r="AJ38" s="57">
        <v>-0.17285377069348212</v>
      </c>
      <c r="AK38" s="60">
        <v>-6.5715773366679289E-2</v>
      </c>
      <c r="AL38" s="61">
        <f t="shared" si="0"/>
        <v>0.10344734477427824</v>
      </c>
      <c r="AM38" s="62">
        <f t="shared" si="1"/>
        <v>0.22640211857425993</v>
      </c>
      <c r="AN38" s="63">
        <f t="shared" si="2"/>
        <v>7.8557601159978438E-2</v>
      </c>
      <c r="AO38" s="64">
        <f t="shared" si="3"/>
        <v>4.6999086077244928E-2</v>
      </c>
      <c r="AP38" s="63">
        <f t="shared" si="4"/>
        <v>0.16257041518174653</v>
      </c>
      <c r="AQ38" s="64">
        <f t="shared" si="5"/>
        <v>0.1686949411866869</v>
      </c>
      <c r="AR38" s="63">
        <f t="shared" si="6"/>
        <v>6.4113069507307524E-2</v>
      </c>
      <c r="AS38" s="65">
        <f t="shared" si="7"/>
        <v>0.12083496081086251</v>
      </c>
      <c r="AT38" s="61">
        <f t="shared" si="8"/>
        <v>-4.5937987430909523E-2</v>
      </c>
      <c r="AU38" s="64">
        <f t="shared" si="9"/>
        <v>0.18368865957413136</v>
      </c>
      <c r="AV38" s="63">
        <f t="shared" si="10"/>
        <v>0.10887765380689422</v>
      </c>
      <c r="AW38" s="64">
        <f t="shared" si="11"/>
        <v>0.42154103355414063</v>
      </c>
      <c r="AX38" s="63">
        <f t="shared" si="12"/>
        <v>9.1486260660034408E-4</v>
      </c>
      <c r="AY38" s="64">
        <f t="shared" si="13"/>
        <v>8.0128385081750478E-2</v>
      </c>
      <c r="AZ38" s="63">
        <f t="shared" si="14"/>
        <v>5.6954506124739955E-3</v>
      </c>
      <c r="BA38" s="65">
        <f t="shared" si="15"/>
        <v>0.28972380396715058</v>
      </c>
      <c r="BB38" s="66">
        <v>0.73591048016875804</v>
      </c>
      <c r="BC38" s="67">
        <v>0.86074929033648695</v>
      </c>
      <c r="BD38" s="67">
        <v>0.85891347019502495</v>
      </c>
      <c r="BE38" s="67">
        <v>0.45784613864481999</v>
      </c>
      <c r="BF38" s="68">
        <v>0.80387201328844105</v>
      </c>
      <c r="BG38" s="69">
        <v>0.46506862794083997</v>
      </c>
      <c r="BH38" s="66">
        <v>0.577401947678995</v>
      </c>
      <c r="BI38" s="67">
        <v>0.63216778378320004</v>
      </c>
      <c r="BJ38" s="67">
        <v>0.42907362680114702</v>
      </c>
      <c r="BK38" s="67">
        <v>0.97148521766911899</v>
      </c>
      <c r="BL38" s="68">
        <v>0.719986004916079</v>
      </c>
      <c r="BM38" s="69">
        <v>0.46995287685850001</v>
      </c>
    </row>
    <row r="39" spans="1:65" x14ac:dyDescent="0.2">
      <c r="A39" s="55" t="s">
        <v>58</v>
      </c>
      <c r="B39" s="56">
        <v>5.4251198972949666E-2</v>
      </c>
      <c r="C39" s="57">
        <v>-0.31208538834573202</v>
      </c>
      <c r="D39" s="57">
        <v>0.21263130567967764</v>
      </c>
      <c r="E39" s="58">
        <v>-0.19591138341470773</v>
      </c>
      <c r="F39" s="57">
        <v>-0.2464285379691028</v>
      </c>
      <c r="G39" s="59">
        <v>-8.6912394632402967E-2</v>
      </c>
      <c r="H39" s="57">
        <v>0.1689956080611929</v>
      </c>
      <c r="I39" s="57">
        <v>-6.0209107130533235E-2</v>
      </c>
      <c r="J39" s="57">
        <v>-0.10288927412227611</v>
      </c>
      <c r="K39" s="58">
        <v>-5.8090260025433604E-2</v>
      </c>
      <c r="L39" s="57">
        <v>-3.790690635833377E-2</v>
      </c>
      <c r="M39" s="60">
        <v>3.1420321851026112E-2</v>
      </c>
      <c r="N39" s="56">
        <v>-0.11616246759697352</v>
      </c>
      <c r="O39" s="57">
        <v>-0.16521051391795422</v>
      </c>
      <c r="P39" s="57">
        <v>9.4094498093671042E-2</v>
      </c>
      <c r="Q39" s="58">
        <v>-8.9828056980805426E-2</v>
      </c>
      <c r="R39" s="57">
        <v>-7.322476609640971E-2</v>
      </c>
      <c r="S39" s="59">
        <v>-0.43857136792661172</v>
      </c>
      <c r="T39" s="57">
        <v>-0.32644424570363784</v>
      </c>
      <c r="U39" s="57">
        <v>-0.15598746820017767</v>
      </c>
      <c r="V39" s="57">
        <v>-0.27922556492336714</v>
      </c>
      <c r="W39" s="58">
        <v>-0.18643924025877884</v>
      </c>
      <c r="X39" s="57">
        <v>9.3381165190320414E-2</v>
      </c>
      <c r="Y39" s="60">
        <v>-0.32695185064614518</v>
      </c>
      <c r="Z39" s="56">
        <v>9.8325653101244581E-2</v>
      </c>
      <c r="AA39" s="57">
        <v>0</v>
      </c>
      <c r="AB39" s="57">
        <v>-0.31574268826608742</v>
      </c>
      <c r="AC39" s="58">
        <v>-0.26725214288184707</v>
      </c>
      <c r="AD39" s="57">
        <v>-8.4304466140617651E-2</v>
      </c>
      <c r="AE39" s="59">
        <v>-0.13233774934791348</v>
      </c>
      <c r="AF39" s="57">
        <v>8.2585074775465839E-3</v>
      </c>
      <c r="AG39" s="57">
        <v>-0.17020020251112583</v>
      </c>
      <c r="AH39" s="57">
        <v>-0.13601442318268542</v>
      </c>
      <c r="AI39" s="58">
        <v>-0.14881085631881702</v>
      </c>
      <c r="AJ39" s="57">
        <v>-0.15459027417750387</v>
      </c>
      <c r="AK39" s="60">
        <v>-8.6582784658395529E-4</v>
      </c>
      <c r="AL39" s="61">
        <f t="shared" si="0"/>
        <v>-1.5067627897701571E-2</v>
      </c>
      <c r="AM39" s="62">
        <f t="shared" si="1"/>
        <v>0.26913886205132348</v>
      </c>
      <c r="AN39" s="63">
        <f t="shared" si="2"/>
        <v>-0.17641743867207116</v>
      </c>
      <c r="AO39" s="64">
        <f t="shared" si="3"/>
        <v>8.1525213323703549E-2</v>
      </c>
      <c r="AP39" s="63">
        <f t="shared" si="4"/>
        <v>1.9657422694611868E-3</v>
      </c>
      <c r="AQ39" s="64">
        <f t="shared" si="5"/>
        <v>0.14621775273000778</v>
      </c>
      <c r="AR39" s="63">
        <f t="shared" si="6"/>
        <v>-2.1525614844247087E-2</v>
      </c>
      <c r="AS39" s="65">
        <f t="shared" si="7"/>
        <v>4.6949931849979469E-2</v>
      </c>
      <c r="AT39" s="61">
        <f t="shared" si="8"/>
        <v>-6.7449253097683251E-2</v>
      </c>
      <c r="AU39" s="64">
        <f t="shared" si="9"/>
        <v>0.16230032418293086</v>
      </c>
      <c r="AV39" s="63">
        <f t="shared" si="10"/>
        <v>-0.18091975822903417</v>
      </c>
      <c r="AW39" s="64">
        <f t="shared" si="11"/>
        <v>0.14520899988540104</v>
      </c>
      <c r="AX39" s="63">
        <f t="shared" si="12"/>
        <v>-0.17660223284057455</v>
      </c>
      <c r="AY39" s="64">
        <f t="shared" si="13"/>
        <v>0.11770386163923129</v>
      </c>
      <c r="AZ39" s="63">
        <f t="shared" si="14"/>
        <v>-0.12071281400958472</v>
      </c>
      <c r="BA39" s="65">
        <f t="shared" si="15"/>
        <v>0.14764228232543114</v>
      </c>
      <c r="BB39" s="66">
        <v>0.92805423810130305</v>
      </c>
      <c r="BC39" s="67">
        <v>4.6057725356705999E-2</v>
      </c>
      <c r="BD39" s="67">
        <v>0.37663798721728398</v>
      </c>
      <c r="BE39" s="67">
        <v>0.80262316441000703</v>
      </c>
      <c r="BF39" s="68">
        <v>0.96831652177326999</v>
      </c>
      <c r="BG39" s="69">
        <v>0.32695171840732701</v>
      </c>
      <c r="BH39" s="66">
        <v>0.21215288581132899</v>
      </c>
      <c r="BI39" s="67">
        <v>0.49419164939288601</v>
      </c>
      <c r="BJ39" s="67">
        <v>0.23142497758307001</v>
      </c>
      <c r="BK39" s="67">
        <v>0.48619097797593702</v>
      </c>
      <c r="BL39" s="68">
        <v>0.56458581291121301</v>
      </c>
      <c r="BM39" s="69">
        <v>0.63066616854590396</v>
      </c>
    </row>
    <row r="40" spans="1:65" x14ac:dyDescent="0.2">
      <c r="A40" s="55" t="s">
        <v>59</v>
      </c>
      <c r="B40" s="56">
        <v>3.7103992875829661E-2</v>
      </c>
      <c r="C40" s="57">
        <v>-0.34082299515762515</v>
      </c>
      <c r="D40" s="57">
        <v>-0.10534288078842391</v>
      </c>
      <c r="E40" s="58">
        <v>-0.12980636214176922</v>
      </c>
      <c r="F40" s="57">
        <v>0.10536328584708321</v>
      </c>
      <c r="G40" s="59">
        <v>8.2295524454547908E-2</v>
      </c>
      <c r="H40" s="57">
        <v>1.7167720116489815E-2</v>
      </c>
      <c r="I40" s="57">
        <v>0.11213532173548213</v>
      </c>
      <c r="J40" s="57">
        <v>-2.6100253331204581E-2</v>
      </c>
      <c r="K40" s="58">
        <v>1.7391135682856551E-2</v>
      </c>
      <c r="L40" s="57">
        <v>-0.11684463294733494</v>
      </c>
      <c r="M40" s="60">
        <v>-0.17149646844699551</v>
      </c>
      <c r="N40" s="56">
        <v>0.11723005823365451</v>
      </c>
      <c r="O40" s="57">
        <v>-0.26979074554169546</v>
      </c>
      <c r="P40" s="57">
        <v>0.10968441964208553</v>
      </c>
      <c r="Q40" s="58">
        <v>0.697739616485201</v>
      </c>
      <c r="R40" s="57">
        <v>0.86656986938917202</v>
      </c>
      <c r="S40" s="59">
        <v>0.74956718021616175</v>
      </c>
      <c r="T40" s="57">
        <v>-0.22911897279027493</v>
      </c>
      <c r="U40" s="57">
        <v>0.13357626736714145</v>
      </c>
      <c r="V40" s="57">
        <v>-2.0216192482104489E-2</v>
      </c>
      <c r="W40" s="58">
        <v>0.42188760445223006</v>
      </c>
      <c r="X40" s="57">
        <v>1.0025338369301737</v>
      </c>
      <c r="Y40" s="60">
        <v>0.64289155550945964</v>
      </c>
      <c r="Z40" s="56">
        <v>7.4356061392318762E-2</v>
      </c>
      <c r="AA40" s="57">
        <v>-7.0367252719366724E-2</v>
      </c>
      <c r="AB40" s="57">
        <v>0</v>
      </c>
      <c r="AC40" s="58">
        <v>0.47026861243260842</v>
      </c>
      <c r="AD40" s="57">
        <v>0.57358720215540904</v>
      </c>
      <c r="AE40" s="59">
        <v>0.78114601369038528</v>
      </c>
      <c r="AF40" s="57">
        <v>3.0245473255839372E-2</v>
      </c>
      <c r="AG40" s="57">
        <v>-2.7228638135416983E-3</v>
      </c>
      <c r="AH40" s="57">
        <v>0.23636788991503527</v>
      </c>
      <c r="AI40" s="58">
        <v>0.61097539577076798</v>
      </c>
      <c r="AJ40" s="57">
        <v>0.69358080996543359</v>
      </c>
      <c r="AK40" s="60">
        <v>0.82283383028340762</v>
      </c>
      <c r="AL40" s="61">
        <f t="shared" si="0"/>
        <v>-0.13635396102340647</v>
      </c>
      <c r="AM40" s="62">
        <f t="shared" si="1"/>
        <v>0.19086243054623184</v>
      </c>
      <c r="AN40" s="63">
        <f t="shared" si="2"/>
        <v>1.9284149386620635E-2</v>
      </c>
      <c r="AO40" s="64">
        <f t="shared" si="3"/>
        <v>0.12963030461571648</v>
      </c>
      <c r="AP40" s="63">
        <f t="shared" si="4"/>
        <v>3.4400929506922452E-2</v>
      </c>
      <c r="AQ40" s="64">
        <f t="shared" si="5"/>
        <v>7.0710721838525059E-2</v>
      </c>
      <c r="AR40" s="63">
        <f t="shared" si="6"/>
        <v>-9.031665523715797E-2</v>
      </c>
      <c r="AS40" s="65">
        <f t="shared" si="7"/>
        <v>9.7197900952246188E-2</v>
      </c>
      <c r="AT40" s="61">
        <f t="shared" si="8"/>
        <v>-6.4812431655005649E-3</v>
      </c>
      <c r="AU40" s="64">
        <f t="shared" si="9"/>
        <v>0.14750521339183809</v>
      </c>
      <c r="AV40" s="63">
        <f t="shared" si="10"/>
        <v>0.68981308239482297</v>
      </c>
      <c r="AW40" s="64">
        <f t="shared" si="11"/>
        <v>0.14486288535380548</v>
      </c>
      <c r="AX40" s="63">
        <f t="shared" si="12"/>
        <v>2.4688600242015829E-2</v>
      </c>
      <c r="AY40" s="64">
        <f t="shared" si="13"/>
        <v>0.15740497925156302</v>
      </c>
      <c r="AZ40" s="63">
        <f t="shared" si="14"/>
        <v>0.69911717215191216</v>
      </c>
      <c r="BA40" s="65">
        <f t="shared" si="15"/>
        <v>0.1975776612818608</v>
      </c>
      <c r="BB40" s="66">
        <v>0.22012988167446501</v>
      </c>
      <c r="BC40" s="67">
        <v>0.30659620575045399</v>
      </c>
      <c r="BD40" s="67">
        <v>0.30839071935412998</v>
      </c>
      <c r="BE40" s="67">
        <v>0.145867135157944</v>
      </c>
      <c r="BF40" s="68">
        <v>0.72863411947150503</v>
      </c>
      <c r="BG40" s="69">
        <v>0.85363823442534004</v>
      </c>
      <c r="BH40" s="66">
        <v>0.73070252107010703</v>
      </c>
      <c r="BI40" s="67">
        <v>0.92754904952192696</v>
      </c>
      <c r="BJ40" s="67">
        <v>9.0058319790000003E-6</v>
      </c>
      <c r="BK40" s="67">
        <v>6.5480601424000001E-5</v>
      </c>
      <c r="BL40" s="68">
        <v>3.6754357530999999E-5</v>
      </c>
      <c r="BM40" s="69">
        <v>3.1548400000000001E-10</v>
      </c>
    </row>
    <row r="41" spans="1:65" x14ac:dyDescent="0.2">
      <c r="A41" s="55" t="s">
        <v>60</v>
      </c>
      <c r="B41" s="56">
        <v>-0.16421716141252188</v>
      </c>
      <c r="C41" s="57">
        <v>-0.45885514425364599</v>
      </c>
      <c r="D41" s="57">
        <v>-0.26801881190742149</v>
      </c>
      <c r="E41" s="58">
        <v>-0.25028853481959218</v>
      </c>
      <c r="F41" s="57">
        <v>-0.20981297271543306</v>
      </c>
      <c r="G41" s="59">
        <v>-0.30618363884973238</v>
      </c>
      <c r="H41" s="57">
        <v>-0.18949982789326802</v>
      </c>
      <c r="I41" s="57">
        <v>7.0390642650204394E-2</v>
      </c>
      <c r="J41" s="57">
        <v>-0.17667956129964879</v>
      </c>
      <c r="K41" s="58">
        <v>-0.19056731064176319</v>
      </c>
      <c r="L41" s="57">
        <v>-0.23964006674790039</v>
      </c>
      <c r="M41" s="60">
        <v>-0.20834978714291399</v>
      </c>
      <c r="N41" s="56">
        <v>9.8021615764852466E-2</v>
      </c>
      <c r="O41" s="57">
        <v>-8.8027792856852638E-2</v>
      </c>
      <c r="P41" s="57">
        <v>0.28216222712079664</v>
      </c>
      <c r="Q41" s="58">
        <v>4.0345647006563568E-3</v>
      </c>
      <c r="R41" s="57">
        <v>0.10414727193956319</v>
      </c>
      <c r="S41" s="59">
        <v>-0.41709602813510077</v>
      </c>
      <c r="T41" s="57">
        <v>-0.21936539238478817</v>
      </c>
      <c r="U41" s="57">
        <v>-1.0439316497028533E-2</v>
      </c>
      <c r="V41" s="57">
        <v>-2.1301235258918444E-2</v>
      </c>
      <c r="W41" s="58">
        <v>-7.9409042914750899E-2</v>
      </c>
      <c r="X41" s="57">
        <v>0.15543877689478197</v>
      </c>
      <c r="Y41" s="60">
        <v>-0.27887662158876647</v>
      </c>
      <c r="Z41" s="56">
        <v>0.17356103832919556</v>
      </c>
      <c r="AA41" s="57">
        <v>5.7317117295170472E-2</v>
      </c>
      <c r="AB41" s="57">
        <v>0</v>
      </c>
      <c r="AC41" s="58">
        <v>-0.3888244639242659</v>
      </c>
      <c r="AD41" s="57">
        <v>-0.38369613415530723</v>
      </c>
      <c r="AE41" s="59">
        <v>-0.32420899311118034</v>
      </c>
      <c r="AF41" s="57">
        <v>0.18074816602338112</v>
      </c>
      <c r="AG41" s="57">
        <v>0.21391388792341065</v>
      </c>
      <c r="AH41" s="57">
        <v>0.19266144781712169</v>
      </c>
      <c r="AI41" s="58">
        <v>-0.40196627647572342</v>
      </c>
      <c r="AJ41" s="57">
        <v>-0.38634900627912017</v>
      </c>
      <c r="AK41" s="60">
        <v>-0.25960999559165054</v>
      </c>
      <c r="AL41" s="61">
        <f t="shared" si="0"/>
        <v>-0.2970303725245298</v>
      </c>
      <c r="AM41" s="62">
        <f t="shared" si="1"/>
        <v>0.14944610473428785</v>
      </c>
      <c r="AN41" s="63">
        <f t="shared" si="2"/>
        <v>-0.25542838212825253</v>
      </c>
      <c r="AO41" s="64">
        <f t="shared" si="3"/>
        <v>4.8390493338665401E-2</v>
      </c>
      <c r="AP41" s="63">
        <f t="shared" si="4"/>
        <v>-9.8596248847570803E-2</v>
      </c>
      <c r="AQ41" s="64">
        <f t="shared" si="5"/>
        <v>0.14648725860102477</v>
      </c>
      <c r="AR41" s="63">
        <f t="shared" si="6"/>
        <v>-0.21285238817752586</v>
      </c>
      <c r="AS41" s="65">
        <f t="shared" si="7"/>
        <v>2.4844293308942653E-2</v>
      </c>
      <c r="AT41" s="61">
        <f t="shared" si="8"/>
        <v>8.7172367608860421E-2</v>
      </c>
      <c r="AU41" s="64">
        <f t="shared" si="9"/>
        <v>0.13022074166575801</v>
      </c>
      <c r="AV41" s="63">
        <f t="shared" si="10"/>
        <v>-0.23427396378093915</v>
      </c>
      <c r="AW41" s="64">
        <f t="shared" si="11"/>
        <v>0.22761588096745042</v>
      </c>
      <c r="AX41" s="63">
        <f t="shared" si="12"/>
        <v>5.6036259603863048E-2</v>
      </c>
      <c r="AY41" s="64">
        <f t="shared" si="13"/>
        <v>0.17052331654561409</v>
      </c>
      <c r="AZ41" s="63">
        <f t="shared" si="14"/>
        <v>-0.20846202765920493</v>
      </c>
      <c r="BA41" s="65">
        <f t="shared" si="15"/>
        <v>0.21248080833851418</v>
      </c>
      <c r="BB41" s="66">
        <v>0.175897054647778</v>
      </c>
      <c r="BC41" s="67">
        <v>0.24797184785273099</v>
      </c>
      <c r="BD41" s="67">
        <v>0.67001313468340495</v>
      </c>
      <c r="BE41" s="67">
        <v>0.25267416221802202</v>
      </c>
      <c r="BF41" s="68">
        <v>0.39176656735653498</v>
      </c>
      <c r="BG41" s="69">
        <v>0.62428918887360696</v>
      </c>
      <c r="BH41" s="66">
        <v>0.73208268669665799</v>
      </c>
      <c r="BI41" s="67">
        <v>0.84298912559244599</v>
      </c>
      <c r="BJ41" s="67">
        <v>1.3271208766205999E-2</v>
      </c>
      <c r="BK41" s="67">
        <v>3.8460484761208003E-2</v>
      </c>
      <c r="BL41" s="68">
        <v>1.5637827956136E-2</v>
      </c>
      <c r="BM41" s="69">
        <v>6.4709478020799995E-4</v>
      </c>
    </row>
    <row r="42" spans="1:65" x14ac:dyDescent="0.2">
      <c r="A42" s="55" t="s">
        <v>61</v>
      </c>
      <c r="B42" s="56">
        <v>-6.3032367675086798E-2</v>
      </c>
      <c r="C42" s="57">
        <v>-0.12145522911765028</v>
      </c>
      <c r="D42" s="57">
        <v>0.14615998546223019</v>
      </c>
      <c r="E42" s="58">
        <v>-0.16805729479732601</v>
      </c>
      <c r="F42" s="57">
        <v>-7.6785066861954077E-2</v>
      </c>
      <c r="G42" s="59">
        <v>-0.12521234671527681</v>
      </c>
      <c r="H42" s="57">
        <v>0.24892390813725357</v>
      </c>
      <c r="I42" s="57">
        <v>0.29032954057118521</v>
      </c>
      <c r="J42" s="57">
        <v>9.2086939663607426E-2</v>
      </c>
      <c r="K42" s="58">
        <v>-3.728213161572419E-2</v>
      </c>
      <c r="L42" s="57">
        <v>9.1777362056404188E-2</v>
      </c>
      <c r="M42" s="60">
        <v>2.9490182051340796E-2</v>
      </c>
      <c r="N42" s="56">
        <v>0.28647059843797368</v>
      </c>
      <c r="O42" s="57">
        <v>0.19186141606788179</v>
      </c>
      <c r="P42" s="57">
        <v>0.44607732845480808</v>
      </c>
      <c r="Q42" s="58">
        <v>0.18216195907950081</v>
      </c>
      <c r="R42" s="57">
        <v>0.26583318693014713</v>
      </c>
      <c r="S42" s="59">
        <v>-5.0858881901141906E-2</v>
      </c>
      <c r="T42" s="57">
        <v>0.27530296499789481</v>
      </c>
      <c r="U42" s="57">
        <v>-5.8606637534279526E-2</v>
      </c>
      <c r="V42" s="57">
        <v>0.16235485438897868</v>
      </c>
      <c r="W42" s="58">
        <v>9.5439808158251815E-2</v>
      </c>
      <c r="X42" s="57">
        <v>0.18970728635595466</v>
      </c>
      <c r="Y42" s="60">
        <v>2.4097980913833084E-3</v>
      </c>
      <c r="Z42" s="56">
        <v>0</v>
      </c>
      <c r="AA42" s="57">
        <v>-3.9555987441477425E-2</v>
      </c>
      <c r="AB42" s="57">
        <v>-0.11210830864402188</v>
      </c>
      <c r="AC42" s="58">
        <v>-0.36126460932946536</v>
      </c>
      <c r="AD42" s="57">
        <v>-0.32474955515516701</v>
      </c>
      <c r="AE42" s="59">
        <v>0.13792106712364749</v>
      </c>
      <c r="AF42" s="57">
        <v>9.8328362651251666E-2</v>
      </c>
      <c r="AG42" s="57">
        <v>-8.2660936867342383E-2</v>
      </c>
      <c r="AH42" s="57">
        <v>5.0108228992535198E-2</v>
      </c>
      <c r="AI42" s="58">
        <v>-0.21192654823476487</v>
      </c>
      <c r="AJ42" s="57">
        <v>-5.9234098253775735E-2</v>
      </c>
      <c r="AK42" s="60">
        <v>-0.29198423035033361</v>
      </c>
      <c r="AL42" s="61">
        <f t="shared" si="0"/>
        <v>-1.2775870443502294E-2</v>
      </c>
      <c r="AM42" s="62">
        <f t="shared" si="1"/>
        <v>0.14070807512062009</v>
      </c>
      <c r="AN42" s="63">
        <f t="shared" si="2"/>
        <v>-0.12335156945818564</v>
      </c>
      <c r="AO42" s="64">
        <f t="shared" si="3"/>
        <v>4.5664557011669375E-2</v>
      </c>
      <c r="AP42" s="63">
        <f t="shared" si="4"/>
        <v>0.21044679612401543</v>
      </c>
      <c r="AQ42" s="64">
        <f t="shared" si="5"/>
        <v>0.10457245485934494</v>
      </c>
      <c r="AR42" s="63">
        <f t="shared" si="6"/>
        <v>2.7995137497340266E-2</v>
      </c>
      <c r="AS42" s="65">
        <f t="shared" si="7"/>
        <v>6.4542734644500235E-2</v>
      </c>
      <c r="AT42" s="61">
        <f t="shared" si="8"/>
        <v>0.12879084114586073</v>
      </c>
      <c r="AU42" s="64">
        <f t="shared" si="9"/>
        <v>0.21562544104882705</v>
      </c>
      <c r="AV42" s="63">
        <f t="shared" si="10"/>
        <v>-2.515947220874647E-2</v>
      </c>
      <c r="AW42" s="64">
        <f t="shared" si="11"/>
        <v>0.26744551090283575</v>
      </c>
      <c r="AX42" s="63">
        <f t="shared" si="12"/>
        <v>7.4137806104839735E-2</v>
      </c>
      <c r="AY42" s="64">
        <f t="shared" si="13"/>
        <v>0.13536558312759656</v>
      </c>
      <c r="AZ42" s="63">
        <f t="shared" si="14"/>
        <v>-4.5931330705547398E-2</v>
      </c>
      <c r="BA42" s="65">
        <f t="shared" si="15"/>
        <v>0.1822754107268931</v>
      </c>
      <c r="BB42" s="66">
        <v>9.1992231898729002E-2</v>
      </c>
      <c r="BC42" s="67">
        <v>2.9379168526939E-2</v>
      </c>
      <c r="BD42" s="67">
        <v>0.26395501262156301</v>
      </c>
      <c r="BE42" s="67">
        <v>6.1883866789956998E-2</v>
      </c>
      <c r="BF42" s="68">
        <v>0.67219725668526498</v>
      </c>
      <c r="BG42" s="69">
        <v>8.9926881650418997E-2</v>
      </c>
      <c r="BH42" s="66">
        <v>0.60927341787145906</v>
      </c>
      <c r="BI42" s="67">
        <v>0.87785772632403902</v>
      </c>
      <c r="BJ42" s="67">
        <v>0.29840045477780502</v>
      </c>
      <c r="BK42" s="67">
        <v>0.22514832595154199</v>
      </c>
      <c r="BL42" s="68">
        <v>0.160602476615714</v>
      </c>
      <c r="BM42" s="69">
        <v>0.103787544147527</v>
      </c>
    </row>
    <row r="43" spans="1:65" x14ac:dyDescent="0.2">
      <c r="A43" s="55" t="s">
        <v>62</v>
      </c>
      <c r="B43" s="56">
        <v>2.6283211950450358E-2</v>
      </c>
      <c r="C43" s="57">
        <v>0</v>
      </c>
      <c r="D43" s="57">
        <v>0.28674316644556924</v>
      </c>
      <c r="E43" s="58">
        <v>-7.5305762354738071E-2</v>
      </c>
      <c r="F43" s="57">
        <v>3.9753416392668273E-4</v>
      </c>
      <c r="G43" s="59">
        <v>4.3639619690218012E-2</v>
      </c>
      <c r="H43" s="57">
        <v>1.2775872450900283E-3</v>
      </c>
      <c r="I43" s="57">
        <v>0.232269667132115</v>
      </c>
      <c r="J43" s="57">
        <v>-6.3317329175839043E-2</v>
      </c>
      <c r="K43" s="58">
        <v>-8.8205080772399469E-2</v>
      </c>
      <c r="L43" s="57">
        <v>5.8559841067063967E-2</v>
      </c>
      <c r="M43" s="60">
        <v>0.11488827691152415</v>
      </c>
      <c r="N43" s="56">
        <v>2.1798890312840324E-2</v>
      </c>
      <c r="O43" s="57">
        <v>-7.953005290871451E-3</v>
      </c>
      <c r="P43" s="57">
        <v>0.21994113212605632</v>
      </c>
      <c r="Q43" s="58">
        <v>-2.4241081808984211E-2</v>
      </c>
      <c r="R43" s="57">
        <v>0.14617179864843177</v>
      </c>
      <c r="S43" s="59">
        <v>-0.30953922744649598</v>
      </c>
      <c r="T43" s="57">
        <v>-0.38138103675105628</v>
      </c>
      <c r="U43" s="57">
        <v>-2.6852505856654885E-2</v>
      </c>
      <c r="V43" s="57">
        <v>-4.5416121662897602E-2</v>
      </c>
      <c r="W43" s="58">
        <v>-0.28137768409127883</v>
      </c>
      <c r="X43" s="57">
        <v>5.0541883952562316E-3</v>
      </c>
      <c r="Y43" s="60">
        <v>-0.25466092216042097</v>
      </c>
      <c r="Z43" s="56">
        <v>-1.878675005479008E-2</v>
      </c>
      <c r="AA43" s="57">
        <v>-0.11860536389239609</v>
      </c>
      <c r="AB43" s="57">
        <v>-0.23996434616602969</v>
      </c>
      <c r="AC43" s="58">
        <v>-0.49879018957452526</v>
      </c>
      <c r="AD43" s="57">
        <v>-0.31099779575182662</v>
      </c>
      <c r="AE43" s="59">
        <v>-0.25235605590320098</v>
      </c>
      <c r="AF43" s="57">
        <v>-0.13514907600301834</v>
      </c>
      <c r="AG43" s="57">
        <v>-4.5912035013925878E-2</v>
      </c>
      <c r="AH43" s="57">
        <v>-7.6567109728497729E-2</v>
      </c>
      <c r="AI43" s="58">
        <v>-0.44643025838869232</v>
      </c>
      <c r="AJ43" s="57">
        <v>-0.29144877224942922</v>
      </c>
      <c r="AK43" s="60">
        <v>-0.40243612583225874</v>
      </c>
      <c r="AL43" s="61">
        <f t="shared" si="0"/>
        <v>0.10434212613200654</v>
      </c>
      <c r="AM43" s="62">
        <f t="shared" si="1"/>
        <v>0.15850964146767388</v>
      </c>
      <c r="AN43" s="63">
        <f t="shared" si="2"/>
        <v>-1.0422869500197792E-2</v>
      </c>
      <c r="AO43" s="64">
        <f t="shared" si="3"/>
        <v>6.0206410198965436E-2</v>
      </c>
      <c r="AP43" s="63">
        <f t="shared" si="4"/>
        <v>5.6743308400455328E-2</v>
      </c>
      <c r="AQ43" s="64">
        <f t="shared" si="5"/>
        <v>0.15540351593208296</v>
      </c>
      <c r="AR43" s="63">
        <f t="shared" si="6"/>
        <v>2.8414345735396213E-2</v>
      </c>
      <c r="AS43" s="65">
        <f t="shared" si="7"/>
        <v>0.10484889675350063</v>
      </c>
      <c r="AT43" s="61">
        <f t="shared" si="8"/>
        <v>-2.3928240494198446E-2</v>
      </c>
      <c r="AU43" s="64">
        <f t="shared" si="9"/>
        <v>0.15328420734478096</v>
      </c>
      <c r="AV43" s="63">
        <f t="shared" si="10"/>
        <v>-0.20829209197276688</v>
      </c>
      <c r="AW43" s="64">
        <f t="shared" si="11"/>
        <v>0.23093273728707972</v>
      </c>
      <c r="AX43" s="63">
        <f t="shared" si="12"/>
        <v>-0.11854631416934176</v>
      </c>
      <c r="AY43" s="64">
        <f t="shared" si="13"/>
        <v>0.13427696358492702</v>
      </c>
      <c r="AZ43" s="63">
        <f t="shared" si="14"/>
        <v>-0.27854992905447062</v>
      </c>
      <c r="BA43" s="65">
        <f t="shared" si="15"/>
        <v>0.15792906709568719</v>
      </c>
      <c r="BB43" s="66">
        <v>0.72880865846087795</v>
      </c>
      <c r="BC43" s="67">
        <v>0.60609844666296198</v>
      </c>
      <c r="BD43" s="67">
        <v>0.306951419251762</v>
      </c>
      <c r="BE43" s="67">
        <v>0.80844582702655399</v>
      </c>
      <c r="BF43" s="68">
        <v>0.52873204530533202</v>
      </c>
      <c r="BG43" s="69">
        <v>0.30999082308433501</v>
      </c>
      <c r="BH43" s="66">
        <v>0.282388307875653</v>
      </c>
      <c r="BI43" s="67">
        <v>0.55356077754980204</v>
      </c>
      <c r="BJ43" s="67">
        <v>0.134494402347616</v>
      </c>
      <c r="BK43" s="67">
        <v>8.7918174903212007E-2</v>
      </c>
      <c r="BL43" s="68">
        <v>1.7799816221945E-2</v>
      </c>
      <c r="BM43" s="69">
        <v>2.1700067989230999E-2</v>
      </c>
    </row>
    <row r="44" spans="1:65" x14ac:dyDescent="0.2">
      <c r="A44" s="55" t="s">
        <v>63</v>
      </c>
      <c r="B44" s="56">
        <v>1.8678754242354323E-2</v>
      </c>
      <c r="C44" s="57">
        <v>1.9728294260230816E-2</v>
      </c>
      <c r="D44" s="57">
        <v>0.29988306357398653</v>
      </c>
      <c r="E44" s="58">
        <v>-0.25886520408088892</v>
      </c>
      <c r="F44" s="57">
        <v>-0.24996979250757889</v>
      </c>
      <c r="G44" s="59">
        <v>-4.5179068859145799E-2</v>
      </c>
      <c r="H44" s="57">
        <v>0.11750260155933656</v>
      </c>
      <c r="I44" s="57">
        <v>-5.6402542668164357E-2</v>
      </c>
      <c r="J44" s="57">
        <v>2.8343238266253401E-2</v>
      </c>
      <c r="K44" s="58">
        <v>-2.2916499846935556E-3</v>
      </c>
      <c r="L44" s="57">
        <v>-3.0315604988647937E-2</v>
      </c>
      <c r="M44" s="60">
        <v>9.0319177100672388E-2</v>
      </c>
      <c r="N44" s="56">
        <v>-0.10067016766036785</v>
      </c>
      <c r="O44" s="57">
        <v>-0.14770152258006941</v>
      </c>
      <c r="P44" s="57">
        <v>0.11882074628320427</v>
      </c>
      <c r="Q44" s="58">
        <v>-0.28337586600420323</v>
      </c>
      <c r="R44" s="57">
        <v>-7.1938040198324504E-2</v>
      </c>
      <c r="S44" s="59">
        <v>-0.71922680360743863</v>
      </c>
      <c r="T44" s="57">
        <v>-0.38504071483667524</v>
      </c>
      <c r="U44" s="57">
        <v>-5.7005235939670107E-2</v>
      </c>
      <c r="V44" s="57">
        <v>-0.21966694319315533</v>
      </c>
      <c r="W44" s="58">
        <v>-0.45576262477491236</v>
      </c>
      <c r="X44" s="57">
        <v>-8.5586539211712886E-2</v>
      </c>
      <c r="Y44" s="60">
        <v>-0.47675282762034604</v>
      </c>
      <c r="Z44" s="56">
        <v>0</v>
      </c>
      <c r="AA44" s="57">
        <v>-6.1788848497102644E-2</v>
      </c>
      <c r="AB44" s="57">
        <v>-0.13937100660270496</v>
      </c>
      <c r="AC44" s="58">
        <v>-0.30917946902026333</v>
      </c>
      <c r="AD44" s="57">
        <v>-0.23126161804271417</v>
      </c>
      <c r="AE44" s="59">
        <v>-0.27591407286837144</v>
      </c>
      <c r="AF44" s="57">
        <v>-0.11470456221704239</v>
      </c>
      <c r="AG44" s="57">
        <v>-2.2813381274478406E-2</v>
      </c>
      <c r="AH44" s="57">
        <v>0.11290118835307728</v>
      </c>
      <c r="AI44" s="58">
        <v>-0.43979959453933021</v>
      </c>
      <c r="AJ44" s="57">
        <v>-0.36102708531805899</v>
      </c>
      <c r="AK44" s="60">
        <v>-0.2265798428888024</v>
      </c>
      <c r="AL44" s="61">
        <f t="shared" si="0"/>
        <v>0.11276337069219056</v>
      </c>
      <c r="AM44" s="62">
        <f t="shared" si="1"/>
        <v>0.16205125726663006</v>
      </c>
      <c r="AN44" s="63">
        <f t="shared" si="2"/>
        <v>-0.18467135514920452</v>
      </c>
      <c r="AO44" s="64">
        <f t="shared" si="3"/>
        <v>0.12088571271074779</v>
      </c>
      <c r="AP44" s="63">
        <f t="shared" si="4"/>
        <v>2.9814432385808536E-2</v>
      </c>
      <c r="AQ44" s="64">
        <f t="shared" si="5"/>
        <v>8.6961906064092417E-2</v>
      </c>
      <c r="AR44" s="63">
        <f t="shared" si="6"/>
        <v>1.9237307375776964E-2</v>
      </c>
      <c r="AS44" s="65">
        <f t="shared" si="7"/>
        <v>6.3133269091709243E-2</v>
      </c>
      <c r="AT44" s="61">
        <f t="shared" si="8"/>
        <v>-5.5118466509506768E-2</v>
      </c>
      <c r="AU44" s="64">
        <f t="shared" si="9"/>
        <v>0.10107666333474444</v>
      </c>
      <c r="AV44" s="63">
        <f t="shared" si="10"/>
        <v>-0.31514931162355259</v>
      </c>
      <c r="AW44" s="64">
        <f t="shared" si="11"/>
        <v>0.21543076940770828</v>
      </c>
      <c r="AX44" s="63">
        <f t="shared" si="12"/>
        <v>-0.11438827485132404</v>
      </c>
      <c r="AY44" s="64">
        <f t="shared" si="13"/>
        <v>0.17185791555098243</v>
      </c>
      <c r="AZ44" s="63">
        <f t="shared" si="14"/>
        <v>-0.34091808572552718</v>
      </c>
      <c r="BA44" s="65">
        <f t="shared" si="15"/>
        <v>0.15497722563340091</v>
      </c>
      <c r="BB44" s="66">
        <v>0.47793339820216202</v>
      </c>
      <c r="BC44" s="67">
        <v>6.0595515379653998E-2</v>
      </c>
      <c r="BD44" s="67">
        <v>6.3301722857502005E-2</v>
      </c>
      <c r="BE44" s="67">
        <v>0.87165462789618298</v>
      </c>
      <c r="BF44" s="68">
        <v>0.40315631431899401</v>
      </c>
      <c r="BG44" s="69">
        <v>7.2896639640187999E-2</v>
      </c>
      <c r="BH44" s="66">
        <v>0.48291489553111999</v>
      </c>
      <c r="BI44" s="67">
        <v>0.81395687737531597</v>
      </c>
      <c r="BJ44" s="67">
        <v>2.3296060615069E-2</v>
      </c>
      <c r="BK44" s="67">
        <v>3.7340163285335001E-2</v>
      </c>
      <c r="BL44" s="68">
        <v>3.5614117396120001E-3</v>
      </c>
      <c r="BM44" s="69">
        <v>1.1811409615869999E-3</v>
      </c>
    </row>
    <row r="45" spans="1:65" x14ac:dyDescent="0.2">
      <c r="A45" s="55" t="s">
        <v>64</v>
      </c>
      <c r="B45" s="56">
        <v>-0.19976183651366908</v>
      </c>
      <c r="C45" s="57">
        <v>-8.3127759990256345E-2</v>
      </c>
      <c r="D45" s="57">
        <v>-0.10378553749511432</v>
      </c>
      <c r="E45" s="58">
        <v>-0.2923211707100567</v>
      </c>
      <c r="F45" s="57">
        <v>-6.9132061742330775E-2</v>
      </c>
      <c r="G45" s="59">
        <v>-0.11311924034610554</v>
      </c>
      <c r="H45" s="57">
        <v>7.2606946830417629E-2</v>
      </c>
      <c r="I45" s="57">
        <v>2.5293105885280276E-2</v>
      </c>
      <c r="J45" s="57">
        <v>-7.1991304455389371E-2</v>
      </c>
      <c r="K45" s="58">
        <v>7.2539434307512307E-2</v>
      </c>
      <c r="L45" s="57">
        <v>-3.1190590380351602E-2</v>
      </c>
      <c r="M45" s="60">
        <v>0.10021492902676687</v>
      </c>
      <c r="N45" s="56">
        <v>6.3762382706002596E-2</v>
      </c>
      <c r="O45" s="57">
        <v>-0.20282296016105372</v>
      </c>
      <c r="P45" s="57">
        <v>0</v>
      </c>
      <c r="Q45" s="58">
        <v>0.57672855708942217</v>
      </c>
      <c r="R45" s="57">
        <v>0.83781905581701888</v>
      </c>
      <c r="S45" s="59">
        <v>0.39480319293589716</v>
      </c>
      <c r="T45" s="57">
        <v>-0.31611051430013204</v>
      </c>
      <c r="U45" s="57">
        <v>-0.12325448739843115</v>
      </c>
      <c r="V45" s="57">
        <v>-0.17017912692905512</v>
      </c>
      <c r="W45" s="58">
        <v>0.50698963183628454</v>
      </c>
      <c r="X45" s="57">
        <v>0.77989186767568219</v>
      </c>
      <c r="Y45" s="60">
        <v>0.31431080336302375</v>
      </c>
      <c r="Z45" s="56">
        <v>0.19369106851103896</v>
      </c>
      <c r="AA45" s="57">
        <v>0.14883605390388072</v>
      </c>
      <c r="AB45" s="57">
        <v>3.8450096403281009E-2</v>
      </c>
      <c r="AC45" s="58">
        <v>0.34483427632943231</v>
      </c>
      <c r="AD45" s="57">
        <v>0.53425376793119539</v>
      </c>
      <c r="AE45" s="59">
        <v>0.5748954332060553</v>
      </c>
      <c r="AF45" s="57">
        <v>-6.8718602043802979E-3</v>
      </c>
      <c r="AG45" s="57">
        <v>1.7744700913735867E-2</v>
      </c>
      <c r="AH45" s="57">
        <v>0.10436288698251239</v>
      </c>
      <c r="AI45" s="58">
        <v>0.53043848704265684</v>
      </c>
      <c r="AJ45" s="57">
        <v>0.71768245947210507</v>
      </c>
      <c r="AK45" s="60">
        <v>0.80744170365631529</v>
      </c>
      <c r="AL45" s="61">
        <f t="shared" si="0"/>
        <v>-0.12889171133301325</v>
      </c>
      <c r="AM45" s="62">
        <f t="shared" si="1"/>
        <v>6.2238387874377195E-2</v>
      </c>
      <c r="AN45" s="63">
        <f t="shared" si="2"/>
        <v>-0.15819082426616435</v>
      </c>
      <c r="AO45" s="64">
        <f t="shared" si="3"/>
        <v>0.11822406839662147</v>
      </c>
      <c r="AP45" s="63">
        <f t="shared" si="4"/>
        <v>8.6362494201028452E-3</v>
      </c>
      <c r="AQ45" s="64">
        <f t="shared" si="5"/>
        <v>7.372415967106366E-2</v>
      </c>
      <c r="AR45" s="63">
        <f t="shared" si="6"/>
        <v>4.718792431797586E-2</v>
      </c>
      <c r="AS45" s="65">
        <f t="shared" si="7"/>
        <v>6.9273926745391179E-2</v>
      </c>
      <c r="AT45" s="61">
        <f t="shared" si="8"/>
        <v>4.031944022719159E-2</v>
      </c>
      <c r="AU45" s="64">
        <f t="shared" si="9"/>
        <v>0.13899328180274265</v>
      </c>
      <c r="AV45" s="63">
        <f t="shared" si="10"/>
        <v>0.54388904721817011</v>
      </c>
      <c r="AW45" s="64">
        <f t="shared" si="11"/>
        <v>0.1734225543019792</v>
      </c>
      <c r="AX45" s="63">
        <f t="shared" si="12"/>
        <v>-8.238473348929172E-2</v>
      </c>
      <c r="AY45" s="64">
        <f t="shared" si="13"/>
        <v>0.1513992763108073</v>
      </c>
      <c r="AZ45" s="63">
        <f t="shared" si="14"/>
        <v>0.60945915884101132</v>
      </c>
      <c r="BA45" s="65">
        <f t="shared" si="15"/>
        <v>0.19173601715335162</v>
      </c>
      <c r="BB45" s="66">
        <v>6.9221370959517997E-2</v>
      </c>
      <c r="BC45" s="67">
        <v>6.0155643204531997E-2</v>
      </c>
      <c r="BD45" s="67">
        <v>0.72597966783784296</v>
      </c>
      <c r="BE45" s="67">
        <v>0.544273921160216</v>
      </c>
      <c r="BF45" s="68">
        <v>3.0527155785945E-2</v>
      </c>
      <c r="BG45" s="69">
        <v>0.94646468689313401</v>
      </c>
      <c r="BH45" s="66">
        <v>0.17447509921873899</v>
      </c>
      <c r="BI45" s="67">
        <v>0.54986287768786002</v>
      </c>
      <c r="BJ45" s="67">
        <v>2.4464607986000002E-4</v>
      </c>
      <c r="BK45" s="67">
        <v>4.0185303207999997E-5</v>
      </c>
      <c r="BL45" s="68">
        <v>1.54956466182E-4</v>
      </c>
      <c r="BM45" s="69">
        <v>1.0852417999999999E-8</v>
      </c>
    </row>
    <row r="46" spans="1:65" x14ac:dyDescent="0.2">
      <c r="A46" s="55" t="s">
        <v>65</v>
      </c>
      <c r="B46" s="56">
        <v>-0.3127769718298089</v>
      </c>
      <c r="C46" s="57">
        <v>-0.51581422785888043</v>
      </c>
      <c r="D46" s="57">
        <v>-0.27646424892285371</v>
      </c>
      <c r="E46" s="58">
        <v>-0.45227628315834656</v>
      </c>
      <c r="F46" s="57">
        <v>-0.48398788917981983</v>
      </c>
      <c r="G46" s="59">
        <v>-0.30154867848558786</v>
      </c>
      <c r="H46" s="57">
        <v>-0.2191794796001878</v>
      </c>
      <c r="I46" s="57">
        <v>3.0940227493088113E-3</v>
      </c>
      <c r="J46" s="57">
        <v>-0.34458526593958672</v>
      </c>
      <c r="K46" s="58">
        <v>-0.34393330308888925</v>
      </c>
      <c r="L46" s="57">
        <v>-0.18970723383117916</v>
      </c>
      <c r="M46" s="60">
        <v>-0.29907766222828036</v>
      </c>
      <c r="N46" s="56">
        <v>7.6327564917609003E-2</v>
      </c>
      <c r="O46" s="57">
        <v>4.3397719301169035E-2</v>
      </c>
      <c r="P46" s="57">
        <v>0.22148215017073281</v>
      </c>
      <c r="Q46" s="58">
        <v>-0.1026884022678507</v>
      </c>
      <c r="R46" s="57">
        <v>8.7553660043286685E-2</v>
      </c>
      <c r="S46" s="59">
        <v>-0.5474498321350425</v>
      </c>
      <c r="T46" s="57">
        <v>-0.39015095823026935</v>
      </c>
      <c r="U46" s="57">
        <v>2.0701253305463629E-2</v>
      </c>
      <c r="V46" s="57">
        <v>2.644508822510272E-3</v>
      </c>
      <c r="W46" s="58">
        <v>-6.8549775891044051E-2</v>
      </c>
      <c r="X46" s="57">
        <v>9.7626382473452678E-2</v>
      </c>
      <c r="Y46" s="60">
        <v>-0.15086048475519676</v>
      </c>
      <c r="Z46" s="56">
        <v>0</v>
      </c>
      <c r="AA46" s="57">
        <v>0.21309797087942994</v>
      </c>
      <c r="AB46" s="57">
        <v>-1.3445438586687342E-2</v>
      </c>
      <c r="AC46" s="58">
        <v>-0.48332443892710897</v>
      </c>
      <c r="AD46" s="57">
        <v>-0.31128464881311424</v>
      </c>
      <c r="AE46" s="59">
        <v>-0.17349133285934804</v>
      </c>
      <c r="AF46" s="57">
        <v>-2.3722867998524022E-2</v>
      </c>
      <c r="AG46" s="57">
        <v>4.6912909030794425E-2</v>
      </c>
      <c r="AH46" s="57">
        <v>6.727989986073668E-2</v>
      </c>
      <c r="AI46" s="58">
        <v>-0.51987860158314514</v>
      </c>
      <c r="AJ46" s="57">
        <v>-0.36452325964897891</v>
      </c>
      <c r="AK46" s="60">
        <v>-0.24003616842776976</v>
      </c>
      <c r="AL46" s="61">
        <f t="shared" si="0"/>
        <v>-0.36835181620384772</v>
      </c>
      <c r="AM46" s="62">
        <f t="shared" si="1"/>
        <v>0.12899040894410735</v>
      </c>
      <c r="AN46" s="63">
        <f t="shared" si="2"/>
        <v>-0.41260428360791807</v>
      </c>
      <c r="AO46" s="64">
        <f t="shared" si="3"/>
        <v>9.7475212546218326E-2</v>
      </c>
      <c r="AP46" s="63">
        <f t="shared" si="4"/>
        <v>-0.18689024093015524</v>
      </c>
      <c r="AQ46" s="64">
        <f t="shared" si="5"/>
        <v>0.17607432563046163</v>
      </c>
      <c r="AR46" s="63">
        <f t="shared" si="6"/>
        <v>-0.27757273304944957</v>
      </c>
      <c r="AS46" s="65">
        <f t="shared" si="7"/>
        <v>7.9330111520852523E-2</v>
      </c>
      <c r="AT46" s="61">
        <f t="shared" si="8"/>
        <v>9.0143327780375579E-2</v>
      </c>
      <c r="AU46" s="64">
        <f t="shared" si="9"/>
        <v>0.1035376354789342</v>
      </c>
      <c r="AV46" s="63">
        <f t="shared" si="10"/>
        <v>-0.25511416582652963</v>
      </c>
      <c r="AW46" s="64">
        <f t="shared" si="11"/>
        <v>0.24000513863165968</v>
      </c>
      <c r="AX46" s="63">
        <f t="shared" si="12"/>
        <v>-4.6055875868214725E-2</v>
      </c>
      <c r="AY46" s="64">
        <f t="shared" si="13"/>
        <v>0.17159057301406389</v>
      </c>
      <c r="AZ46" s="63">
        <f t="shared" si="14"/>
        <v>-0.20770365130544702</v>
      </c>
      <c r="BA46" s="65">
        <f t="shared" si="15"/>
        <v>0.21859202042119377</v>
      </c>
      <c r="BB46" s="66">
        <v>0.22395898773260101</v>
      </c>
      <c r="BC46" s="67">
        <v>0.13554296734671201</v>
      </c>
      <c r="BD46" s="67">
        <v>0.65958609553021896</v>
      </c>
      <c r="BE46" s="67">
        <v>0.46185651272921002</v>
      </c>
      <c r="BF46" s="68">
        <v>0.35862378413457802</v>
      </c>
      <c r="BG46" s="69">
        <v>0.43163535978826301</v>
      </c>
      <c r="BH46" s="66">
        <v>0.12720056487167</v>
      </c>
      <c r="BI46" s="67">
        <v>0.73026514412605104</v>
      </c>
      <c r="BJ46" s="67">
        <v>8.9731325179050001E-3</v>
      </c>
      <c r="BK46" s="67">
        <v>0.18431372602627499</v>
      </c>
      <c r="BL46" s="68">
        <v>1.2992252915629001E-2</v>
      </c>
      <c r="BM46" s="69">
        <v>3.459448809322E-3</v>
      </c>
    </row>
    <row r="47" spans="1:65" x14ac:dyDescent="0.2">
      <c r="A47" s="55" t="s">
        <v>66</v>
      </c>
      <c r="B47" s="56">
        <v>8.1586228099571695E-2</v>
      </c>
      <c r="C47" s="57">
        <v>-8.6218289618280153E-2</v>
      </c>
      <c r="D47" s="57">
        <v>0</v>
      </c>
      <c r="E47" s="58">
        <v>-0.27013718021901822</v>
      </c>
      <c r="F47" s="57">
        <v>-0.36870896951212434</v>
      </c>
      <c r="G47" s="59">
        <v>0.22632393952405047</v>
      </c>
      <c r="H47" s="57">
        <v>8.2455020726884626E-2</v>
      </c>
      <c r="I47" s="57">
        <v>8.3624813416198568E-2</v>
      </c>
      <c r="J47" s="57">
        <v>-8.3137435895788064E-2</v>
      </c>
      <c r="K47" s="58">
        <v>0.1346732227195678</v>
      </c>
      <c r="L47" s="57">
        <v>3.1177194715198336E-2</v>
      </c>
      <c r="M47" s="60">
        <v>0.22077322255951506</v>
      </c>
      <c r="N47" s="56">
        <v>-0.11905235431468998</v>
      </c>
      <c r="O47" s="57">
        <v>0.53791027909216049</v>
      </c>
      <c r="P47" s="57">
        <v>3.5753274768072246E-2</v>
      </c>
      <c r="Q47" s="58">
        <v>0.82788106350751467</v>
      </c>
      <c r="R47" s="57">
        <v>0.22820496088769329</v>
      </c>
      <c r="S47" s="59">
        <v>0.38084785918618458</v>
      </c>
      <c r="T47" s="57">
        <v>-2.7287302676024666E-2</v>
      </c>
      <c r="U47" s="57">
        <v>-0.36001730510054675</v>
      </c>
      <c r="V47" s="57">
        <v>-0.41279657186162633</v>
      </c>
      <c r="W47" s="58">
        <v>0.1064317592863914</v>
      </c>
      <c r="X47" s="57">
        <v>0.20832447840088955</v>
      </c>
      <c r="Y47" s="60">
        <v>0.22218683662233127</v>
      </c>
      <c r="Z47" s="56">
        <v>2.1215034234848967E-2</v>
      </c>
      <c r="AA47" s="57">
        <v>-0.23379300528059438</v>
      </c>
      <c r="AB47" s="57">
        <v>-0.25109313008550327</v>
      </c>
      <c r="AC47" s="58">
        <v>-0.16095041748019623</v>
      </c>
      <c r="AD47" s="57">
        <v>-0.25411897953163393</v>
      </c>
      <c r="AE47" s="59">
        <v>-0.12850145952818803</v>
      </c>
      <c r="AF47" s="57">
        <v>0.2404356876971637</v>
      </c>
      <c r="AG47" s="57">
        <v>1.0351992205566751</v>
      </c>
      <c r="AH47" s="57">
        <v>-0.12508270593124571</v>
      </c>
      <c r="AI47" s="58">
        <v>-0.2656747093816052</v>
      </c>
      <c r="AJ47" s="57">
        <v>7.5930574324368422E-2</v>
      </c>
      <c r="AK47" s="60">
        <v>-1.8609350856991336E-2</v>
      </c>
      <c r="AL47" s="61">
        <f t="shared" si="0"/>
        <v>-1.5440205062361527E-3</v>
      </c>
      <c r="AM47" s="62">
        <f t="shared" si="1"/>
        <v>8.3912913434840128E-2</v>
      </c>
      <c r="AN47" s="63">
        <f t="shared" si="2"/>
        <v>-0.13750740340236403</v>
      </c>
      <c r="AO47" s="64">
        <f t="shared" si="3"/>
        <v>0.31891853816114202</v>
      </c>
      <c r="AP47" s="63">
        <f t="shared" si="4"/>
        <v>2.764746608243171E-2</v>
      </c>
      <c r="AQ47" s="64">
        <f t="shared" si="5"/>
        <v>9.5944322309748031E-2</v>
      </c>
      <c r="AR47" s="63">
        <f t="shared" si="6"/>
        <v>0.12887454666476039</v>
      </c>
      <c r="AS47" s="65">
        <f t="shared" si="7"/>
        <v>9.4930932401284182E-2</v>
      </c>
      <c r="AT47" s="61">
        <f t="shared" si="8"/>
        <v>-1.5099835976176608E-3</v>
      </c>
      <c r="AU47" s="64">
        <f t="shared" si="9"/>
        <v>0.29084104068943939</v>
      </c>
      <c r="AV47" s="63">
        <f t="shared" si="10"/>
        <v>0.14889383784022908</v>
      </c>
      <c r="AW47" s="64">
        <f t="shared" si="11"/>
        <v>0.41388102623825501</v>
      </c>
      <c r="AX47" s="63">
        <f t="shared" si="12"/>
        <v>5.8408503780732569E-2</v>
      </c>
      <c r="AY47" s="64">
        <f t="shared" si="13"/>
        <v>0.53392530867137566</v>
      </c>
      <c r="AZ47" s="63">
        <f t="shared" si="14"/>
        <v>5.4764931399230686E-2</v>
      </c>
      <c r="BA47" s="65">
        <f t="shared" si="15"/>
        <v>0.18044025218814694</v>
      </c>
      <c r="BB47" s="66">
        <v>0.713608360067992</v>
      </c>
      <c r="BC47" s="67">
        <v>0.23737241279371499</v>
      </c>
      <c r="BD47" s="67">
        <v>0.51343958933755296</v>
      </c>
      <c r="BE47" s="67">
        <v>0.26356599495996003</v>
      </c>
      <c r="BF47" s="68">
        <v>0.149929387884145</v>
      </c>
      <c r="BG47" s="69">
        <v>0.87656216503127005</v>
      </c>
      <c r="BH47" s="66">
        <v>0.81436845502317301</v>
      </c>
      <c r="BI47" s="67">
        <v>0.61999956167646597</v>
      </c>
      <c r="BJ47" s="67">
        <v>0.48342704652451701</v>
      </c>
      <c r="BK47" s="67">
        <v>0.987033594663279</v>
      </c>
      <c r="BL47" s="68">
        <v>0.69706671777833296</v>
      </c>
      <c r="BM47" s="69">
        <v>0.62637704088735102</v>
      </c>
    </row>
    <row r="48" spans="1:65" x14ac:dyDescent="0.2">
      <c r="A48" s="55" t="s">
        <v>67</v>
      </c>
      <c r="B48" s="70">
        <v>0</v>
      </c>
      <c r="C48" s="71">
        <v>0</v>
      </c>
      <c r="D48" s="71">
        <v>0</v>
      </c>
      <c r="E48" s="72">
        <v>0</v>
      </c>
      <c r="F48" s="71">
        <v>0</v>
      </c>
      <c r="G48" s="73">
        <v>0</v>
      </c>
      <c r="H48" s="71">
        <v>0</v>
      </c>
      <c r="I48" s="71">
        <v>0</v>
      </c>
      <c r="J48" s="71">
        <v>0</v>
      </c>
      <c r="K48" s="72">
        <v>0</v>
      </c>
      <c r="L48" s="71">
        <v>0</v>
      </c>
      <c r="M48" s="74">
        <v>0</v>
      </c>
      <c r="N48" s="70">
        <v>0</v>
      </c>
      <c r="O48" s="71">
        <v>0</v>
      </c>
      <c r="P48" s="71">
        <v>0</v>
      </c>
      <c r="Q48" s="58">
        <v>4.4178946910630588</v>
      </c>
      <c r="R48" s="57">
        <v>4.781635524513284</v>
      </c>
      <c r="S48" s="59">
        <v>4.0244412553149145</v>
      </c>
      <c r="T48" s="71">
        <v>0</v>
      </c>
      <c r="U48" s="71">
        <v>0</v>
      </c>
      <c r="V48" s="71">
        <v>0</v>
      </c>
      <c r="W48" s="58">
        <v>4.2135895404406005</v>
      </c>
      <c r="X48" s="57">
        <v>4.8443438682330235</v>
      </c>
      <c r="Y48" s="60">
        <v>4.385228172466987</v>
      </c>
      <c r="Z48" s="70">
        <v>0</v>
      </c>
      <c r="AA48" s="71">
        <v>0</v>
      </c>
      <c r="AB48" s="71">
        <v>0</v>
      </c>
      <c r="AC48" s="58">
        <v>4.0688357175279801</v>
      </c>
      <c r="AD48" s="57">
        <v>4.2012582082471042</v>
      </c>
      <c r="AE48" s="59">
        <v>4.766108104140887</v>
      </c>
      <c r="AF48" s="71">
        <v>0</v>
      </c>
      <c r="AG48" s="71">
        <v>0</v>
      </c>
      <c r="AH48" s="71">
        <v>0</v>
      </c>
      <c r="AI48" s="58">
        <v>4.0427453486555169</v>
      </c>
      <c r="AJ48" s="71">
        <v>0</v>
      </c>
      <c r="AK48" s="60">
        <v>5.3834830127837847</v>
      </c>
      <c r="AL48" s="61">
        <f t="shared" si="0"/>
        <v>0</v>
      </c>
      <c r="AM48" s="62">
        <f t="shared" si="1"/>
        <v>0</v>
      </c>
      <c r="AN48" s="63">
        <f t="shared" si="2"/>
        <v>0</v>
      </c>
      <c r="AO48" s="64">
        <f t="shared" si="3"/>
        <v>0</v>
      </c>
      <c r="AP48" s="63">
        <f t="shared" si="4"/>
        <v>0</v>
      </c>
      <c r="AQ48" s="64">
        <f t="shared" si="5"/>
        <v>0</v>
      </c>
      <c r="AR48" s="63">
        <f t="shared" si="6"/>
        <v>0</v>
      </c>
      <c r="AS48" s="65">
        <f t="shared" si="7"/>
        <v>0</v>
      </c>
      <c r="AT48" s="61">
        <f t="shared" si="8"/>
        <v>0</v>
      </c>
      <c r="AU48" s="64">
        <f t="shared" si="9"/>
        <v>0</v>
      </c>
      <c r="AV48" s="63">
        <f t="shared" si="10"/>
        <v>4.376695583467872</v>
      </c>
      <c r="AW48" s="64">
        <f t="shared" si="11"/>
        <v>0.33673577622842071</v>
      </c>
      <c r="AX48" s="63">
        <f t="shared" si="12"/>
        <v>0</v>
      </c>
      <c r="AY48" s="64">
        <f t="shared" si="13"/>
        <v>0</v>
      </c>
      <c r="AZ48" s="63">
        <f t="shared" si="14"/>
        <v>3.8115649904299858</v>
      </c>
      <c r="BA48" s="65">
        <f t="shared" si="15"/>
        <v>1.9292352733129075</v>
      </c>
      <c r="BB48" s="66" t="s">
        <v>68</v>
      </c>
      <c r="BC48" s="67" t="s">
        <v>68</v>
      </c>
      <c r="BD48" s="67" t="s">
        <v>68</v>
      </c>
      <c r="BE48" s="67" t="s">
        <v>68</v>
      </c>
      <c r="BF48" s="68" t="s">
        <v>68</v>
      </c>
      <c r="BG48" s="69" t="s">
        <v>68</v>
      </c>
      <c r="BH48" s="66" t="s">
        <v>68</v>
      </c>
      <c r="BI48" s="67">
        <v>0.49576136136884602</v>
      </c>
      <c r="BJ48" s="67">
        <v>2.2091999999999999E-11</v>
      </c>
      <c r="BK48" s="67">
        <v>6.8189569603700003E-4</v>
      </c>
      <c r="BL48" s="68">
        <v>6.8189569603700003E-4</v>
      </c>
      <c r="BM48" s="69">
        <v>5.0824999999999998E-10</v>
      </c>
    </row>
    <row r="49" spans="1:65" x14ac:dyDescent="0.2">
      <c r="A49" s="55" t="s">
        <v>69</v>
      </c>
      <c r="B49" s="56">
        <v>0</v>
      </c>
      <c r="C49" s="57">
        <v>-0.34725617615554205</v>
      </c>
      <c r="D49" s="57">
        <v>0.14265787594978613</v>
      </c>
      <c r="E49" s="58">
        <v>-0.21397985045240811</v>
      </c>
      <c r="F49" s="57">
        <v>-0.10591366759055516</v>
      </c>
      <c r="G49" s="59">
        <v>-0.10309349628125974</v>
      </c>
      <c r="H49" s="57">
        <v>3.0650018176020588E-2</v>
      </c>
      <c r="I49" s="57">
        <v>0.10597031510568872</v>
      </c>
      <c r="J49" s="57">
        <v>5.4199616655822458E-2</v>
      </c>
      <c r="K49" s="58">
        <v>-3.2842376500678006E-3</v>
      </c>
      <c r="L49" s="57">
        <v>2.4291279515987002E-2</v>
      </c>
      <c r="M49" s="60">
        <v>-0.13986614636240766</v>
      </c>
      <c r="N49" s="56">
        <v>0.17939713440896343</v>
      </c>
      <c r="O49" s="57">
        <v>-0.11635646834383209</v>
      </c>
      <c r="P49" s="57">
        <v>0.14857775541463208</v>
      </c>
      <c r="Q49" s="58">
        <v>0.17325028655661817</v>
      </c>
      <c r="R49" s="57">
        <v>0.34737028429768974</v>
      </c>
      <c r="S49" s="59">
        <v>-5.7529323461906409E-2</v>
      </c>
      <c r="T49" s="57">
        <v>-0.16093696079622455</v>
      </c>
      <c r="U49" s="57">
        <v>-0.17137306754030118</v>
      </c>
      <c r="V49" s="57">
        <v>-4.3199353377752214E-2</v>
      </c>
      <c r="W49" s="58">
        <v>0.20255798372197176</v>
      </c>
      <c r="X49" s="57">
        <v>0.33617197433576623</v>
      </c>
      <c r="Y49" s="60">
        <v>4.5570717606454231E-2</v>
      </c>
      <c r="Z49" s="56">
        <v>3.6058543780279756E-2</v>
      </c>
      <c r="AA49" s="57">
        <v>-4.1629033920994873E-3</v>
      </c>
      <c r="AB49" s="57">
        <v>-8.9417990989746871E-2</v>
      </c>
      <c r="AC49" s="58">
        <v>-2.4295527889675483E-2</v>
      </c>
      <c r="AD49" s="57">
        <v>-8.883649201246259E-2</v>
      </c>
      <c r="AE49" s="59">
        <v>1.2049235357797089E-2</v>
      </c>
      <c r="AF49" s="57">
        <v>0.21777416646223657</v>
      </c>
      <c r="AG49" s="57">
        <v>-9.829175090335901E-3</v>
      </c>
      <c r="AH49" s="57">
        <v>8.5799934609613437E-2</v>
      </c>
      <c r="AI49" s="58">
        <v>-8.3398068730724431E-2</v>
      </c>
      <c r="AJ49" s="57">
        <v>1.2369221820407339E-2</v>
      </c>
      <c r="AK49" s="60">
        <v>9.064469770791822E-2</v>
      </c>
      <c r="AL49" s="61">
        <f t="shared" si="0"/>
        <v>-6.8199433401918641E-2</v>
      </c>
      <c r="AM49" s="62">
        <f t="shared" si="1"/>
        <v>0.25197681768333891</v>
      </c>
      <c r="AN49" s="63">
        <f t="shared" si="2"/>
        <v>-0.14099567144140768</v>
      </c>
      <c r="AO49" s="64">
        <f t="shared" si="3"/>
        <v>6.322188016016099E-2</v>
      </c>
      <c r="AP49" s="63">
        <f t="shared" si="4"/>
        <v>6.3606649979177254E-2</v>
      </c>
      <c r="AQ49" s="64">
        <f t="shared" si="5"/>
        <v>3.8531233945377025E-2</v>
      </c>
      <c r="AR49" s="63">
        <f t="shared" si="6"/>
        <v>-3.9619701498829485E-2</v>
      </c>
      <c r="AS49" s="65">
        <f t="shared" si="7"/>
        <v>8.7904007687839014E-2</v>
      </c>
      <c r="AT49" s="61">
        <f t="shared" si="8"/>
        <v>2.5682678479699472E-2</v>
      </c>
      <c r="AU49" s="64">
        <f t="shared" si="9"/>
        <v>0.12095704574529437</v>
      </c>
      <c r="AV49" s="63">
        <f t="shared" si="10"/>
        <v>6.0334743808010093E-2</v>
      </c>
      <c r="AW49" s="64">
        <f t="shared" si="11"/>
        <v>0.16779576303467819</v>
      </c>
      <c r="AX49" s="63">
        <f t="shared" si="12"/>
        <v>-1.3627409288793973E-2</v>
      </c>
      <c r="AY49" s="64">
        <f t="shared" si="13"/>
        <v>0.14893301118120225</v>
      </c>
      <c r="AZ49" s="63">
        <f t="shared" si="14"/>
        <v>0.1006527544102989</v>
      </c>
      <c r="BA49" s="65">
        <f t="shared" si="15"/>
        <v>0.14876616437767168</v>
      </c>
      <c r="BB49" s="66">
        <v>0.42151383806386</v>
      </c>
      <c r="BC49" s="67">
        <v>0.18044846243687299</v>
      </c>
      <c r="BD49" s="67">
        <v>0.65193840147302795</v>
      </c>
      <c r="BE49" s="67">
        <v>0.13559725958055099</v>
      </c>
      <c r="BF49" s="68">
        <v>0.86305087279619397</v>
      </c>
      <c r="BG49" s="69">
        <v>0.29955969203157201</v>
      </c>
      <c r="BH49" s="66">
        <v>0.62624606392498405</v>
      </c>
      <c r="BI49" s="67">
        <v>0.66617682593324401</v>
      </c>
      <c r="BJ49" s="67">
        <v>0.69262772474616197</v>
      </c>
      <c r="BK49" s="67">
        <v>0.21283512989630601</v>
      </c>
      <c r="BL49" s="68">
        <v>0.36013346577877597</v>
      </c>
      <c r="BM49" s="69">
        <v>0.21360787755382599</v>
      </c>
    </row>
    <row r="50" spans="1:65" x14ac:dyDescent="0.2">
      <c r="A50" s="55" t="s">
        <v>70</v>
      </c>
      <c r="B50" s="56">
        <v>-0.19803686052425173</v>
      </c>
      <c r="C50" s="57">
        <v>-0.2680775533463417</v>
      </c>
      <c r="D50" s="57">
        <v>0</v>
      </c>
      <c r="E50" s="58">
        <v>-0.37078288191314379</v>
      </c>
      <c r="F50" s="57">
        <v>-0.27064747301742315</v>
      </c>
      <c r="G50" s="59">
        <v>-0.2688580198662206</v>
      </c>
      <c r="H50" s="57">
        <v>-7.6921852561117721E-2</v>
      </c>
      <c r="I50" s="57">
        <v>-6.513318697721715E-2</v>
      </c>
      <c r="J50" s="57">
        <v>-0.19907913432717278</v>
      </c>
      <c r="K50" s="58">
        <v>-0.23243931379400667</v>
      </c>
      <c r="L50" s="57">
        <v>-0.2269802031330031</v>
      </c>
      <c r="M50" s="60">
        <v>-5.4070658114507231E-2</v>
      </c>
      <c r="N50" s="56">
        <v>-6.1042507665422407E-2</v>
      </c>
      <c r="O50" s="57">
        <v>7.0869235522512453E-2</v>
      </c>
      <c r="P50" s="57">
        <v>9.102488858767821E-2</v>
      </c>
      <c r="Q50" s="58">
        <v>7.2022683406585686E-2</v>
      </c>
      <c r="R50" s="57">
        <v>0.25807464871458108</v>
      </c>
      <c r="S50" s="59">
        <v>-0.35958712312220653</v>
      </c>
      <c r="T50" s="57">
        <v>-0.12753309591235368</v>
      </c>
      <c r="U50" s="57">
        <v>-8.1751201763968495E-2</v>
      </c>
      <c r="V50" s="57">
        <v>-0.17529041554044816</v>
      </c>
      <c r="W50" s="58">
        <v>3.6404839484844964E-2</v>
      </c>
      <c r="X50" s="57">
        <v>0.32239310177022495</v>
      </c>
      <c r="Y50" s="60">
        <v>-0.11915014063902934</v>
      </c>
      <c r="Z50" s="56">
        <v>0.19697411612639559</v>
      </c>
      <c r="AA50" s="57">
        <v>2.4742294124703079E-2</v>
      </c>
      <c r="AB50" s="57">
        <v>-0.11699732657340767</v>
      </c>
      <c r="AC50" s="58">
        <v>-0.2151304302763109</v>
      </c>
      <c r="AD50" s="57">
        <v>-0.10634019962111435</v>
      </c>
      <c r="AE50" s="59">
        <v>-0.13471931009473676</v>
      </c>
      <c r="AF50" s="57">
        <v>0.20688841031836236</v>
      </c>
      <c r="AG50" s="57">
        <v>0.21030871747961366</v>
      </c>
      <c r="AH50" s="57">
        <v>0.3910795425528456</v>
      </c>
      <c r="AI50" s="58">
        <v>-3.9639519922491262E-2</v>
      </c>
      <c r="AJ50" s="57">
        <v>-5.6547056850266508E-2</v>
      </c>
      <c r="AK50" s="60">
        <v>-5.8650188085451416E-2</v>
      </c>
      <c r="AL50" s="61">
        <f t="shared" si="0"/>
        <v>-0.15537147129019782</v>
      </c>
      <c r="AM50" s="62">
        <f t="shared" si="1"/>
        <v>0.13903828692453801</v>
      </c>
      <c r="AN50" s="63">
        <f t="shared" si="2"/>
        <v>-0.30342945826559581</v>
      </c>
      <c r="AO50" s="64">
        <f t="shared" si="3"/>
        <v>5.8336637659618815E-2</v>
      </c>
      <c r="AP50" s="63">
        <f t="shared" si="4"/>
        <v>-0.11371139128850255</v>
      </c>
      <c r="AQ50" s="64">
        <f t="shared" si="5"/>
        <v>7.4165233247793297E-2</v>
      </c>
      <c r="AR50" s="63">
        <f t="shared" si="6"/>
        <v>-0.17116339168050568</v>
      </c>
      <c r="AS50" s="65">
        <f t="shared" si="7"/>
        <v>0.10144201133046743</v>
      </c>
      <c r="AT50" s="61">
        <f t="shared" si="8"/>
        <v>3.4261783353743212E-2</v>
      </c>
      <c r="AU50" s="64">
        <f t="shared" si="9"/>
        <v>0.11233014359841922</v>
      </c>
      <c r="AV50" s="63">
        <f t="shared" si="10"/>
        <v>-8.0946621832200291E-2</v>
      </c>
      <c r="AW50" s="64">
        <f t="shared" si="11"/>
        <v>0.21795283408664548</v>
      </c>
      <c r="AX50" s="63">
        <f t="shared" si="12"/>
        <v>7.0616992855675215E-2</v>
      </c>
      <c r="AY50" s="64">
        <f t="shared" si="13"/>
        <v>0.22966493019990525</v>
      </c>
      <c r="AZ50" s="63">
        <f t="shared" si="14"/>
        <v>1.4135172626305231E-2</v>
      </c>
      <c r="BA50" s="65">
        <f t="shared" si="15"/>
        <v>0.15904041469435584</v>
      </c>
      <c r="BB50" s="66">
        <v>0.67066273511650898</v>
      </c>
      <c r="BC50" s="67">
        <v>0.12085564711628199</v>
      </c>
      <c r="BD50" s="67">
        <v>0.16351113023221001</v>
      </c>
      <c r="BE50" s="67">
        <v>0.47332538744977198</v>
      </c>
      <c r="BF50" s="68">
        <v>0.88230666574954397</v>
      </c>
      <c r="BG50" s="69">
        <v>0.11430448402821999</v>
      </c>
      <c r="BH50" s="66">
        <v>0.73614628343331501</v>
      </c>
      <c r="BI50" s="67">
        <v>0.40943535156257599</v>
      </c>
      <c r="BJ50" s="67">
        <v>0.27616761823546099</v>
      </c>
      <c r="BK50" s="67">
        <v>0.62996161596769396</v>
      </c>
      <c r="BL50" s="68">
        <v>0.80164496613993497</v>
      </c>
      <c r="BM50" s="69">
        <v>0.257270082147326</v>
      </c>
    </row>
    <row r="51" spans="1:65" x14ac:dyDescent="0.2">
      <c r="A51" s="55" t="s">
        <v>71</v>
      </c>
      <c r="B51" s="56">
        <v>-4.192011326713696E-2</v>
      </c>
      <c r="C51" s="57">
        <v>0</v>
      </c>
      <c r="D51" s="57">
        <v>0.24263283259528814</v>
      </c>
      <c r="E51" s="58">
        <v>-0.34001739085151439</v>
      </c>
      <c r="F51" s="57">
        <v>1.7995243753071495E-2</v>
      </c>
      <c r="G51" s="59">
        <v>-0.10792061014899369</v>
      </c>
      <c r="H51" s="57">
        <v>0.21540644424202354</v>
      </c>
      <c r="I51" s="57">
        <v>-7.7429762202877936E-4</v>
      </c>
      <c r="J51" s="57">
        <v>3.9780487930980796E-2</v>
      </c>
      <c r="K51" s="58">
        <v>0.10247658034222365</v>
      </c>
      <c r="L51" s="57">
        <v>-1.5990894128001653E-2</v>
      </c>
      <c r="M51" s="60">
        <v>7.3650829089566411E-3</v>
      </c>
      <c r="N51" s="56">
        <v>-1.3211865202920611E-2</v>
      </c>
      <c r="O51" s="57">
        <v>0.1848344270084411</v>
      </c>
      <c r="P51" s="57">
        <v>0.32755752213404976</v>
      </c>
      <c r="Q51" s="58">
        <v>-0.2017752190964951</v>
      </c>
      <c r="R51" s="57">
        <v>0.27387519482414824</v>
      </c>
      <c r="S51" s="59">
        <v>-0.35954517013016785</v>
      </c>
      <c r="T51" s="57">
        <v>-0.18764896337888137</v>
      </c>
      <c r="U51" s="57">
        <v>-0.13336177923059833</v>
      </c>
      <c r="V51" s="57">
        <v>-0.15860879373398035</v>
      </c>
      <c r="W51" s="58">
        <v>-0.10972116203812297</v>
      </c>
      <c r="X51" s="57">
        <v>0.30422014550487159</v>
      </c>
      <c r="Y51" s="60">
        <v>-0.34718849897508913</v>
      </c>
      <c r="Z51" s="56">
        <v>-0.18781033619942336</v>
      </c>
      <c r="AA51" s="57">
        <v>-0.15165079587955665</v>
      </c>
      <c r="AB51" s="57">
        <v>4.191570164102966E-2</v>
      </c>
      <c r="AC51" s="58">
        <v>-0.36764887449018241</v>
      </c>
      <c r="AD51" s="57">
        <v>-6.6870525800157316E-2</v>
      </c>
      <c r="AE51" s="59">
        <v>-0.1152778060422948</v>
      </c>
      <c r="AF51" s="57">
        <v>-3.2921767574002642E-2</v>
      </c>
      <c r="AG51" s="57">
        <v>4.6115566142800192E-2</v>
      </c>
      <c r="AH51" s="57">
        <v>-0.18878255006493966</v>
      </c>
      <c r="AI51" s="58">
        <v>-0.30282233262415204</v>
      </c>
      <c r="AJ51" s="57">
        <v>-4.3932282715450577E-2</v>
      </c>
      <c r="AK51" s="60">
        <v>-6.8128129353121833E-2</v>
      </c>
      <c r="AL51" s="61">
        <f t="shared" si="0"/>
        <v>6.6904239776050395E-2</v>
      </c>
      <c r="AM51" s="62">
        <f t="shared" si="1"/>
        <v>0.15362202877437367</v>
      </c>
      <c r="AN51" s="63">
        <f t="shared" si="2"/>
        <v>-0.14331425241581219</v>
      </c>
      <c r="AO51" s="64">
        <f t="shared" si="3"/>
        <v>0.18161165730429535</v>
      </c>
      <c r="AP51" s="63">
        <f t="shared" si="4"/>
        <v>8.4804211516991856E-2</v>
      </c>
      <c r="AQ51" s="64">
        <f t="shared" si="5"/>
        <v>0.1149081374506834</v>
      </c>
      <c r="AR51" s="63">
        <f t="shared" si="6"/>
        <v>3.1283589707726212E-2</v>
      </c>
      <c r="AS51" s="65">
        <f t="shared" si="7"/>
        <v>6.2751150208187098E-2</v>
      </c>
      <c r="AT51" s="61">
        <f t="shared" si="8"/>
        <v>3.3605775583603316E-2</v>
      </c>
      <c r="AU51" s="64">
        <f t="shared" si="9"/>
        <v>0.19742531372604047</v>
      </c>
      <c r="AV51" s="63">
        <f t="shared" si="10"/>
        <v>-0.13954040012252486</v>
      </c>
      <c r="AW51" s="64">
        <f t="shared" si="11"/>
        <v>0.23710368442848853</v>
      </c>
      <c r="AX51" s="63">
        <f t="shared" si="12"/>
        <v>-0.10920138130660036</v>
      </c>
      <c r="AY51" s="64">
        <f t="shared" si="13"/>
        <v>9.5345620162375411E-2</v>
      </c>
      <c r="AZ51" s="63">
        <f t="shared" si="14"/>
        <v>-9.4595376700177494E-2</v>
      </c>
      <c r="BA51" s="65">
        <f t="shared" si="15"/>
        <v>0.23225487077861873</v>
      </c>
      <c r="BB51" s="66">
        <v>0.88104979848667098</v>
      </c>
      <c r="BC51" s="67">
        <v>0.19102491992517001</v>
      </c>
      <c r="BD51" s="67">
        <v>0.200611559833617</v>
      </c>
      <c r="BE51" s="67">
        <v>0.51613102592404603</v>
      </c>
      <c r="BF51" s="68">
        <v>0.72640691404978097</v>
      </c>
      <c r="BG51" s="69">
        <v>0.131292102467923</v>
      </c>
      <c r="BH51" s="66">
        <v>0.141622656280219</v>
      </c>
      <c r="BI51" s="67">
        <v>0.74673204182670005</v>
      </c>
      <c r="BJ51" s="67">
        <v>0.19925175520220501</v>
      </c>
      <c r="BK51" s="67">
        <v>0.88903607506247895</v>
      </c>
      <c r="BL51" s="68">
        <v>0.3268785223231</v>
      </c>
      <c r="BM51" s="69">
        <v>0.33620362442593099</v>
      </c>
    </row>
    <row r="52" spans="1:65" x14ac:dyDescent="0.2">
      <c r="A52" s="55" t="s">
        <v>72</v>
      </c>
      <c r="B52" s="56">
        <v>-0.29767432480700695</v>
      </c>
      <c r="C52" s="57">
        <v>-4.7600425321778106E-2</v>
      </c>
      <c r="D52" s="57">
        <v>-0.13666110302667461</v>
      </c>
      <c r="E52" s="58">
        <v>-0.32294194894817752</v>
      </c>
      <c r="F52" s="57">
        <v>-0.29512407598657225</v>
      </c>
      <c r="G52" s="59">
        <v>-0.22811263298375933</v>
      </c>
      <c r="H52" s="57">
        <v>9.1503210221432263E-2</v>
      </c>
      <c r="I52" s="57">
        <v>-3.7697597932782337E-2</v>
      </c>
      <c r="J52" s="57">
        <v>-0.10069715058106857</v>
      </c>
      <c r="K52" s="58">
        <v>-0.15762862217110468</v>
      </c>
      <c r="L52" s="57">
        <v>-0.3156131807615804</v>
      </c>
      <c r="M52" s="60">
        <v>-0.10997615488245532</v>
      </c>
      <c r="N52" s="56">
        <v>1.4805103449594459E-2</v>
      </c>
      <c r="O52" s="57">
        <v>-8.5145184373282307E-2</v>
      </c>
      <c r="P52" s="57">
        <v>0</v>
      </c>
      <c r="Q52" s="58">
        <v>-9.28493933332801E-2</v>
      </c>
      <c r="R52" s="57">
        <v>4.370348569593846E-2</v>
      </c>
      <c r="S52" s="59">
        <v>-0.23013785956002003</v>
      </c>
      <c r="T52" s="57">
        <v>-0.27713486954579847</v>
      </c>
      <c r="U52" s="57">
        <v>-0.15756604010332645</v>
      </c>
      <c r="V52" s="57">
        <v>-0.17864738407234065</v>
      </c>
      <c r="W52" s="58">
        <v>-0.34121308140769857</v>
      </c>
      <c r="X52" s="57">
        <v>2.0817568120511359E-2</v>
      </c>
      <c r="Y52" s="60">
        <v>-0.22043323583807156</v>
      </c>
      <c r="Z52" s="56">
        <v>0.16251450907773154</v>
      </c>
      <c r="AA52" s="57">
        <v>7.2024114850648191E-2</v>
      </c>
      <c r="AB52" s="57">
        <v>4.1141099696510558E-2</v>
      </c>
      <c r="AC52" s="58">
        <v>-0.33230998420326574</v>
      </c>
      <c r="AD52" s="57">
        <v>-0.36352438009888</v>
      </c>
      <c r="AE52" s="59">
        <v>-0.10588250063300617</v>
      </c>
      <c r="AF52" s="57">
        <v>4.5569825060018998E-2</v>
      </c>
      <c r="AG52" s="57">
        <v>-5.9441458301240632E-2</v>
      </c>
      <c r="AH52" s="57">
        <v>-8.9974323522964555E-2</v>
      </c>
      <c r="AI52" s="58">
        <v>-0.34250765744232192</v>
      </c>
      <c r="AJ52" s="57">
        <v>-0.3156126964262011</v>
      </c>
      <c r="AK52" s="60">
        <v>-5.0346785343694356E-2</v>
      </c>
      <c r="AL52" s="61">
        <f t="shared" si="0"/>
        <v>-0.16064528438515321</v>
      </c>
      <c r="AM52" s="62">
        <f t="shared" si="1"/>
        <v>0.12675042215911703</v>
      </c>
      <c r="AN52" s="63">
        <f t="shared" si="2"/>
        <v>-0.28205955263950305</v>
      </c>
      <c r="AO52" s="64">
        <f t="shared" si="3"/>
        <v>4.8745883100877956E-2</v>
      </c>
      <c r="AP52" s="63">
        <f t="shared" si="4"/>
        <v>-1.5630512764139546E-2</v>
      </c>
      <c r="AQ52" s="64">
        <f t="shared" si="5"/>
        <v>9.7981946597487934E-2</v>
      </c>
      <c r="AR52" s="63">
        <f t="shared" si="6"/>
        <v>-0.19440598593838013</v>
      </c>
      <c r="AS52" s="65">
        <f t="shared" si="7"/>
        <v>0.10763864300220377</v>
      </c>
      <c r="AT52" s="61">
        <f t="shared" si="8"/>
        <v>3.4223273783533743E-2</v>
      </c>
      <c r="AU52" s="64">
        <f t="shared" si="9"/>
        <v>8.2137114101203793E-2</v>
      </c>
      <c r="AV52" s="63">
        <f t="shared" si="10"/>
        <v>-0.18016677202208561</v>
      </c>
      <c r="AW52" s="64">
        <f t="shared" si="11"/>
        <v>0.15654076078120996</v>
      </c>
      <c r="AX52" s="63">
        <f t="shared" si="12"/>
        <v>-0.11953237508094196</v>
      </c>
      <c r="AY52" s="64">
        <f t="shared" si="13"/>
        <v>0.11092612262884537</v>
      </c>
      <c r="AZ52" s="63">
        <f t="shared" si="14"/>
        <v>-0.20821598138957934</v>
      </c>
      <c r="BA52" s="65">
        <f t="shared" si="15"/>
        <v>0.15797775060974006</v>
      </c>
      <c r="BB52" s="66">
        <v>0.1917523970633</v>
      </c>
      <c r="BC52" s="67">
        <v>0.27024298591062401</v>
      </c>
      <c r="BD52" s="67">
        <v>0.19761843914674501</v>
      </c>
      <c r="BE52" s="67">
        <v>0.100868953338325</v>
      </c>
      <c r="BF52" s="68">
        <v>0.74362375795033397</v>
      </c>
      <c r="BG52" s="69">
        <v>4.0896294350375999E-2</v>
      </c>
      <c r="BH52" s="66">
        <v>2.1352007339125002E-2</v>
      </c>
      <c r="BI52" s="67">
        <v>0.76434410138819198</v>
      </c>
      <c r="BJ52" s="67">
        <v>1.4048254820427E-2</v>
      </c>
      <c r="BK52" s="67">
        <v>0.28750332610892498</v>
      </c>
      <c r="BL52" s="68">
        <v>7.5968071580930002E-3</v>
      </c>
      <c r="BM52" s="69">
        <v>1.3141614128216E-2</v>
      </c>
    </row>
    <row r="53" spans="1:65" x14ac:dyDescent="0.2">
      <c r="A53" s="55" t="s">
        <v>73</v>
      </c>
      <c r="B53" s="56">
        <v>-0.71618382529762359</v>
      </c>
      <c r="C53" s="57">
        <v>-0.14745056133154355</v>
      </c>
      <c r="D53" s="57">
        <v>-0.59296654333622634</v>
      </c>
      <c r="E53" s="58">
        <v>-0.18785187576607631</v>
      </c>
      <c r="F53" s="57">
        <v>0.15232988650662627</v>
      </c>
      <c r="G53" s="59">
        <v>0.36502788437770395</v>
      </c>
      <c r="H53" s="57">
        <v>0.25931908888158706</v>
      </c>
      <c r="I53" s="57">
        <v>-6.3264204753896269E-2</v>
      </c>
      <c r="J53" s="57">
        <v>0.18471447060810231</v>
      </c>
      <c r="K53" s="58">
        <v>0.50877595099335871</v>
      </c>
      <c r="L53" s="57">
        <v>0.91134155999457311</v>
      </c>
      <c r="M53" s="60">
        <v>5.150829976560356E-2</v>
      </c>
      <c r="N53" s="56">
        <v>0.59681792958995117</v>
      </c>
      <c r="O53" s="57">
        <v>0</v>
      </c>
      <c r="P53" s="57">
        <v>0.57076451521020832</v>
      </c>
      <c r="Q53" s="58">
        <v>1.7663347947111403</v>
      </c>
      <c r="R53" s="57">
        <v>2.0852201159429087</v>
      </c>
      <c r="S53" s="59">
        <v>1.4070220252748635</v>
      </c>
      <c r="T53" s="57">
        <v>0.38569803918035261</v>
      </c>
      <c r="U53" s="57">
        <v>0.34480544977191574</v>
      </c>
      <c r="V53" s="57">
        <v>0.26492788117364841</v>
      </c>
      <c r="W53" s="58">
        <v>1.8757155007550546</v>
      </c>
      <c r="X53" s="57">
        <v>2.2694057124158595</v>
      </c>
      <c r="Y53" s="60">
        <v>2.2096233451467366</v>
      </c>
      <c r="Z53" s="56">
        <v>0.16658365385309626</v>
      </c>
      <c r="AA53" s="57">
        <v>-0.54378370044522306</v>
      </c>
      <c r="AB53" s="57">
        <v>0.68794505809717599</v>
      </c>
      <c r="AC53" s="58">
        <v>1.0377635026916774</v>
      </c>
      <c r="AD53" s="57">
        <v>1.2073596652001193</v>
      </c>
      <c r="AE53" s="59">
        <v>1.6841685465605059</v>
      </c>
      <c r="AF53" s="57">
        <v>0.39550975540791788</v>
      </c>
      <c r="AG53" s="57">
        <v>0.81781184844842514</v>
      </c>
      <c r="AH53" s="57">
        <v>0.59833950624326615</v>
      </c>
      <c r="AI53" s="58">
        <v>1.4239500917937149</v>
      </c>
      <c r="AJ53" s="57">
        <v>1.0896038310368581</v>
      </c>
      <c r="AK53" s="60">
        <v>1.438445100850501</v>
      </c>
      <c r="AL53" s="61">
        <f t="shared" si="0"/>
        <v>-0.48553364332179783</v>
      </c>
      <c r="AM53" s="62">
        <f t="shared" si="1"/>
        <v>0.29920018781663626</v>
      </c>
      <c r="AN53" s="63">
        <f t="shared" si="2"/>
        <v>0.1098352983727513</v>
      </c>
      <c r="AO53" s="64">
        <f t="shared" si="3"/>
        <v>0.27887873674710617</v>
      </c>
      <c r="AP53" s="63">
        <f t="shared" si="4"/>
        <v>0.12692311824526437</v>
      </c>
      <c r="AQ53" s="64">
        <f t="shared" si="5"/>
        <v>0.16887828646431541</v>
      </c>
      <c r="AR53" s="63">
        <f t="shared" si="6"/>
        <v>0.49054193691784514</v>
      </c>
      <c r="AS53" s="65">
        <f t="shared" si="7"/>
        <v>0.43020654144372816</v>
      </c>
      <c r="AT53" s="61">
        <f t="shared" si="8"/>
        <v>0.24638790938420144</v>
      </c>
      <c r="AU53" s="64">
        <f t="shared" si="9"/>
        <v>0.47211036657123939</v>
      </c>
      <c r="AV53" s="63">
        <f t="shared" si="10"/>
        <v>1.5313114417302025</v>
      </c>
      <c r="AW53" s="64">
        <f t="shared" si="11"/>
        <v>0.38714293768595642</v>
      </c>
      <c r="AX53" s="63">
        <f t="shared" si="12"/>
        <v>0.4678487467042543</v>
      </c>
      <c r="AY53" s="64">
        <f t="shared" si="13"/>
        <v>0.20386280185634065</v>
      </c>
      <c r="AZ53" s="63">
        <f t="shared" si="14"/>
        <v>1.7177905969997873</v>
      </c>
      <c r="BA53" s="65">
        <f t="shared" si="15"/>
        <v>0.47541849450373669</v>
      </c>
      <c r="BB53" s="66">
        <v>3.6699634127332001E-2</v>
      </c>
      <c r="BC53" s="67">
        <v>0.26721608334417901</v>
      </c>
      <c r="BD53" s="67">
        <v>6.5453981605580996E-2</v>
      </c>
      <c r="BE53" s="67">
        <v>0.24419479922079301</v>
      </c>
      <c r="BF53" s="68">
        <v>3.2054529786235998E-2</v>
      </c>
      <c r="BG53" s="69">
        <v>6.0562921507404999E-2</v>
      </c>
      <c r="BH53" s="66">
        <v>0.316297635221026</v>
      </c>
      <c r="BI53" s="67">
        <v>0.47289065773247402</v>
      </c>
      <c r="BJ53" s="67">
        <v>4.2906441978600001E-4</v>
      </c>
      <c r="BK53" s="67">
        <v>1.4719377027500001E-4</v>
      </c>
      <c r="BL53" s="68">
        <v>3.10683849528E-4</v>
      </c>
      <c r="BM53" s="69">
        <v>8.3292195999999999E-8</v>
      </c>
    </row>
    <row r="54" spans="1:65" x14ac:dyDescent="0.2">
      <c r="A54" s="55" t="s">
        <v>74</v>
      </c>
      <c r="B54" s="56">
        <v>-0.13339109865903831</v>
      </c>
      <c r="C54" s="57">
        <v>-0.16126486601548384</v>
      </c>
      <c r="D54" s="57">
        <v>-0.26233445687321622</v>
      </c>
      <c r="E54" s="58">
        <v>-6.2907683596339137E-2</v>
      </c>
      <c r="F54" s="57">
        <v>7.2033185703011426E-2</v>
      </c>
      <c r="G54" s="59">
        <v>0.4314041454508879</v>
      </c>
      <c r="H54" s="57">
        <v>-2.6971495890029562E-2</v>
      </c>
      <c r="I54" s="57">
        <v>0.35543897406830549</v>
      </c>
      <c r="J54" s="57">
        <v>0.25620954531194862</v>
      </c>
      <c r="K54" s="58">
        <v>0.62169416957062285</v>
      </c>
      <c r="L54" s="57">
        <v>0.36983894580804444</v>
      </c>
      <c r="M54" s="60">
        <v>0.39081616971067312</v>
      </c>
      <c r="N54" s="56">
        <v>0.61455228896373981</v>
      </c>
      <c r="O54" s="57">
        <v>0.41606545686705054</v>
      </c>
      <c r="P54" s="57">
        <v>0.88543195183604717</v>
      </c>
      <c r="Q54" s="58">
        <v>2.2279655374380707</v>
      </c>
      <c r="R54" s="57">
        <v>2.464325282480063</v>
      </c>
      <c r="S54" s="59">
        <v>1.8703633833196482</v>
      </c>
      <c r="T54" s="57">
        <v>0.36612635803950244</v>
      </c>
      <c r="U54" s="57">
        <v>9.2190290423385779E-2</v>
      </c>
      <c r="V54" s="57">
        <v>0.1765060926763824</v>
      </c>
      <c r="W54" s="58">
        <v>2.2029271768796623</v>
      </c>
      <c r="X54" s="57">
        <v>2.7872571613705874</v>
      </c>
      <c r="Y54" s="60">
        <v>2.2458839591302833</v>
      </c>
      <c r="Z54" s="56">
        <v>-4.0821113833279909E-2</v>
      </c>
      <c r="AA54" s="57">
        <v>3.927974153940772E-2</v>
      </c>
      <c r="AB54" s="57">
        <v>0</v>
      </c>
      <c r="AC54" s="58">
        <v>1.3505898180889357</v>
      </c>
      <c r="AD54" s="57">
        <v>1.837429852886951</v>
      </c>
      <c r="AE54" s="59">
        <v>2.1202317005666913</v>
      </c>
      <c r="AF54" s="57">
        <v>0.1513751845615996</v>
      </c>
      <c r="AG54" s="57">
        <v>0.14327722916545538</v>
      </c>
      <c r="AH54" s="57">
        <v>0.27612596224727959</v>
      </c>
      <c r="AI54" s="58">
        <v>1.7311029141051728</v>
      </c>
      <c r="AJ54" s="57">
        <v>2.0397507000414001</v>
      </c>
      <c r="AK54" s="60">
        <v>1.8958211603805182</v>
      </c>
      <c r="AL54" s="61">
        <f t="shared" si="0"/>
        <v>-0.18566347384924611</v>
      </c>
      <c r="AM54" s="62">
        <f t="shared" si="1"/>
        <v>6.784590227166809E-2</v>
      </c>
      <c r="AN54" s="63">
        <f t="shared" si="2"/>
        <v>0.14684321585252005</v>
      </c>
      <c r="AO54" s="64">
        <f t="shared" si="3"/>
        <v>0.25550626517217057</v>
      </c>
      <c r="AP54" s="63">
        <f t="shared" si="4"/>
        <v>0.19489234116340817</v>
      </c>
      <c r="AQ54" s="64">
        <f t="shared" si="5"/>
        <v>0.19844216166652692</v>
      </c>
      <c r="AR54" s="63">
        <f t="shared" si="6"/>
        <v>0.46078309502978015</v>
      </c>
      <c r="AS54" s="65">
        <f t="shared" si="7"/>
        <v>0.13974724116447429</v>
      </c>
      <c r="AT54" s="61">
        <f t="shared" si="8"/>
        <v>0.31908472089549422</v>
      </c>
      <c r="AU54" s="64">
        <f t="shared" si="9"/>
        <v>0.38133807268013803</v>
      </c>
      <c r="AV54" s="63">
        <f t="shared" si="10"/>
        <v>1.9784842624633932</v>
      </c>
      <c r="AW54" s="64">
        <f t="shared" si="11"/>
        <v>0.38580115182481245</v>
      </c>
      <c r="AX54" s="63">
        <f t="shared" si="12"/>
        <v>0.20093351951893421</v>
      </c>
      <c r="AY54" s="64">
        <f t="shared" si="13"/>
        <v>0.1011381656737764</v>
      </c>
      <c r="AZ54" s="63">
        <f t="shared" si="14"/>
        <v>2.1504571786512705</v>
      </c>
      <c r="BA54" s="65">
        <f t="shared" si="15"/>
        <v>0.36614942702071196</v>
      </c>
      <c r="BB54" s="66">
        <v>3.4811515311457999E-2</v>
      </c>
      <c r="BC54" s="67">
        <v>0.134789604904199</v>
      </c>
      <c r="BD54" s="67">
        <v>9.5100546854998996E-2</v>
      </c>
      <c r="BE54" s="67">
        <v>0.13001090635555601</v>
      </c>
      <c r="BF54" s="68">
        <v>1.9690963964960001E-3</v>
      </c>
      <c r="BG54" s="69">
        <v>6.4467030869109002E-2</v>
      </c>
      <c r="BH54" s="66">
        <v>0.48001899509822499</v>
      </c>
      <c r="BI54" s="67">
        <v>0.44609478653559198</v>
      </c>
      <c r="BJ54" s="67">
        <v>2.0761517835999998E-5</v>
      </c>
      <c r="BK54" s="67">
        <v>1.8788336300000001E-7</v>
      </c>
      <c r="BL54" s="68">
        <v>6.9919699280000003E-6</v>
      </c>
      <c r="BM54" s="69">
        <v>3.4489999999999999E-12</v>
      </c>
    </row>
    <row r="55" spans="1:65" x14ac:dyDescent="0.2">
      <c r="A55" s="55" t="s">
        <v>75</v>
      </c>
      <c r="B55" s="56">
        <v>-4.706313219104663E-2</v>
      </c>
      <c r="C55" s="57">
        <v>-0.340285639717127</v>
      </c>
      <c r="D55" s="57">
        <v>-3.4204304268321994E-2</v>
      </c>
      <c r="E55" s="58">
        <v>-0.42153444881010005</v>
      </c>
      <c r="F55" s="57">
        <v>1.2813814471250851E-2</v>
      </c>
      <c r="G55" s="59">
        <v>0.14665307005551309</v>
      </c>
      <c r="H55" s="57">
        <v>0.12268910010166811</v>
      </c>
      <c r="I55" s="57">
        <v>0.39762661396725818</v>
      </c>
      <c r="J55" s="57">
        <v>0.3527150500850591</v>
      </c>
      <c r="K55" s="58">
        <v>0.36606773524024216</v>
      </c>
      <c r="L55" s="57">
        <v>0.25392301468793121</v>
      </c>
      <c r="M55" s="60">
        <v>1.3058001775133832E-2</v>
      </c>
      <c r="N55" s="56">
        <v>0.50500478640807378</v>
      </c>
      <c r="O55" s="57">
        <v>0.36123957970916454</v>
      </c>
      <c r="P55" s="57">
        <v>0.74085996184467806</v>
      </c>
      <c r="Q55" s="58">
        <v>1.7378767440182987</v>
      </c>
      <c r="R55" s="57">
        <v>2.3049687575963107</v>
      </c>
      <c r="S55" s="59">
        <v>1.3199462242290463</v>
      </c>
      <c r="T55" s="57">
        <v>0.26734926447857177</v>
      </c>
      <c r="U55" s="57">
        <v>0.28777706778332046</v>
      </c>
      <c r="V55" s="57">
        <v>0.26685970406614867</v>
      </c>
      <c r="W55" s="58">
        <v>1.7396758477995753</v>
      </c>
      <c r="X55" s="57">
        <v>2.2368394197691233</v>
      </c>
      <c r="Y55" s="60">
        <v>1.5345671288559348</v>
      </c>
      <c r="Z55" s="56">
        <v>9.0553398399101148E-2</v>
      </c>
      <c r="AA55" s="57">
        <v>-0.17141908080717982</v>
      </c>
      <c r="AB55" s="57">
        <v>0</v>
      </c>
      <c r="AC55" s="58">
        <v>1.0766197509824766</v>
      </c>
      <c r="AD55" s="57">
        <v>1.3660410811287014</v>
      </c>
      <c r="AE55" s="59">
        <v>1.9057471981624388</v>
      </c>
      <c r="AF55" s="57">
        <v>0.30837368737479487</v>
      </c>
      <c r="AG55" s="57">
        <v>-8.8638997573276423E-2</v>
      </c>
      <c r="AH55" s="57">
        <v>0.28517606357845571</v>
      </c>
      <c r="AI55" s="58">
        <v>1.4776431654338846</v>
      </c>
      <c r="AJ55" s="57">
        <v>1.6836561831449812</v>
      </c>
      <c r="AK55" s="60">
        <v>1.4919112232329033</v>
      </c>
      <c r="AL55" s="61">
        <f t="shared" si="0"/>
        <v>-0.14051769205883188</v>
      </c>
      <c r="AM55" s="62">
        <f t="shared" si="1"/>
        <v>0.17312354561870569</v>
      </c>
      <c r="AN55" s="63">
        <f t="shared" si="2"/>
        <v>-8.7355854761112031E-2</v>
      </c>
      <c r="AO55" s="64">
        <f t="shared" si="3"/>
        <v>0.2970433236486828</v>
      </c>
      <c r="AP55" s="63">
        <f t="shared" si="4"/>
        <v>0.29101025471799513</v>
      </c>
      <c r="AQ55" s="64">
        <f t="shared" si="5"/>
        <v>0.14748989952236155</v>
      </c>
      <c r="AR55" s="63">
        <f t="shared" si="6"/>
        <v>0.21101625056776907</v>
      </c>
      <c r="AS55" s="65">
        <f t="shared" si="7"/>
        <v>0.18037380848040027</v>
      </c>
      <c r="AT55" s="61">
        <f t="shared" si="8"/>
        <v>0.2543731075923063</v>
      </c>
      <c r="AU55" s="64">
        <f t="shared" si="9"/>
        <v>0.3416863191107945</v>
      </c>
      <c r="AV55" s="63">
        <f t="shared" si="10"/>
        <v>1.6185332926862122</v>
      </c>
      <c r="AW55" s="64">
        <f t="shared" si="11"/>
        <v>0.45044537413320934</v>
      </c>
      <c r="AX55" s="63">
        <f t="shared" si="12"/>
        <v>0.22114946495133583</v>
      </c>
      <c r="AY55" s="64">
        <f t="shared" si="13"/>
        <v>0.15253815700861556</v>
      </c>
      <c r="AZ55" s="63">
        <f t="shared" si="14"/>
        <v>1.6940488280394004</v>
      </c>
      <c r="BA55" s="65">
        <f t="shared" si="15"/>
        <v>0.28633438247247911</v>
      </c>
      <c r="BB55" s="66">
        <v>3.0266004583736E-2</v>
      </c>
      <c r="BC55" s="67">
        <v>0.21164220790084401</v>
      </c>
      <c r="BD55" s="67">
        <v>0.80285050699166904</v>
      </c>
      <c r="BE55" s="67">
        <v>0.58257961717558004</v>
      </c>
      <c r="BF55" s="68">
        <v>7.1634290180333002E-2</v>
      </c>
      <c r="BG55" s="69">
        <v>0.93320140585190803</v>
      </c>
      <c r="BH55" s="66">
        <v>0.83079884529796699</v>
      </c>
      <c r="BI55" s="67">
        <v>0.73557046465814402</v>
      </c>
      <c r="BJ55" s="67">
        <v>1.4875598535000001E-4</v>
      </c>
      <c r="BK55" s="67">
        <v>5.9408066600000002E-7</v>
      </c>
      <c r="BL55" s="68">
        <v>1.2949503997E-5</v>
      </c>
      <c r="BM55" s="69">
        <v>1.66037E-10</v>
      </c>
    </row>
    <row r="56" spans="1:65" x14ac:dyDescent="0.2">
      <c r="A56" s="55" t="s">
        <v>76</v>
      </c>
      <c r="B56" s="56">
        <v>-0.2525803523970338</v>
      </c>
      <c r="C56" s="57">
        <v>-0.68422741245194807</v>
      </c>
      <c r="D56" s="57">
        <v>-0.19060986881461028</v>
      </c>
      <c r="E56" s="58">
        <v>-0.51127837212183014</v>
      </c>
      <c r="F56" s="57">
        <v>-0.27954614564868896</v>
      </c>
      <c r="G56" s="59">
        <v>5.7155203582227809E-2</v>
      </c>
      <c r="H56" s="57">
        <v>-8.3692664565615527E-2</v>
      </c>
      <c r="I56" s="57">
        <v>0.1916754626426922</v>
      </c>
      <c r="J56" s="57">
        <v>0.15130874840111641</v>
      </c>
      <c r="K56" s="58">
        <v>0.22357332404573249</v>
      </c>
      <c r="L56" s="57">
        <v>0.17133934482051094</v>
      </c>
      <c r="M56" s="60">
        <v>2.5541667226020692E-2</v>
      </c>
      <c r="N56" s="56">
        <v>0.45968172996814172</v>
      </c>
      <c r="O56" s="57">
        <v>0.10702656127524879</v>
      </c>
      <c r="P56" s="57">
        <v>0.5080961887252724</v>
      </c>
      <c r="Q56" s="58">
        <v>1.229842600736496</v>
      </c>
      <c r="R56" s="57">
        <v>1.6781003733927409</v>
      </c>
      <c r="S56" s="59">
        <v>0.83967980972977307</v>
      </c>
      <c r="T56" s="57">
        <v>0.28976369801104607</v>
      </c>
      <c r="U56" s="57">
        <v>0.17717001599516813</v>
      </c>
      <c r="V56" s="57">
        <v>0.16710629118185949</v>
      </c>
      <c r="W56" s="58">
        <v>1.3024033560949018</v>
      </c>
      <c r="X56" s="57">
        <v>1.5008609167775455</v>
      </c>
      <c r="Y56" s="60">
        <v>0.97907736610814244</v>
      </c>
      <c r="Z56" s="56">
        <v>0.22890145827376207</v>
      </c>
      <c r="AA56" s="57">
        <v>0</v>
      </c>
      <c r="AB56" s="57">
        <v>-0.12226123324156291</v>
      </c>
      <c r="AC56" s="58">
        <v>0.75485958229994132</v>
      </c>
      <c r="AD56" s="57">
        <v>1.1001331511168002</v>
      </c>
      <c r="AE56" s="59">
        <v>1.3975928336038528</v>
      </c>
      <c r="AF56" s="57">
        <v>0.14731095822829099</v>
      </c>
      <c r="AG56" s="57">
        <v>-7.5265995183811274E-2</v>
      </c>
      <c r="AH56" s="57">
        <v>0.24755692774982707</v>
      </c>
      <c r="AI56" s="58">
        <v>0.9676678394960212</v>
      </c>
      <c r="AJ56" s="57">
        <v>1.1232559812925307</v>
      </c>
      <c r="AK56" s="60">
        <v>1.0064092888108784</v>
      </c>
      <c r="AL56" s="61">
        <f t="shared" si="0"/>
        <v>-0.37580587788786407</v>
      </c>
      <c r="AM56" s="62">
        <f t="shared" si="1"/>
        <v>0.26889211116358214</v>
      </c>
      <c r="AN56" s="63">
        <f t="shared" si="2"/>
        <v>-0.24455643806276375</v>
      </c>
      <c r="AO56" s="64">
        <f t="shared" si="3"/>
        <v>0.28582755679716509</v>
      </c>
      <c r="AP56" s="63">
        <f t="shared" si="4"/>
        <v>8.6430515492731022E-2</v>
      </c>
      <c r="AQ56" s="64">
        <f t="shared" si="5"/>
        <v>0.14870706170030631</v>
      </c>
      <c r="AR56" s="63">
        <f t="shared" si="6"/>
        <v>0.14015144536408805</v>
      </c>
      <c r="AS56" s="65">
        <f t="shared" si="7"/>
        <v>0.10263356215229005</v>
      </c>
      <c r="AT56" s="61">
        <f t="shared" si="8"/>
        <v>0.19690745083347702</v>
      </c>
      <c r="AU56" s="64">
        <f t="shared" si="9"/>
        <v>0.25124973085487251</v>
      </c>
      <c r="AV56" s="63">
        <f t="shared" si="10"/>
        <v>1.1667013918132676</v>
      </c>
      <c r="AW56" s="64">
        <f t="shared" si="11"/>
        <v>0.34635666888280642</v>
      </c>
      <c r="AX56" s="63">
        <f t="shared" si="12"/>
        <v>0.1589403159970634</v>
      </c>
      <c r="AY56" s="64">
        <f t="shared" si="13"/>
        <v>0.12677105697431326</v>
      </c>
      <c r="AZ56" s="63">
        <f t="shared" si="14"/>
        <v>1.1466124580966701</v>
      </c>
      <c r="BA56" s="65">
        <f t="shared" si="15"/>
        <v>0.21450147395162017</v>
      </c>
      <c r="BB56" s="66">
        <v>5.9553667511728997E-2</v>
      </c>
      <c r="BC56" s="67">
        <v>9.2929241792141001E-2</v>
      </c>
      <c r="BD56" s="67">
        <v>0.59287854304561105</v>
      </c>
      <c r="BE56" s="67">
        <v>0.63221661153300202</v>
      </c>
      <c r="BF56" s="68">
        <v>3.5822173275328002E-2</v>
      </c>
      <c r="BG56" s="69">
        <v>0.60741564153225003</v>
      </c>
      <c r="BH56" s="66">
        <v>0.74764679092414599</v>
      </c>
      <c r="BI56" s="67">
        <v>0.90510845885630198</v>
      </c>
      <c r="BJ56" s="67">
        <v>2.4319918078699999E-4</v>
      </c>
      <c r="BK56" s="67">
        <v>2.0848822890000002E-6</v>
      </c>
      <c r="BL56" s="68">
        <v>3.5390227827000001E-5</v>
      </c>
      <c r="BM56" s="69">
        <v>9.4791799999999995E-10</v>
      </c>
    </row>
    <row r="57" spans="1:65" x14ac:dyDescent="0.2">
      <c r="A57" s="55" t="s">
        <v>77</v>
      </c>
      <c r="B57" s="56">
        <v>0</v>
      </c>
      <c r="C57" s="57">
        <v>-0.28853305790057648</v>
      </c>
      <c r="D57" s="57">
        <v>0.15261939965620486</v>
      </c>
      <c r="E57" s="58">
        <v>1.7932651942441424E-2</v>
      </c>
      <c r="F57" s="57">
        <v>0.17913717963030451</v>
      </c>
      <c r="G57" s="59">
        <v>0.22392013567765123</v>
      </c>
      <c r="H57" s="57">
        <v>0.17807063022853709</v>
      </c>
      <c r="I57" s="57">
        <v>0.42959116292609645</v>
      </c>
      <c r="J57" s="57">
        <v>0.1030310687536713</v>
      </c>
      <c r="K57" s="58">
        <v>0.27879369056391567</v>
      </c>
      <c r="L57" s="57">
        <v>0.33867683926565428</v>
      </c>
      <c r="M57" s="60">
        <v>0.20135621847984608</v>
      </c>
      <c r="N57" s="56">
        <v>0.30781114705912604</v>
      </c>
      <c r="O57" s="57">
        <v>0.17436176313363205</v>
      </c>
      <c r="P57" s="57">
        <v>0.52002139061209818</v>
      </c>
      <c r="Q57" s="58">
        <v>1.0933069388312857</v>
      </c>
      <c r="R57" s="57">
        <v>1.2036234898398228</v>
      </c>
      <c r="S57" s="59">
        <v>1.0924932571176686</v>
      </c>
      <c r="T57" s="57">
        <v>0.15867949987210128</v>
      </c>
      <c r="U57" s="57">
        <v>0.13806378389539464</v>
      </c>
      <c r="V57" s="57">
        <v>0.26370183011776249</v>
      </c>
      <c r="W57" s="58">
        <v>1.1002311166440852</v>
      </c>
      <c r="X57" s="57">
        <v>1.477882030683549</v>
      </c>
      <c r="Y57" s="60">
        <v>0.93305326877951356</v>
      </c>
      <c r="Z57" s="56">
        <v>-5.0796914535166771E-2</v>
      </c>
      <c r="AA57" s="57">
        <v>-8.6093224381811995E-2</v>
      </c>
      <c r="AB57" s="57">
        <v>-0.11175230853206464</v>
      </c>
      <c r="AC57" s="58">
        <v>0.61330108401715899</v>
      </c>
      <c r="AD57" s="57">
        <v>0.78759353329954185</v>
      </c>
      <c r="AE57" s="59">
        <v>1.2233537374079249</v>
      </c>
      <c r="AF57" s="57">
        <v>0.10807914534925578</v>
      </c>
      <c r="AG57" s="57">
        <v>-6.491335766716877E-2</v>
      </c>
      <c r="AH57" s="57">
        <v>0.27047527032569851</v>
      </c>
      <c r="AI57" s="58">
        <v>0.75206060659961216</v>
      </c>
      <c r="AJ57" s="57">
        <v>1.1242055751089077</v>
      </c>
      <c r="AK57" s="60">
        <v>1.0681796241497272</v>
      </c>
      <c r="AL57" s="61">
        <f t="shared" si="0"/>
        <v>-4.5304552748123873E-2</v>
      </c>
      <c r="AM57" s="62">
        <f t="shared" si="1"/>
        <v>0.22403850021118601</v>
      </c>
      <c r="AN57" s="63">
        <f t="shared" si="2"/>
        <v>0.14032998908346572</v>
      </c>
      <c r="AO57" s="64">
        <f t="shared" si="3"/>
        <v>0.10833840220574986</v>
      </c>
      <c r="AP57" s="63">
        <f t="shared" si="4"/>
        <v>0.23689762063610162</v>
      </c>
      <c r="AQ57" s="64">
        <f t="shared" si="5"/>
        <v>0.17104337133249145</v>
      </c>
      <c r="AR57" s="63">
        <f t="shared" si="6"/>
        <v>0.272942249436472</v>
      </c>
      <c r="AS57" s="65">
        <f t="shared" si="7"/>
        <v>6.8847060545101507E-2</v>
      </c>
      <c r="AT57" s="61">
        <f t="shared" si="8"/>
        <v>0.12559197555930215</v>
      </c>
      <c r="AU57" s="64">
        <f t="shared" si="9"/>
        <v>0.25432768457827387</v>
      </c>
      <c r="AV57" s="63">
        <f t="shared" si="10"/>
        <v>1.0022786734189004</v>
      </c>
      <c r="AW57" s="64">
        <f t="shared" si="11"/>
        <v>0.24626490195645648</v>
      </c>
      <c r="AX57" s="63">
        <f t="shared" si="12"/>
        <v>0.14568102864884067</v>
      </c>
      <c r="AY57" s="64">
        <f t="shared" si="13"/>
        <v>0.12287667979103012</v>
      </c>
      <c r="AZ57" s="63">
        <f t="shared" si="14"/>
        <v>1.0759353703275658</v>
      </c>
      <c r="BA57" s="65">
        <f t="shared" si="15"/>
        <v>0.24077031496903348</v>
      </c>
      <c r="BB57" s="66">
        <v>0.15832901601684499</v>
      </c>
      <c r="BC57" s="67">
        <v>0.14831567930457501</v>
      </c>
      <c r="BD57" s="67">
        <v>0.26646988511477798</v>
      </c>
      <c r="BE57" s="67">
        <v>0.75269942223207398</v>
      </c>
      <c r="BF57" s="68">
        <v>7.8737384448169995E-2</v>
      </c>
      <c r="BG57" s="69">
        <v>0.32129965560552098</v>
      </c>
      <c r="BH57" s="66">
        <v>0.86468668753590505</v>
      </c>
      <c r="BI57" s="67">
        <v>0.611750451554403</v>
      </c>
      <c r="BJ57" s="67">
        <v>1.21114618324E-4</v>
      </c>
      <c r="BK57" s="67">
        <v>7.442570701E-6</v>
      </c>
      <c r="BL57" s="68">
        <v>5.7433888034999997E-5</v>
      </c>
      <c r="BM57" s="69">
        <v>6.6705300000000001E-10</v>
      </c>
    </row>
    <row r="58" spans="1:65" x14ac:dyDescent="0.2">
      <c r="A58" s="55" t="s">
        <v>78</v>
      </c>
      <c r="B58" s="56">
        <v>-5.0582227884154563E-2</v>
      </c>
      <c r="C58" s="57">
        <v>-0.12614151127706896</v>
      </c>
      <c r="D58" s="57">
        <v>0.19498709161599059</v>
      </c>
      <c r="E58" s="58">
        <v>-5.3794687494724158E-2</v>
      </c>
      <c r="F58" s="57">
        <v>0.22002335032458076</v>
      </c>
      <c r="G58" s="59">
        <v>0.48064323489290728</v>
      </c>
      <c r="H58" s="57">
        <v>0.3643137558058005</v>
      </c>
      <c r="I58" s="57">
        <v>0.38624113480924671</v>
      </c>
      <c r="J58" s="57">
        <v>0.14720312500623089</v>
      </c>
      <c r="K58" s="58">
        <v>0.41946433570827124</v>
      </c>
      <c r="L58" s="57">
        <v>0.30042020447216111</v>
      </c>
      <c r="M58" s="60">
        <v>0.30719037018906925</v>
      </c>
      <c r="N58" s="56">
        <v>0.31165313297455022</v>
      </c>
      <c r="O58" s="57">
        <v>0.11265863836902468</v>
      </c>
      <c r="P58" s="57">
        <v>0.63641982971829181</v>
      </c>
      <c r="Q58" s="58">
        <v>1.5772328273186433</v>
      </c>
      <c r="R58" s="57">
        <v>1.9510514856224348</v>
      </c>
      <c r="S58" s="59">
        <v>1.3478096395233161</v>
      </c>
      <c r="T58" s="57">
        <v>0.14052579396306375</v>
      </c>
      <c r="U58" s="57">
        <v>8.928513170486263E-2</v>
      </c>
      <c r="V58" s="57">
        <v>6.4021110689720606E-2</v>
      </c>
      <c r="W58" s="58">
        <v>1.5614466751605123</v>
      </c>
      <c r="X58" s="57">
        <v>1.9640673473801809</v>
      </c>
      <c r="Y58" s="60">
        <v>1.4668675998328431</v>
      </c>
      <c r="Z58" s="56">
        <v>-0.19288383792436514</v>
      </c>
      <c r="AA58" s="57">
        <v>-0.12041544981100594</v>
      </c>
      <c r="AB58" s="57">
        <v>0</v>
      </c>
      <c r="AC58" s="58">
        <v>0.8605992634630637</v>
      </c>
      <c r="AD58" s="57">
        <v>1.2725821457581175</v>
      </c>
      <c r="AE58" s="59">
        <v>1.6188334340450046</v>
      </c>
      <c r="AF58" s="57">
        <v>6.3964524065006856E-2</v>
      </c>
      <c r="AG58" s="57">
        <v>0.11224406864689596</v>
      </c>
      <c r="AH58" s="57">
        <v>7.8090406403618529E-2</v>
      </c>
      <c r="AI58" s="58">
        <v>1.1940998849039315</v>
      </c>
      <c r="AJ58" s="57">
        <v>1.3243817003525822</v>
      </c>
      <c r="AK58" s="60">
        <v>1.3310751493289428</v>
      </c>
      <c r="AL58" s="61">
        <f t="shared" si="0"/>
        <v>6.0877841515890223E-3</v>
      </c>
      <c r="AM58" s="62">
        <f t="shared" si="1"/>
        <v>0.16789732754606482</v>
      </c>
      <c r="AN58" s="63">
        <f t="shared" si="2"/>
        <v>0.21562396590758795</v>
      </c>
      <c r="AO58" s="64">
        <f t="shared" si="3"/>
        <v>0.26724612094273392</v>
      </c>
      <c r="AP58" s="63">
        <f t="shared" si="4"/>
        <v>0.29925267187375937</v>
      </c>
      <c r="AQ58" s="64">
        <f t="shared" si="5"/>
        <v>0.13213440511258143</v>
      </c>
      <c r="AR58" s="63">
        <f t="shared" si="6"/>
        <v>0.34235830345650053</v>
      </c>
      <c r="AS58" s="65">
        <f t="shared" si="7"/>
        <v>6.6861528124676758E-2</v>
      </c>
      <c r="AT58" s="61">
        <f t="shared" si="8"/>
        <v>0.12457205222108259</v>
      </c>
      <c r="AU58" s="64">
        <f t="shared" si="9"/>
        <v>0.30771568763027396</v>
      </c>
      <c r="AV58" s="63">
        <f t="shared" si="10"/>
        <v>1.4380181326217631</v>
      </c>
      <c r="AW58" s="64">
        <f t="shared" si="11"/>
        <v>0.36991818397494008</v>
      </c>
      <c r="AX58" s="63">
        <f t="shared" si="12"/>
        <v>9.1355172578861388E-2</v>
      </c>
      <c r="AY58" s="64">
        <f t="shared" si="13"/>
        <v>3.0105592977128101E-2</v>
      </c>
      <c r="AZ58" s="63">
        <f t="shared" si="14"/>
        <v>1.4736563928264985</v>
      </c>
      <c r="BA58" s="65">
        <f t="shared" si="15"/>
        <v>0.27166903086704758</v>
      </c>
      <c r="BB58" s="66">
        <v>7.6375048758405006E-2</v>
      </c>
      <c r="BC58" s="67">
        <v>0.47186131279904803</v>
      </c>
      <c r="BD58" s="67">
        <v>0.31432092624091901</v>
      </c>
      <c r="BE58" s="67">
        <v>0.64127905770405302</v>
      </c>
      <c r="BF58" s="68">
        <v>3.2266295128660999E-2</v>
      </c>
      <c r="BG58" s="69">
        <v>0.29731397755856598</v>
      </c>
      <c r="BH58" s="66">
        <v>0.79699812177379603</v>
      </c>
      <c r="BI58" s="67">
        <v>0.85415299376587495</v>
      </c>
      <c r="BJ58" s="67">
        <v>5.4327801102E-5</v>
      </c>
      <c r="BK58" s="67">
        <v>2.1695815600000001E-7</v>
      </c>
      <c r="BL58" s="68">
        <v>1.1138244512E-5</v>
      </c>
      <c r="BM58" s="69">
        <v>1.837E-11</v>
      </c>
    </row>
    <row r="59" spans="1:65" x14ac:dyDescent="0.2">
      <c r="A59" s="55" t="s">
        <v>79</v>
      </c>
      <c r="B59" s="56">
        <v>0.21114277266781256</v>
      </c>
      <c r="C59" s="57">
        <v>0</v>
      </c>
      <c r="D59" s="57">
        <v>-0.32149417955747239</v>
      </c>
      <c r="E59" s="58">
        <v>0.11933504843019604</v>
      </c>
      <c r="F59" s="57">
        <v>0.22955817188944816</v>
      </c>
      <c r="G59" s="59">
        <v>-5.8532461183522511E-3</v>
      </c>
      <c r="H59" s="57">
        <v>-2.9897836296092217E-2</v>
      </c>
      <c r="I59" s="57">
        <v>0.3663535425084794</v>
      </c>
      <c r="J59" s="57">
        <v>0.61947432579833372</v>
      </c>
      <c r="K59" s="58">
        <v>0.79518314206138818</v>
      </c>
      <c r="L59" s="57">
        <v>-0.1516514612306028</v>
      </c>
      <c r="M59" s="60">
        <v>-8.1866625553394634E-2</v>
      </c>
      <c r="N59" s="56">
        <v>0.76795963517442889</v>
      </c>
      <c r="O59" s="57">
        <v>0.49598325090483675</v>
      </c>
      <c r="P59" s="57">
        <v>0.79627254502401501</v>
      </c>
      <c r="Q59" s="58">
        <v>0.96337199391643025</v>
      </c>
      <c r="R59" s="57">
        <v>1.6740683947953052</v>
      </c>
      <c r="S59" s="59">
        <v>1.4623767743492662</v>
      </c>
      <c r="T59" s="57">
        <v>0.17187405175490111</v>
      </c>
      <c r="U59" s="57">
        <v>0.64161921065355521</v>
      </c>
      <c r="V59" s="57">
        <v>0.57462011265148183</v>
      </c>
      <c r="W59" s="58">
        <v>1.7139129757066145</v>
      </c>
      <c r="X59" s="57">
        <v>2.0540375803444069</v>
      </c>
      <c r="Y59" s="60">
        <v>0.94651126493571525</v>
      </c>
      <c r="Z59" s="56">
        <v>-0.481358866533383</v>
      </c>
      <c r="AA59" s="57">
        <v>-0.49116562185582957</v>
      </c>
      <c r="AB59" s="57">
        <v>-0.17837294083622579</v>
      </c>
      <c r="AC59" s="58">
        <v>1.0232770912453821</v>
      </c>
      <c r="AD59" s="57">
        <v>0.78813447866891173</v>
      </c>
      <c r="AE59" s="59">
        <v>1.5029629392458772</v>
      </c>
      <c r="AF59" s="57">
        <v>0.19456286118463706</v>
      </c>
      <c r="AG59" s="57">
        <v>6.3624573810535212E-2</v>
      </c>
      <c r="AH59" s="57">
        <v>-0.10983181691939214</v>
      </c>
      <c r="AI59" s="58">
        <v>0.63596610104264029</v>
      </c>
      <c r="AJ59" s="57">
        <v>0.66887107013773472</v>
      </c>
      <c r="AK59" s="60">
        <v>1.6120580484647362</v>
      </c>
      <c r="AL59" s="61">
        <f t="shared" si="0"/>
        <v>-3.6783802296553279E-2</v>
      </c>
      <c r="AM59" s="62">
        <f t="shared" si="1"/>
        <v>0.26821692117109996</v>
      </c>
      <c r="AN59" s="63">
        <f t="shared" si="2"/>
        <v>0.11434665806709732</v>
      </c>
      <c r="AO59" s="64">
        <f t="shared" si="3"/>
        <v>0.1177849606737712</v>
      </c>
      <c r="AP59" s="63">
        <f t="shared" si="4"/>
        <v>0.31864334400357364</v>
      </c>
      <c r="AQ59" s="64">
        <f t="shared" si="5"/>
        <v>0.32730451953315665</v>
      </c>
      <c r="AR59" s="63">
        <f t="shared" si="6"/>
        <v>0.18722168509246359</v>
      </c>
      <c r="AS59" s="65">
        <f t="shared" si="7"/>
        <v>0.52766497959638825</v>
      </c>
      <c r="AT59" s="61">
        <f t="shared" si="8"/>
        <v>0.1515530003129737</v>
      </c>
      <c r="AU59" s="64">
        <f t="shared" si="9"/>
        <v>0.60609709015587587</v>
      </c>
      <c r="AV59" s="63">
        <f t="shared" si="10"/>
        <v>1.2356986120368623</v>
      </c>
      <c r="AW59" s="64">
        <f t="shared" si="11"/>
        <v>0.35625261240113892</v>
      </c>
      <c r="AX59" s="63">
        <f t="shared" si="12"/>
        <v>0.25607816552261969</v>
      </c>
      <c r="AY59" s="64">
        <f t="shared" si="13"/>
        <v>0.29390945381804157</v>
      </c>
      <c r="AZ59" s="63">
        <f t="shared" si="14"/>
        <v>1.271892840105308</v>
      </c>
      <c r="BA59" s="65">
        <f t="shared" si="15"/>
        <v>0.59945905713542158</v>
      </c>
      <c r="BB59" s="66">
        <v>0.21955328020947901</v>
      </c>
      <c r="BC59" s="67">
        <v>0.82737703877069502</v>
      </c>
      <c r="BD59" s="67">
        <v>0.42214725637120198</v>
      </c>
      <c r="BE59" s="67">
        <v>0.73263554709506395</v>
      </c>
      <c r="BF59" s="68">
        <v>0.54845137625137097</v>
      </c>
      <c r="BG59" s="69">
        <v>0.96075032816099104</v>
      </c>
      <c r="BH59" s="66">
        <v>0.71140551158332999</v>
      </c>
      <c r="BI59" s="67">
        <v>0.90051620345646299</v>
      </c>
      <c r="BJ59" s="67">
        <v>3.619999088393E-3</v>
      </c>
      <c r="BK59" s="67">
        <v>3.9330924545920003E-3</v>
      </c>
      <c r="BL59" s="68">
        <v>9.1760631701450004E-3</v>
      </c>
      <c r="BM59" s="69">
        <v>1.4330990588999999E-5</v>
      </c>
    </row>
    <row r="60" spans="1:65" x14ac:dyDescent="0.2">
      <c r="A60" s="55" t="s">
        <v>80</v>
      </c>
      <c r="B60" s="56">
        <v>-0.21939056094763298</v>
      </c>
      <c r="C60" s="57">
        <v>-0.25809526984096731</v>
      </c>
      <c r="D60" s="57">
        <v>-0.2101225867594807</v>
      </c>
      <c r="E60" s="58">
        <v>-0.34266981738389735</v>
      </c>
      <c r="F60" s="57">
        <v>-0.19829876677203551</v>
      </c>
      <c r="G60" s="59">
        <v>7.12145820196457E-2</v>
      </c>
      <c r="H60" s="57">
        <v>1.0570273522958473E-4</v>
      </c>
      <c r="I60" s="57">
        <v>0.14703657574669182</v>
      </c>
      <c r="J60" s="57">
        <v>7.2968581506822616E-2</v>
      </c>
      <c r="K60" s="58">
        <v>0.25501709647994186</v>
      </c>
      <c r="L60" s="57">
        <v>0.13917431216736409</v>
      </c>
      <c r="M60" s="60">
        <v>4.7049073717112533E-2</v>
      </c>
      <c r="N60" s="56">
        <v>0.32186599553379147</v>
      </c>
      <c r="O60" s="57">
        <v>0.14908410578988818</v>
      </c>
      <c r="P60" s="57">
        <v>0.60164648710327451</v>
      </c>
      <c r="Q60" s="58">
        <v>0.95396621260988623</v>
      </c>
      <c r="R60" s="57">
        <v>1.1381446557542174</v>
      </c>
      <c r="S60" s="59">
        <v>0.59449632231119809</v>
      </c>
      <c r="T60" s="57">
        <v>0.20204031490051255</v>
      </c>
      <c r="U60" s="57">
        <v>-2.0758624833512762E-2</v>
      </c>
      <c r="V60" s="57">
        <v>0.13239743246256053</v>
      </c>
      <c r="W60" s="58">
        <v>1.2862184904529883</v>
      </c>
      <c r="X60" s="57">
        <v>1.4608907522157575</v>
      </c>
      <c r="Y60" s="60">
        <v>0.69467676188051586</v>
      </c>
      <c r="Z60" s="56">
        <v>0.26322429247603596</v>
      </c>
      <c r="AA60" s="57">
        <v>0</v>
      </c>
      <c r="AB60" s="57">
        <v>-7.652608143241979E-2</v>
      </c>
      <c r="AC60" s="58">
        <v>0.85562352210639236</v>
      </c>
      <c r="AD60" s="57">
        <v>0.96346716039824742</v>
      </c>
      <c r="AE60" s="59">
        <v>1.2952777771423121</v>
      </c>
      <c r="AF60" s="57">
        <v>0.29394688806487079</v>
      </c>
      <c r="AG60" s="57">
        <v>-3.3290506517974272E-2</v>
      </c>
      <c r="AH60" s="57">
        <v>0.38736404941464442</v>
      </c>
      <c r="AI60" s="58">
        <v>0.79860361437463689</v>
      </c>
      <c r="AJ60" s="57">
        <v>0.85426305454644647</v>
      </c>
      <c r="AK60" s="60">
        <v>1.0165990649538432</v>
      </c>
      <c r="AL60" s="61">
        <f t="shared" si="0"/>
        <v>-0.22920280584936034</v>
      </c>
      <c r="AM60" s="62">
        <f t="shared" si="1"/>
        <v>2.544709596432948E-2</v>
      </c>
      <c r="AN60" s="63">
        <f t="shared" si="2"/>
        <v>-0.15658466737876239</v>
      </c>
      <c r="AO60" s="64">
        <f t="shared" si="3"/>
        <v>0.21007171057415561</v>
      </c>
      <c r="AP60" s="63">
        <f t="shared" si="4"/>
        <v>7.3370286662914674E-2</v>
      </c>
      <c r="AQ60" s="64">
        <f t="shared" si="5"/>
        <v>7.3466260189640337E-2</v>
      </c>
      <c r="AR60" s="63">
        <f t="shared" si="6"/>
        <v>0.14708016078813949</v>
      </c>
      <c r="AS60" s="65">
        <f t="shared" si="7"/>
        <v>0.10420917164425182</v>
      </c>
      <c r="AT60" s="61">
        <f t="shared" si="8"/>
        <v>0.20988246657842838</v>
      </c>
      <c r="AU60" s="64">
        <f t="shared" si="9"/>
        <v>0.24439380342000502</v>
      </c>
      <c r="AV60" s="63">
        <f t="shared" si="10"/>
        <v>0.96682927505370886</v>
      </c>
      <c r="AW60" s="64">
        <f t="shared" si="11"/>
        <v>0.24016772787605561</v>
      </c>
      <c r="AX60" s="63">
        <f t="shared" si="12"/>
        <v>0.16028325891518355</v>
      </c>
      <c r="AY60" s="64">
        <f t="shared" si="13"/>
        <v>0.16864156578262701</v>
      </c>
      <c r="AZ60" s="63">
        <f t="shared" si="14"/>
        <v>1.0185419564040312</v>
      </c>
      <c r="BA60" s="65">
        <f t="shared" si="15"/>
        <v>0.29919092732824043</v>
      </c>
      <c r="BB60" s="66">
        <v>2.5386196253959999E-3</v>
      </c>
      <c r="BC60" s="67">
        <v>8.8343060211097002E-2</v>
      </c>
      <c r="BD60" s="67">
        <v>0.58566760296906295</v>
      </c>
      <c r="BE60" s="67">
        <v>0.37371629144966201</v>
      </c>
      <c r="BF60" s="68">
        <v>3.7230590461970001E-3</v>
      </c>
      <c r="BG60" s="69">
        <v>0.54020817761570195</v>
      </c>
      <c r="BH60" s="66">
        <v>0.69078665977896103</v>
      </c>
      <c r="BI60" s="67">
        <v>0.74670347337135701</v>
      </c>
      <c r="BJ60" s="67">
        <v>2.9824039490300002E-4</v>
      </c>
      <c r="BK60" s="67">
        <v>1.11887417563E-4</v>
      </c>
      <c r="BL60" s="68">
        <v>4.4572157178899999E-4</v>
      </c>
      <c r="BM60" s="69">
        <v>2.1372154000000001E-8</v>
      </c>
    </row>
    <row r="61" spans="1:65" x14ac:dyDescent="0.2">
      <c r="A61" s="55" t="s">
        <v>81</v>
      </c>
      <c r="B61" s="56">
        <v>0.10045158344673577</v>
      </c>
      <c r="C61" s="57">
        <v>-4.8569335924311563E-2</v>
      </c>
      <c r="D61" s="57">
        <v>0.29486507247380661</v>
      </c>
      <c r="E61" s="58">
        <v>-0.22509835456875893</v>
      </c>
      <c r="F61" s="57">
        <v>-8.1501690721011988E-3</v>
      </c>
      <c r="G61" s="59">
        <v>0.21514474851395493</v>
      </c>
      <c r="H61" s="57">
        <v>0.36421308387154699</v>
      </c>
      <c r="I61" s="57">
        <v>0.16585635883022032</v>
      </c>
      <c r="J61" s="57">
        <v>0.28132550977396059</v>
      </c>
      <c r="K61" s="58">
        <v>0.48885043818263735</v>
      </c>
      <c r="L61" s="57">
        <v>0.16114110346324961</v>
      </c>
      <c r="M61" s="60">
        <v>0.23382382211369257</v>
      </c>
      <c r="N61" s="56">
        <v>0.29829115983824966</v>
      </c>
      <c r="O61" s="57">
        <v>0</v>
      </c>
      <c r="P61" s="57">
        <v>0.33895515183229435</v>
      </c>
      <c r="Q61" s="58">
        <v>0.33474629031961711</v>
      </c>
      <c r="R61" s="57">
        <v>0.74131596089546059</v>
      </c>
      <c r="S61" s="59">
        <v>-3.6275704941318487E-2</v>
      </c>
      <c r="T61" s="57">
        <v>0.26690151705347481</v>
      </c>
      <c r="U61" s="57">
        <v>0.41921864941669967</v>
      </c>
      <c r="V61" s="57">
        <v>0.2136873818938555</v>
      </c>
      <c r="W61" s="58">
        <v>0.32651217010015698</v>
      </c>
      <c r="X61" s="57">
        <v>0.76575064827152073</v>
      </c>
      <c r="Y61" s="60">
        <v>0.19257488571010895</v>
      </c>
      <c r="Z61" s="56">
        <v>-3.6564714435923129E-2</v>
      </c>
      <c r="AA61" s="57">
        <v>-6.139103335453644E-3</v>
      </c>
      <c r="AB61" s="57">
        <v>-0.17614770838732108</v>
      </c>
      <c r="AC61" s="58">
        <v>0.28296158873537103</v>
      </c>
      <c r="AD61" s="57">
        <v>0.473654498009147</v>
      </c>
      <c r="AE61" s="59">
        <v>0.74008865515633293</v>
      </c>
      <c r="AF61" s="57">
        <v>0.15794645607085667</v>
      </c>
      <c r="AG61" s="57">
        <v>0.19315666097613138</v>
      </c>
      <c r="AH61" s="57">
        <v>-9.6141269498323134E-2</v>
      </c>
      <c r="AI61" s="58">
        <v>0.32290872289402012</v>
      </c>
      <c r="AJ61" s="57">
        <v>0.40935002741677562</v>
      </c>
      <c r="AK61" s="60">
        <v>0.41997188941449659</v>
      </c>
      <c r="AL61" s="61">
        <f t="shared" si="0"/>
        <v>0.11558243999874361</v>
      </c>
      <c r="AM61" s="62">
        <f t="shared" si="1"/>
        <v>0.17221644907772146</v>
      </c>
      <c r="AN61" s="63">
        <f t="shared" si="2"/>
        <v>-6.0345917089683994E-3</v>
      </c>
      <c r="AO61" s="64">
        <f t="shared" si="3"/>
        <v>0.22012917617539662</v>
      </c>
      <c r="AP61" s="63">
        <f t="shared" si="4"/>
        <v>0.27046498415857601</v>
      </c>
      <c r="AQ61" s="64">
        <f t="shared" si="5"/>
        <v>9.9623344928595522E-2</v>
      </c>
      <c r="AR61" s="63">
        <f t="shared" si="6"/>
        <v>0.29460512125319321</v>
      </c>
      <c r="AS61" s="65">
        <f t="shared" si="7"/>
        <v>0.17210208237952848</v>
      </c>
      <c r="AT61" s="61">
        <f t="shared" si="8"/>
        <v>6.9732464251974366E-2</v>
      </c>
      <c r="AU61" s="64">
        <f t="shared" si="9"/>
        <v>0.20351667925211109</v>
      </c>
      <c r="AV61" s="63">
        <f t="shared" si="10"/>
        <v>0.42274854802910172</v>
      </c>
      <c r="AW61" s="64">
        <f t="shared" si="11"/>
        <v>0.29758004369946062</v>
      </c>
      <c r="AX61" s="63">
        <f t="shared" si="12"/>
        <v>0.19246156598544917</v>
      </c>
      <c r="AY61" s="64">
        <f t="shared" si="13"/>
        <v>0.16846007781131439</v>
      </c>
      <c r="AZ61" s="63">
        <f t="shared" si="14"/>
        <v>0.4061780573011799</v>
      </c>
      <c r="BA61" s="65">
        <f t="shared" si="15"/>
        <v>0.19411312677189579</v>
      </c>
      <c r="BB61" s="66">
        <v>0.24884799047064499</v>
      </c>
      <c r="BC61" s="67">
        <v>0.135778739844269</v>
      </c>
      <c r="BD61" s="67">
        <v>0.49404744789627397</v>
      </c>
      <c r="BE61" s="67">
        <v>0.84250936448310199</v>
      </c>
      <c r="BF61" s="68">
        <v>0.27156021922351498</v>
      </c>
      <c r="BG61" s="69">
        <v>0.68593555731344502</v>
      </c>
      <c r="BH61" s="66">
        <v>0.28113485444249497</v>
      </c>
      <c r="BI61" s="67">
        <v>0.91163950713898301</v>
      </c>
      <c r="BJ61" s="67">
        <v>3.7269244729486999E-2</v>
      </c>
      <c r="BK61" s="67">
        <v>6.8797370652438003E-2</v>
      </c>
      <c r="BL61" s="68">
        <v>1.4965193382336E-2</v>
      </c>
      <c r="BM61" s="69">
        <v>3.97296677679E-3</v>
      </c>
    </row>
    <row r="62" spans="1:65" x14ac:dyDescent="0.2">
      <c r="A62" s="55" t="s">
        <v>82</v>
      </c>
      <c r="B62" s="56">
        <v>-9.4357387240106561E-2</v>
      </c>
      <c r="C62" s="57">
        <v>0</v>
      </c>
      <c r="D62" s="57">
        <v>0.32310577723213862</v>
      </c>
      <c r="E62" s="58">
        <v>-0.25074500966287527</v>
      </c>
      <c r="F62" s="57">
        <v>-0.19202409567978829</v>
      </c>
      <c r="G62" s="59">
        <v>2.8427424205136997E-2</v>
      </c>
      <c r="H62" s="57">
        <v>0.23119164062830955</v>
      </c>
      <c r="I62" s="57">
        <v>5.4100915916406978E-2</v>
      </c>
      <c r="J62" s="57">
        <v>3.5077305731383568E-2</v>
      </c>
      <c r="K62" s="58">
        <v>2.9426791099711469E-2</v>
      </c>
      <c r="L62" s="57">
        <v>6.9192023798035573E-2</v>
      </c>
      <c r="M62" s="60">
        <v>0.23932552478471447</v>
      </c>
      <c r="N62" s="56">
        <v>0.12589396124841534</v>
      </c>
      <c r="O62" s="57">
        <v>-9.0143496198141437E-2</v>
      </c>
      <c r="P62" s="57">
        <v>0.12662781488973784</v>
      </c>
      <c r="Q62" s="58">
        <v>8.5870548216340881E-2</v>
      </c>
      <c r="R62" s="57">
        <v>0.21416062656996304</v>
      </c>
      <c r="S62" s="59">
        <v>-0.17916395127859303</v>
      </c>
      <c r="T62" s="57">
        <v>-0.26113302162419966</v>
      </c>
      <c r="U62" s="57">
        <v>0.10420774072490901</v>
      </c>
      <c r="V62" s="57">
        <v>-7.7436005500555849E-2</v>
      </c>
      <c r="W62" s="58">
        <v>8.1969237844055742E-2</v>
      </c>
      <c r="X62" s="57">
        <v>0.42772569616764333</v>
      </c>
      <c r="Y62" s="60">
        <v>3.350090559675567E-2</v>
      </c>
      <c r="Z62" s="56">
        <v>0.13401507644978072</v>
      </c>
      <c r="AA62" s="57">
        <v>-0.27705180981929611</v>
      </c>
      <c r="AB62" s="57">
        <v>-0.32564298224866639</v>
      </c>
      <c r="AC62" s="58">
        <v>-0.10543689719745664</v>
      </c>
      <c r="AD62" s="57">
        <v>3.6307804596160009E-2</v>
      </c>
      <c r="AE62" s="59">
        <v>9.4138335756660529E-2</v>
      </c>
      <c r="AF62" s="57">
        <v>-4.2867364070957703E-2</v>
      </c>
      <c r="AG62" s="57">
        <v>-0.18749319949176518</v>
      </c>
      <c r="AH62" s="57">
        <v>-0.24522669116985396</v>
      </c>
      <c r="AI62" s="58">
        <v>0.13811504460092006</v>
      </c>
      <c r="AJ62" s="57">
        <v>0.15646327753960809</v>
      </c>
      <c r="AK62" s="60">
        <v>0.23426708240027139</v>
      </c>
      <c r="AL62" s="61">
        <f t="shared" si="0"/>
        <v>7.624946333067735E-2</v>
      </c>
      <c r="AM62" s="62">
        <f t="shared" si="1"/>
        <v>0.21892774816467975</v>
      </c>
      <c r="AN62" s="63">
        <f t="shared" si="2"/>
        <v>-0.13811389371250885</v>
      </c>
      <c r="AO62" s="64">
        <f t="shared" si="3"/>
        <v>0.14718710665361304</v>
      </c>
      <c r="AP62" s="63">
        <f t="shared" si="4"/>
        <v>0.10678995409203336</v>
      </c>
      <c r="AQ62" s="64">
        <f t="shared" si="5"/>
        <v>0.10815409907128057</v>
      </c>
      <c r="AR62" s="63">
        <f t="shared" si="6"/>
        <v>0.11264811322748718</v>
      </c>
      <c r="AS62" s="65">
        <f t="shared" si="7"/>
        <v>0.1114930194317892</v>
      </c>
      <c r="AT62" s="61">
        <f t="shared" si="8"/>
        <v>-5.1050239279695007E-2</v>
      </c>
      <c r="AU62" s="64">
        <f t="shared" si="9"/>
        <v>0.21219523049969813</v>
      </c>
      <c r="AV62" s="63">
        <f t="shared" si="10"/>
        <v>2.4312744443845801E-2</v>
      </c>
      <c r="AW62" s="64">
        <f t="shared" si="11"/>
        <v>0.14358886546767849</v>
      </c>
      <c r="AX62" s="63">
        <f t="shared" si="12"/>
        <v>-0.11832475685540389</v>
      </c>
      <c r="AY62" s="64">
        <f t="shared" si="13"/>
        <v>0.14012065905374538</v>
      </c>
      <c r="AZ62" s="63">
        <f t="shared" si="14"/>
        <v>0.17867354069154237</v>
      </c>
      <c r="BA62" s="65">
        <f t="shared" si="15"/>
        <v>0.13977318883892284</v>
      </c>
      <c r="BB62" s="66">
        <v>0.84003639166872002</v>
      </c>
      <c r="BC62" s="67">
        <v>7.8280114865268993E-2</v>
      </c>
      <c r="BD62" s="67">
        <v>0.23114471302905701</v>
      </c>
      <c r="BE62" s="67">
        <v>0.95263901297332199</v>
      </c>
      <c r="BF62" s="68">
        <v>0.81203538367505201</v>
      </c>
      <c r="BG62" s="69">
        <v>0.30706258709183598</v>
      </c>
      <c r="BH62" s="66">
        <v>0.53224999049057597</v>
      </c>
      <c r="BI62" s="67">
        <v>8.8381657925934998E-2</v>
      </c>
      <c r="BJ62" s="67">
        <v>0.48793224177312999</v>
      </c>
      <c r="BK62" s="67">
        <v>4.2736080029750004E-3</v>
      </c>
      <c r="BL62" s="68">
        <v>5.1304225809463998E-2</v>
      </c>
      <c r="BM62" s="69">
        <v>1.1957252141848999E-2</v>
      </c>
    </row>
    <row r="63" spans="1:65" x14ac:dyDescent="0.2">
      <c r="A63" s="55" t="s">
        <v>83</v>
      </c>
      <c r="B63" s="56">
        <v>-7.9196190005241515E-2</v>
      </c>
      <c r="C63" s="57">
        <v>-0.12447671914459792</v>
      </c>
      <c r="D63" s="57">
        <v>0.29391260340650599</v>
      </c>
      <c r="E63" s="58">
        <v>-8.5196530689372788E-2</v>
      </c>
      <c r="F63" s="57">
        <v>-0.24114649378215924</v>
      </c>
      <c r="G63" s="59">
        <v>-3.2042398212147993E-2</v>
      </c>
      <c r="H63" s="57">
        <v>0.13158300322274835</v>
      </c>
      <c r="I63" s="57">
        <v>8.5826362115989874E-2</v>
      </c>
      <c r="J63" s="57">
        <v>0.11725390231129657</v>
      </c>
      <c r="K63" s="58">
        <v>0.51837094556921059</v>
      </c>
      <c r="L63" s="57">
        <v>4.8895616757015953E-2</v>
      </c>
      <c r="M63" s="60">
        <v>0.40118531380847039</v>
      </c>
      <c r="N63" s="56">
        <v>0.37464301204969436</v>
      </c>
      <c r="O63" s="57">
        <v>-3.0155635868847216E-2</v>
      </c>
      <c r="P63" s="57">
        <v>0.43843849794789214</v>
      </c>
      <c r="Q63" s="58">
        <v>0.26607740504136446</v>
      </c>
      <c r="R63" s="57">
        <v>0.81351983572208642</v>
      </c>
      <c r="S63" s="59">
        <v>-0.1579515726269955</v>
      </c>
      <c r="T63" s="57">
        <v>-0.13507948666537034</v>
      </c>
      <c r="U63" s="57">
        <v>0.17793998344418682</v>
      </c>
      <c r="V63" s="57">
        <v>0.10997773347118356</v>
      </c>
      <c r="W63" s="58">
        <v>0.25130019775440543</v>
      </c>
      <c r="X63" s="57">
        <v>0.58597556005715745</v>
      </c>
      <c r="Y63" s="60">
        <v>0.25412239121193647</v>
      </c>
      <c r="Z63" s="56">
        <v>-0.12176974658983437</v>
      </c>
      <c r="AA63" s="57">
        <v>9.289052578398696E-2</v>
      </c>
      <c r="AB63" s="57">
        <v>0</v>
      </c>
      <c r="AC63" s="58">
        <v>0.37272373964201749</v>
      </c>
      <c r="AD63" s="57">
        <v>0.21681469252197677</v>
      </c>
      <c r="AE63" s="59">
        <v>6.7826387722045217E-2</v>
      </c>
      <c r="AF63" s="57">
        <v>5.8051562694184378E-3</v>
      </c>
      <c r="AG63" s="57">
        <v>8.6370592602785359E-2</v>
      </c>
      <c r="AH63" s="57">
        <v>2.2272971647532419E-3</v>
      </c>
      <c r="AI63" s="58">
        <v>0.21962804102827249</v>
      </c>
      <c r="AJ63" s="57">
        <v>0.19741195128118322</v>
      </c>
      <c r="AK63" s="60">
        <v>0.51113153883868478</v>
      </c>
      <c r="AL63" s="61">
        <f t="shared" si="0"/>
        <v>3.0079898085555518E-2</v>
      </c>
      <c r="AM63" s="62">
        <f t="shared" si="1"/>
        <v>0.22960477755811973</v>
      </c>
      <c r="AN63" s="63">
        <f t="shared" si="2"/>
        <v>-0.11946180756122667</v>
      </c>
      <c r="AO63" s="64">
        <f t="shared" si="3"/>
        <v>0.10868170313059461</v>
      </c>
      <c r="AP63" s="63">
        <f t="shared" si="4"/>
        <v>0.11155442255001159</v>
      </c>
      <c r="AQ63" s="64">
        <f t="shared" si="5"/>
        <v>2.340471327543122E-2</v>
      </c>
      <c r="AR63" s="63">
        <f t="shared" si="6"/>
        <v>0.32281729204489901</v>
      </c>
      <c r="AS63" s="65">
        <f t="shared" si="7"/>
        <v>0.24435206407391213</v>
      </c>
      <c r="AT63" s="61">
        <f t="shared" si="8"/>
        <v>0.12567444222048196</v>
      </c>
      <c r="AU63" s="64">
        <f t="shared" si="9"/>
        <v>0.22899222420664339</v>
      </c>
      <c r="AV63" s="63">
        <f t="shared" si="10"/>
        <v>0.2631684146704158</v>
      </c>
      <c r="AW63" s="64">
        <f t="shared" si="11"/>
        <v>0.32635769850239144</v>
      </c>
      <c r="AX63" s="63">
        <f t="shared" si="12"/>
        <v>4.1206879381159515E-2</v>
      </c>
      <c r="AY63" s="64">
        <f t="shared" si="13"/>
        <v>0.10891712977661903</v>
      </c>
      <c r="AZ63" s="63">
        <f t="shared" si="14"/>
        <v>0.33659494669527329</v>
      </c>
      <c r="BA63" s="65">
        <f t="shared" si="15"/>
        <v>0.16720274648245143</v>
      </c>
      <c r="BB63" s="66">
        <v>0.57434555895001904</v>
      </c>
      <c r="BC63" s="67">
        <v>4.5692503121531003E-2</v>
      </c>
      <c r="BD63" s="67">
        <v>0.36493381638842498</v>
      </c>
      <c r="BE63" s="67">
        <v>0.21041652741355099</v>
      </c>
      <c r="BF63" s="68">
        <v>0.20522729748987401</v>
      </c>
      <c r="BG63" s="69">
        <v>0.82571895097758996</v>
      </c>
      <c r="BH63" s="66">
        <v>0.43331569162000799</v>
      </c>
      <c r="BI63" s="67">
        <v>0.63571451209695096</v>
      </c>
      <c r="BJ63" s="67">
        <v>0.41757544409634201</v>
      </c>
      <c r="BK63" s="67">
        <v>4.6509046437100002E-3</v>
      </c>
      <c r="BL63" s="68">
        <v>9.8563330152977996E-2</v>
      </c>
      <c r="BM63" s="69">
        <v>2.2771403290622001E-2</v>
      </c>
    </row>
    <row r="64" spans="1:65" x14ac:dyDescent="0.2">
      <c r="A64" s="55" t="s">
        <v>84</v>
      </c>
      <c r="B64" s="56">
        <v>-0.369609086145955</v>
      </c>
      <c r="C64" s="57">
        <v>-0.68121655980108686</v>
      </c>
      <c r="D64" s="57">
        <v>-7.5363367228163669E-2</v>
      </c>
      <c r="E64" s="58">
        <v>-0.65921120230764396</v>
      </c>
      <c r="F64" s="57">
        <v>-0.355584850066203</v>
      </c>
      <c r="G64" s="59">
        <v>-0.23520236044300408</v>
      </c>
      <c r="H64" s="57">
        <v>-6.8249369293571338E-2</v>
      </c>
      <c r="I64" s="57">
        <v>0.27602462010571727</v>
      </c>
      <c r="J64" s="57">
        <v>0.1606296529802993</v>
      </c>
      <c r="K64" s="58">
        <v>-0.47709617748374578</v>
      </c>
      <c r="L64" s="57">
        <v>-0.13560572074097244</v>
      </c>
      <c r="M64" s="60">
        <v>-0.14474925891130896</v>
      </c>
      <c r="N64" s="56">
        <v>0.40267156408215443</v>
      </c>
      <c r="O64" s="57">
        <v>0.31521278961504273</v>
      </c>
      <c r="P64" s="57">
        <v>0.68001889656560754</v>
      </c>
      <c r="Q64" s="58">
        <v>0.35445196866910667</v>
      </c>
      <c r="R64" s="57">
        <v>0.45003447523154794</v>
      </c>
      <c r="S64" s="59">
        <v>-0.23455047071756285</v>
      </c>
      <c r="T64" s="57">
        <v>7.5379660859300035E-2</v>
      </c>
      <c r="U64" s="57">
        <v>0.47912761728845865</v>
      </c>
      <c r="V64" s="57">
        <v>0.62651153943392668</v>
      </c>
      <c r="W64" s="58">
        <v>1.5825127777325809E-2</v>
      </c>
      <c r="X64" s="57">
        <v>0.21005845828378467</v>
      </c>
      <c r="Y64" s="60">
        <v>-0.50203304792368819</v>
      </c>
      <c r="Z64" s="56">
        <v>7.1395532654643268E-2</v>
      </c>
      <c r="AA64" s="57">
        <v>0</v>
      </c>
      <c r="AB64" s="57">
        <v>-0.20968430104184621</v>
      </c>
      <c r="AC64" s="58">
        <v>-2.6091034259622559E-2</v>
      </c>
      <c r="AD64" s="57">
        <v>-4.4361778034811006E-2</v>
      </c>
      <c r="AE64" s="59">
        <v>0.41769498590630483</v>
      </c>
      <c r="AF64" s="57">
        <v>0.20988356417114185</v>
      </c>
      <c r="AG64" s="57">
        <v>2.5034908531742173E-2</v>
      </c>
      <c r="AH64" s="57">
        <v>0.10106441864318871</v>
      </c>
      <c r="AI64" s="58">
        <v>4.683301266780393E-2</v>
      </c>
      <c r="AJ64" s="57">
        <v>0.26799012224674323</v>
      </c>
      <c r="AK64" s="60">
        <v>0.16098597961822658</v>
      </c>
      <c r="AL64" s="61">
        <f t="shared" si="0"/>
        <v>-0.37539633772506847</v>
      </c>
      <c r="AM64" s="62">
        <f t="shared" si="1"/>
        <v>0.30296805433631263</v>
      </c>
      <c r="AN64" s="63">
        <f t="shared" si="2"/>
        <v>-0.41666613760561705</v>
      </c>
      <c r="AO64" s="64">
        <f t="shared" si="3"/>
        <v>0.21850415845116705</v>
      </c>
      <c r="AP64" s="63">
        <f t="shared" si="4"/>
        <v>0.12280163459748174</v>
      </c>
      <c r="AQ64" s="64">
        <f t="shared" si="5"/>
        <v>0.17522660806881887</v>
      </c>
      <c r="AR64" s="63">
        <f t="shared" si="6"/>
        <v>-0.25248371904534239</v>
      </c>
      <c r="AS64" s="65">
        <f t="shared" si="7"/>
        <v>0.19457381231007351</v>
      </c>
      <c r="AT64" s="61">
        <f t="shared" si="8"/>
        <v>0.20993574697926695</v>
      </c>
      <c r="AU64" s="64">
        <f t="shared" si="9"/>
        <v>0.31892190641960094</v>
      </c>
      <c r="AV64" s="63">
        <f t="shared" si="10"/>
        <v>0.15286302446582717</v>
      </c>
      <c r="AW64" s="64">
        <f t="shared" si="11"/>
        <v>0.28986077191698251</v>
      </c>
      <c r="AX64" s="63">
        <f t="shared" si="12"/>
        <v>0.25283361815462629</v>
      </c>
      <c r="AY64" s="64">
        <f t="shared" si="13"/>
        <v>0.2445832860269693</v>
      </c>
      <c r="AZ64" s="63">
        <f t="shared" si="14"/>
        <v>3.3276608778366003E-2</v>
      </c>
      <c r="BA64" s="65">
        <f t="shared" si="15"/>
        <v>0.27917618019936946</v>
      </c>
      <c r="BB64" s="66">
        <v>6.9233325267814005E-2</v>
      </c>
      <c r="BC64" s="67">
        <v>0.38625423014336902</v>
      </c>
      <c r="BD64" s="67">
        <v>0.857348266835393</v>
      </c>
      <c r="BE64" s="67">
        <v>6.7676600346126006E-2</v>
      </c>
      <c r="BF64" s="68">
        <v>0.586791150405646</v>
      </c>
      <c r="BG64" s="69">
        <v>0.238212723815247</v>
      </c>
      <c r="BH64" s="66">
        <v>0.798698161558697</v>
      </c>
      <c r="BI64" s="67">
        <v>0.48371602253181101</v>
      </c>
      <c r="BJ64" s="67">
        <v>0.752705877170597</v>
      </c>
      <c r="BK64" s="67">
        <v>0.178189814205411</v>
      </c>
      <c r="BL64" s="68">
        <v>0.33186424714380902</v>
      </c>
      <c r="BM64" s="69">
        <v>0.23158332980541799</v>
      </c>
    </row>
    <row r="65" spans="1:65" x14ac:dyDescent="0.2">
      <c r="A65" s="55" t="s">
        <v>85</v>
      </c>
      <c r="B65" s="56">
        <v>0</v>
      </c>
      <c r="C65" s="57">
        <v>-0.19328271205371772</v>
      </c>
      <c r="D65" s="57">
        <v>0.1845630003356683</v>
      </c>
      <c r="E65" s="58">
        <v>-0.14430540810486292</v>
      </c>
      <c r="F65" s="57">
        <v>-0.72071847577771087</v>
      </c>
      <c r="G65" s="59">
        <v>-0.13668203975302706</v>
      </c>
      <c r="H65" s="57">
        <v>0.1595119311885555</v>
      </c>
      <c r="I65" s="57">
        <v>2.5675617674369988E-2</v>
      </c>
      <c r="J65" s="57">
        <v>3.5038681119193171E-2</v>
      </c>
      <c r="K65" s="58">
        <v>-0.23965568931976222</v>
      </c>
      <c r="L65" s="57">
        <v>-0.10823981840766494</v>
      </c>
      <c r="M65" s="60">
        <v>0.27680968956891117</v>
      </c>
      <c r="N65" s="56">
        <v>-2.3432496164375261E-2</v>
      </c>
      <c r="O65" s="57">
        <v>3.8981132379964589E-2</v>
      </c>
      <c r="P65" s="57">
        <v>1.3165002921985414E-3</v>
      </c>
      <c r="Q65" s="58">
        <v>-0.340368638409702</v>
      </c>
      <c r="R65" s="57">
        <v>-0.29215671105484187</v>
      </c>
      <c r="S65" s="59">
        <v>-0.91529150392371095</v>
      </c>
      <c r="T65" s="57">
        <v>-2.0319660092647962E-2</v>
      </c>
      <c r="U65" s="57">
        <v>-0.18941309565980369</v>
      </c>
      <c r="V65" s="57">
        <v>-0.22594804039929495</v>
      </c>
      <c r="W65" s="58">
        <v>-0.58548003386263237</v>
      </c>
      <c r="X65" s="57">
        <v>-0.20718684849457403</v>
      </c>
      <c r="Y65" s="60">
        <v>-0.76211831022715015</v>
      </c>
      <c r="Z65" s="56">
        <v>-0.17580807407973176</v>
      </c>
      <c r="AA65" s="57">
        <v>0.23317239260294209</v>
      </c>
      <c r="AB65" s="57">
        <v>-0.17622408168222636</v>
      </c>
      <c r="AC65" s="58">
        <v>-0.11796347897580806</v>
      </c>
      <c r="AD65" s="57">
        <v>-0.23213046689412431</v>
      </c>
      <c r="AE65" s="59">
        <v>-0.18529432218189201</v>
      </c>
      <c r="AF65" s="57">
        <v>-0.1561044364217552</v>
      </c>
      <c r="AG65" s="57">
        <v>0.15370412913533543</v>
      </c>
      <c r="AH65" s="57">
        <v>0.20807254835493894</v>
      </c>
      <c r="AI65" s="58">
        <v>-0.4848868921667816</v>
      </c>
      <c r="AJ65" s="57">
        <v>-0.14312610429510164</v>
      </c>
      <c r="AK65" s="60">
        <v>-0.30608537415067461</v>
      </c>
      <c r="AL65" s="61">
        <f t="shared" si="0"/>
        <v>-2.906570572683139E-3</v>
      </c>
      <c r="AM65" s="62">
        <f t="shared" si="1"/>
        <v>0.18893962450246149</v>
      </c>
      <c r="AN65" s="63">
        <f t="shared" si="2"/>
        <v>-0.33390197454520026</v>
      </c>
      <c r="AO65" s="64">
        <f t="shared" si="3"/>
        <v>0.33501460140653216</v>
      </c>
      <c r="AP65" s="63">
        <f t="shared" si="4"/>
        <v>7.3408743327372891E-2</v>
      </c>
      <c r="AQ65" s="64">
        <f t="shared" si="5"/>
        <v>7.4714362469083057E-2</v>
      </c>
      <c r="AR65" s="63">
        <f t="shared" si="6"/>
        <v>-2.3695272719505334E-2</v>
      </c>
      <c r="AS65" s="65">
        <f t="shared" si="7"/>
        <v>0.26841191674712994</v>
      </c>
      <c r="AT65" s="61">
        <f t="shared" si="8"/>
        <v>-1.699910444187136E-2</v>
      </c>
      <c r="AU65" s="64">
        <f t="shared" si="9"/>
        <v>0.15275424509239161</v>
      </c>
      <c r="AV65" s="63">
        <f t="shared" si="10"/>
        <v>-0.34720085357334657</v>
      </c>
      <c r="AW65" s="64">
        <f t="shared" si="11"/>
        <v>0.28907030858088129</v>
      </c>
      <c r="AX65" s="63">
        <f t="shared" si="12"/>
        <v>-3.8334759180537907E-2</v>
      </c>
      <c r="AY65" s="64">
        <f t="shared" si="13"/>
        <v>0.18428952414510014</v>
      </c>
      <c r="AZ65" s="63">
        <f t="shared" si="14"/>
        <v>-0.41481392719948573</v>
      </c>
      <c r="BA65" s="65">
        <f t="shared" si="15"/>
        <v>0.23807673133980939</v>
      </c>
      <c r="BB65" s="66">
        <v>0.55096579326516404</v>
      </c>
      <c r="BC65" s="67">
        <v>0.278979375816023</v>
      </c>
      <c r="BD65" s="67">
        <v>0.210120274884285</v>
      </c>
      <c r="BE65" s="67">
        <v>0.578100026511006</v>
      </c>
      <c r="BF65" s="68">
        <v>0.91715659566913799</v>
      </c>
      <c r="BG65" s="69">
        <v>0.16211160830274801</v>
      </c>
      <c r="BH65" s="66">
        <v>0.83282930579037295</v>
      </c>
      <c r="BI65" s="67">
        <v>0.66741651643288902</v>
      </c>
      <c r="BJ65" s="67">
        <v>3.2931293430490997E-2</v>
      </c>
      <c r="BK65" s="67">
        <v>1.1971957797711E-2</v>
      </c>
      <c r="BL65" s="68">
        <v>6.2854646158759997E-3</v>
      </c>
      <c r="BM65" s="69">
        <v>5.2904049327700002E-4</v>
      </c>
    </row>
    <row r="66" spans="1:65" x14ac:dyDescent="0.2">
      <c r="A66" s="55" t="s">
        <v>86</v>
      </c>
      <c r="B66" s="56">
        <v>-0.21105641510743922</v>
      </c>
      <c r="C66" s="57">
        <v>-0.18412581623022328</v>
      </c>
      <c r="D66" s="57">
        <v>0.21073779685545779</v>
      </c>
      <c r="E66" s="58">
        <v>-0.3655283135301739</v>
      </c>
      <c r="F66" s="57">
        <v>-0.29115260289409983</v>
      </c>
      <c r="G66" s="59">
        <v>-0.29875122940855614</v>
      </c>
      <c r="H66" s="57">
        <v>-5.2515253959175556E-2</v>
      </c>
      <c r="I66" s="57">
        <v>-5.1746461226853668E-4</v>
      </c>
      <c r="J66" s="57">
        <v>-4.585835830861873E-2</v>
      </c>
      <c r="K66" s="58">
        <v>-0.18629978868347963</v>
      </c>
      <c r="L66" s="57">
        <v>-0.12047613927498402</v>
      </c>
      <c r="M66" s="60">
        <v>0.16342006296805311</v>
      </c>
      <c r="N66" s="56">
        <v>0</v>
      </c>
      <c r="O66" s="57">
        <v>-5.9037932450945574E-2</v>
      </c>
      <c r="P66" s="57">
        <v>3.1663621996601998E-2</v>
      </c>
      <c r="Q66" s="58">
        <v>-0.67969720395762434</v>
      </c>
      <c r="R66" s="57">
        <v>-0.7035780793948998</v>
      </c>
      <c r="S66" s="59">
        <v>-1.1692447453406789</v>
      </c>
      <c r="T66" s="57">
        <v>-0.36061986313732763</v>
      </c>
      <c r="U66" s="57">
        <v>-2.7851614484541987E-2</v>
      </c>
      <c r="V66" s="57">
        <v>-0.22929344846833</v>
      </c>
      <c r="W66" s="58">
        <v>-0.82531003829985494</v>
      </c>
      <c r="X66" s="57">
        <v>-0.59700385312220594</v>
      </c>
      <c r="Y66" s="60">
        <v>-0.9416059928659869</v>
      </c>
      <c r="Z66" s="56">
        <v>0.31556131535554743</v>
      </c>
      <c r="AA66" s="57">
        <v>0.24553874419387367</v>
      </c>
      <c r="AB66" s="57">
        <v>-2.8590382397559733E-3</v>
      </c>
      <c r="AC66" s="58">
        <v>-0.63746337828792954</v>
      </c>
      <c r="AD66" s="57">
        <v>-0.48040216613999087</v>
      </c>
      <c r="AE66" s="59">
        <v>-0.79035011911598718</v>
      </c>
      <c r="AF66" s="57">
        <v>0.15823967635191227</v>
      </c>
      <c r="AG66" s="57">
        <v>0.29687226702545266</v>
      </c>
      <c r="AH66" s="57">
        <v>0.20056419900203015</v>
      </c>
      <c r="AI66" s="58">
        <v>-0.93600448382018242</v>
      </c>
      <c r="AJ66" s="57">
        <v>-0.56796012831800247</v>
      </c>
      <c r="AK66" s="60">
        <v>-0.47591386922387358</v>
      </c>
      <c r="AL66" s="61">
        <f>AVERAGE(B66:D66)</f>
        <v>-6.1481478160734904E-2</v>
      </c>
      <c r="AM66" s="62">
        <f t="shared" si="1"/>
        <v>0.2361330441863814</v>
      </c>
      <c r="AN66" s="63">
        <f t="shared" si="2"/>
        <v>-0.31847738194427661</v>
      </c>
      <c r="AO66" s="64">
        <f t="shared" si="3"/>
        <v>4.0924044320571798E-2</v>
      </c>
      <c r="AP66" s="63">
        <f t="shared" si="4"/>
        <v>-3.2963692293354274E-2</v>
      </c>
      <c r="AQ66" s="64">
        <f t="shared" si="5"/>
        <v>2.8295703436656976E-2</v>
      </c>
      <c r="AR66" s="63">
        <f t="shared" si="6"/>
        <v>-4.7785288330136844E-2</v>
      </c>
      <c r="AS66" s="65">
        <f t="shared" si="7"/>
        <v>0.18584661287768203</v>
      </c>
      <c r="AT66" s="61">
        <f t="shared" si="8"/>
        <v>8.8477785142553597E-2</v>
      </c>
      <c r="AU66" s="64">
        <f t="shared" si="9"/>
        <v>0.15322829007237471</v>
      </c>
      <c r="AV66" s="63">
        <f t="shared" si="10"/>
        <v>-0.74345594870618503</v>
      </c>
      <c r="AW66" s="64">
        <f t="shared" si="11"/>
        <v>0.23219918262424888</v>
      </c>
      <c r="AX66" s="63">
        <f t="shared" si="12"/>
        <v>6.3185360481992454E-3</v>
      </c>
      <c r="AY66" s="64">
        <f t="shared" si="13"/>
        <v>0.25944451285947079</v>
      </c>
      <c r="AZ66" s="63">
        <f t="shared" si="14"/>
        <v>-0.72396639427501774</v>
      </c>
      <c r="BA66" s="65">
        <f t="shared" si="15"/>
        <v>0.20227959735727849</v>
      </c>
      <c r="BB66" s="66">
        <v>0.84842541024736295</v>
      </c>
      <c r="BC66" s="67">
        <v>6.8839108280248001E-2</v>
      </c>
      <c r="BD66" s="67">
        <v>0.13660361842545399</v>
      </c>
      <c r="BE66" s="67">
        <v>0.90107691934120204</v>
      </c>
      <c r="BF66" s="68">
        <v>0.94095730895791796</v>
      </c>
      <c r="BG66" s="69">
        <v>0.20190010644051601</v>
      </c>
      <c r="BH66" s="66">
        <v>0.51873707447350004</v>
      </c>
      <c r="BI66" s="67">
        <v>0.88084805956128098</v>
      </c>
      <c r="BJ66" s="67">
        <v>2.5335176151E-5</v>
      </c>
      <c r="BK66" s="67">
        <v>2.86477868298E-4</v>
      </c>
      <c r="BL66" s="68">
        <v>1.4050657643E-5</v>
      </c>
      <c r="BM66" s="69">
        <v>5.3120879999999998E-9</v>
      </c>
    </row>
    <row r="67" spans="1:65" x14ac:dyDescent="0.2">
      <c r="A67" s="55" t="s">
        <v>87</v>
      </c>
      <c r="B67" s="56">
        <v>-0.52458459012065073</v>
      </c>
      <c r="C67" s="57">
        <v>-0.39586920986032403</v>
      </c>
      <c r="D67" s="57">
        <v>0</v>
      </c>
      <c r="E67" s="58">
        <v>-0.7718316620035095</v>
      </c>
      <c r="F67" s="57">
        <v>-0.70102371423918508</v>
      </c>
      <c r="G67" s="59">
        <v>-0.57083515084168623</v>
      </c>
      <c r="H67" s="57">
        <v>-7.6200273936033902E-2</v>
      </c>
      <c r="I67" s="57">
        <v>-0.15143951913784948</v>
      </c>
      <c r="J67" s="57">
        <v>-0.55172148629441242</v>
      </c>
      <c r="K67" s="58">
        <v>-0.46521856564423314</v>
      </c>
      <c r="L67" s="57">
        <v>-0.33059076450805747</v>
      </c>
      <c r="M67" s="60">
        <v>4.2885713865995712E-2</v>
      </c>
      <c r="N67" s="56">
        <v>-0.12597757346844807</v>
      </c>
      <c r="O67" s="57">
        <v>-0.16207173300600042</v>
      </c>
      <c r="P67" s="57">
        <v>0.15173327614445364</v>
      </c>
      <c r="Q67" s="58">
        <v>-0.27082930863902455</v>
      </c>
      <c r="R67" s="57">
        <v>-0.80699662684372919</v>
      </c>
      <c r="S67" s="59">
        <v>-1.4153209129226909</v>
      </c>
      <c r="T67" s="57">
        <v>-0.37724261710820683</v>
      </c>
      <c r="U67" s="57">
        <v>-2.8180256821198846E-2</v>
      </c>
      <c r="V67" s="57">
        <v>9.4839484158122822E-2</v>
      </c>
      <c r="W67" s="58">
        <v>-0.99719670903977242</v>
      </c>
      <c r="X67" s="57">
        <v>-0.77169489777144218</v>
      </c>
      <c r="Y67" s="60">
        <v>-1.0050506977394675</v>
      </c>
      <c r="Z67" s="56">
        <v>0.41616358924651697</v>
      </c>
      <c r="AA67" s="57">
        <v>0.12056457143933041</v>
      </c>
      <c r="AB67" s="57">
        <v>0.25973233664893502</v>
      </c>
      <c r="AC67" s="58">
        <v>-0.56346894540951298</v>
      </c>
      <c r="AD67" s="57">
        <v>-0.57365599232960207</v>
      </c>
      <c r="AE67" s="59">
        <v>-1.1601158846666189</v>
      </c>
      <c r="AF67" s="57">
        <v>0.27098474820176088</v>
      </c>
      <c r="AG67" s="57">
        <v>0.32105164590068869</v>
      </c>
      <c r="AH67" s="57">
        <v>0.47530964439960544</v>
      </c>
      <c r="AI67" s="58">
        <v>-0.68694329008094157</v>
      </c>
      <c r="AJ67" s="57">
        <v>-0.41682887597983109</v>
      </c>
      <c r="AK67" s="60">
        <v>-0.45076139104981139</v>
      </c>
      <c r="AL67" s="61">
        <f t="shared" si="0"/>
        <v>-0.30681793332699159</v>
      </c>
      <c r="AM67" s="62">
        <f t="shared" si="1"/>
        <v>0.27339503550206401</v>
      </c>
      <c r="AN67" s="63">
        <f t="shared" si="2"/>
        <v>-0.6812301756947936</v>
      </c>
      <c r="AO67" s="64">
        <f t="shared" si="3"/>
        <v>0.10194968122013652</v>
      </c>
      <c r="AP67" s="63">
        <f t="shared" si="4"/>
        <v>-0.25978709312276527</v>
      </c>
      <c r="AQ67" s="64">
        <f t="shared" si="5"/>
        <v>0.25560614906924317</v>
      </c>
      <c r="AR67" s="63">
        <f t="shared" si="6"/>
        <v>-0.2509745387620983</v>
      </c>
      <c r="AS67" s="65">
        <f t="shared" si="7"/>
        <v>0.26324237361351199</v>
      </c>
      <c r="AT67" s="61">
        <f t="shared" si="8"/>
        <v>0.11002407783413126</v>
      </c>
      <c r="AU67" s="64">
        <f t="shared" si="9"/>
        <v>0.22258375148631068</v>
      </c>
      <c r="AV67" s="63">
        <f t="shared" si="10"/>
        <v>-0.79839794513519635</v>
      </c>
      <c r="AW67" s="64">
        <f t="shared" si="11"/>
        <v>0.42321082211283884</v>
      </c>
      <c r="AX67" s="63">
        <f t="shared" si="12"/>
        <v>0.12612710812179537</v>
      </c>
      <c r="AY67" s="64">
        <f t="shared" si="13"/>
        <v>0.30301106036787723</v>
      </c>
      <c r="AZ67" s="63">
        <f t="shared" si="14"/>
        <v>-0.72141264361021118</v>
      </c>
      <c r="BA67" s="65">
        <f t="shared" si="15"/>
        <v>0.25543970322867871</v>
      </c>
      <c r="BB67" s="66">
        <v>0.83748763839645901</v>
      </c>
      <c r="BC67" s="67">
        <v>5.7574783970478001E-2</v>
      </c>
      <c r="BD67" s="67">
        <v>9.0534386595735997E-2</v>
      </c>
      <c r="BE67" s="67">
        <v>0.96934851340976302</v>
      </c>
      <c r="BF67" s="68">
        <v>0.81096652038459505</v>
      </c>
      <c r="BG67" s="69">
        <v>0.26562721599679801</v>
      </c>
      <c r="BH67" s="66">
        <v>0.919008229875661</v>
      </c>
      <c r="BI67" s="67">
        <v>0.71126403684141104</v>
      </c>
      <c r="BJ67" s="67">
        <v>9.0099857701499998E-4</v>
      </c>
      <c r="BK67" s="67">
        <v>3.7765225986899998E-4</v>
      </c>
      <c r="BL67" s="68">
        <v>1.2957077707699999E-4</v>
      </c>
      <c r="BM67" s="69">
        <v>3.0179105E-7</v>
      </c>
    </row>
    <row r="68" spans="1:65" x14ac:dyDescent="0.2">
      <c r="A68" s="55" t="s">
        <v>88</v>
      </c>
      <c r="B68" s="70">
        <v>0</v>
      </c>
      <c r="C68" s="71">
        <v>0</v>
      </c>
      <c r="D68" s="71">
        <v>0</v>
      </c>
      <c r="E68" s="72">
        <v>0</v>
      </c>
      <c r="F68" s="71">
        <v>0</v>
      </c>
      <c r="G68" s="73">
        <v>0</v>
      </c>
      <c r="H68" s="71">
        <v>0</v>
      </c>
      <c r="I68" s="71">
        <v>0</v>
      </c>
      <c r="J68" s="71">
        <v>0</v>
      </c>
      <c r="K68" s="72">
        <v>0</v>
      </c>
      <c r="L68" s="57">
        <v>1.5149237244147384</v>
      </c>
      <c r="M68" s="60">
        <v>2.4362130094286805</v>
      </c>
      <c r="N68" s="70">
        <v>0</v>
      </c>
      <c r="O68" s="71">
        <v>0</v>
      </c>
      <c r="P68" s="71">
        <v>0</v>
      </c>
      <c r="Q68" s="58">
        <v>3.9629702638452717</v>
      </c>
      <c r="R68" s="57">
        <v>4.5156564128062326</v>
      </c>
      <c r="S68" s="59">
        <v>3.5690432235852851</v>
      </c>
      <c r="T68" s="71">
        <v>0</v>
      </c>
      <c r="U68" s="71">
        <v>0</v>
      </c>
      <c r="V68" s="71">
        <v>0</v>
      </c>
      <c r="W68" s="58">
        <v>4.0160765541546528</v>
      </c>
      <c r="X68" s="57">
        <v>4.1209978833559449</v>
      </c>
      <c r="Y68" s="60">
        <v>3.8332944721333018</v>
      </c>
      <c r="Z68" s="70">
        <v>0</v>
      </c>
      <c r="AA68" s="71">
        <v>0</v>
      </c>
      <c r="AB68" s="71">
        <v>0</v>
      </c>
      <c r="AC68" s="58">
        <v>3.4537319563312732</v>
      </c>
      <c r="AD68" s="57">
        <v>3.5958316049662322</v>
      </c>
      <c r="AE68" s="59">
        <v>4.1903258249034501</v>
      </c>
      <c r="AF68" s="71">
        <v>0</v>
      </c>
      <c r="AG68" s="57">
        <v>2.0024141681284773</v>
      </c>
      <c r="AH68" s="57">
        <v>2.5913749610883317</v>
      </c>
      <c r="AI68" s="58">
        <v>3.7855689158106127</v>
      </c>
      <c r="AJ68" s="57">
        <v>4.2461605872693973</v>
      </c>
      <c r="AK68" s="60">
        <v>3.793727244026829</v>
      </c>
      <c r="AL68" s="61">
        <f t="shared" si="0"/>
        <v>0</v>
      </c>
      <c r="AM68" s="62">
        <f t="shared" si="1"/>
        <v>0</v>
      </c>
      <c r="AN68" s="63">
        <f t="shared" si="2"/>
        <v>0</v>
      </c>
      <c r="AO68" s="64">
        <f t="shared" si="3"/>
        <v>0</v>
      </c>
      <c r="AP68" s="63">
        <f t="shared" si="4"/>
        <v>0</v>
      </c>
      <c r="AQ68" s="64">
        <f t="shared" si="5"/>
        <v>0</v>
      </c>
      <c r="AR68" s="63">
        <f t="shared" si="6"/>
        <v>1.3170455779478063</v>
      </c>
      <c r="AS68" s="65">
        <f t="shared" si="7"/>
        <v>1.230101734599329</v>
      </c>
      <c r="AT68" s="61">
        <f t="shared" si="8"/>
        <v>0</v>
      </c>
      <c r="AU68" s="64">
        <f t="shared" si="9"/>
        <v>0</v>
      </c>
      <c r="AV68" s="63">
        <f t="shared" si="10"/>
        <v>3.8812598810729573</v>
      </c>
      <c r="AW68" s="64">
        <f t="shared" si="11"/>
        <v>0.41626577380606311</v>
      </c>
      <c r="AX68" s="63">
        <f t="shared" si="12"/>
        <v>0.76563152153613478</v>
      </c>
      <c r="AY68" s="64">
        <f t="shared" si="13"/>
        <v>1.2006445709750071</v>
      </c>
      <c r="AZ68" s="63">
        <f t="shared" si="14"/>
        <v>3.96597094279179</v>
      </c>
      <c r="BA68" s="65">
        <f t="shared" si="15"/>
        <v>0.19228415973904917</v>
      </c>
      <c r="BB68" s="66" t="s">
        <v>68</v>
      </c>
      <c r="BC68" s="67">
        <v>0.137264784894439</v>
      </c>
      <c r="BD68" s="67" t="s">
        <v>68</v>
      </c>
      <c r="BE68" s="67">
        <v>0.137264784894439</v>
      </c>
      <c r="BF68" s="68">
        <v>0.137264784894439</v>
      </c>
      <c r="BG68" s="69">
        <v>0.15938080863257301</v>
      </c>
      <c r="BH68" s="66">
        <v>0.14935352142225</v>
      </c>
      <c r="BI68" s="67">
        <v>0.66066206412975703</v>
      </c>
      <c r="BJ68" s="67">
        <v>5.8384200000000004E-10</v>
      </c>
      <c r="BK68" s="67">
        <v>7.3620167624999998E-5</v>
      </c>
      <c r="BL68" s="68">
        <v>2.2199999999999999E-13</v>
      </c>
      <c r="BM68" s="69">
        <v>1.0696E-11</v>
      </c>
    </row>
    <row r="69" spans="1:65" x14ac:dyDescent="0.2">
      <c r="A69" s="55" t="s">
        <v>89</v>
      </c>
      <c r="B69" s="70">
        <v>-2.1893446589087557</v>
      </c>
      <c r="C69" s="57">
        <v>0.27809279574360568</v>
      </c>
      <c r="D69" s="57">
        <v>-3.5091946222260528E-2</v>
      </c>
      <c r="E69" s="72">
        <v>-2.1893446589087557</v>
      </c>
      <c r="F69" s="57">
        <v>9.5481086474690002E-2</v>
      </c>
      <c r="G69" s="59">
        <v>0.3086322582935348</v>
      </c>
      <c r="H69" s="71">
        <v>-2.1893446589087557</v>
      </c>
      <c r="I69" s="71">
        <v>-2.1893446589087557</v>
      </c>
      <c r="J69" s="57">
        <v>0.31283063630759411</v>
      </c>
      <c r="K69" s="58">
        <v>0.61231465748484526</v>
      </c>
      <c r="L69" s="57">
        <v>0.28409561406096229</v>
      </c>
      <c r="M69" s="60">
        <v>0.16960322419322216</v>
      </c>
      <c r="N69" s="56">
        <v>0</v>
      </c>
      <c r="O69" s="57">
        <v>0.65786672167840132</v>
      </c>
      <c r="P69" s="71">
        <v>-2.1893446589087557</v>
      </c>
      <c r="Q69" s="58">
        <v>1.5505525867996695</v>
      </c>
      <c r="R69" s="57">
        <v>2.091400558767782</v>
      </c>
      <c r="S69" s="59">
        <v>0.76856400760221177</v>
      </c>
      <c r="T69" s="57">
        <v>0.27562819854077647</v>
      </c>
      <c r="U69" s="71">
        <v>-2.1893446589087557</v>
      </c>
      <c r="V69" s="71">
        <v>-2.1893446589087557</v>
      </c>
      <c r="W69" s="58">
        <v>1.7626596923351205</v>
      </c>
      <c r="X69" s="57">
        <v>1.821559282806426</v>
      </c>
      <c r="Y69" s="60">
        <v>1.2524670419245987</v>
      </c>
      <c r="Z69" s="56">
        <v>0.4892692052789589</v>
      </c>
      <c r="AA69" s="71">
        <v>-2.1893446589087557</v>
      </c>
      <c r="AB69" s="57">
        <v>7.6090813963861859E-2</v>
      </c>
      <c r="AC69" s="58">
        <v>1.1415448492493447</v>
      </c>
      <c r="AD69" s="57">
        <v>1.6705943865564965</v>
      </c>
      <c r="AE69" s="59">
        <v>1.4585270084281827</v>
      </c>
      <c r="AF69" s="57">
        <v>-2.1404583844101488E-2</v>
      </c>
      <c r="AG69" s="71">
        <v>-2.1893446589087557</v>
      </c>
      <c r="AH69" s="57">
        <v>0.65052861485548963</v>
      </c>
      <c r="AI69" s="58">
        <v>1.0561113435905738</v>
      </c>
      <c r="AJ69" s="57">
        <v>1.6296419813861358</v>
      </c>
      <c r="AK69" s="60">
        <v>1.4102100374290836</v>
      </c>
      <c r="AL69" s="61">
        <f t="shared" si="0"/>
        <v>-0.64878126979580353</v>
      </c>
      <c r="AM69" s="62">
        <f t="shared" si="1"/>
        <v>1.3433252910432549</v>
      </c>
      <c r="AN69" s="63">
        <f t="shared" si="2"/>
        <v>-0.59507710471351027</v>
      </c>
      <c r="AO69" s="64">
        <f t="shared" si="3"/>
        <v>1.3847834239626442</v>
      </c>
      <c r="AP69" s="63">
        <f t="shared" si="4"/>
        <v>-1.3552862271699724</v>
      </c>
      <c r="AQ69" s="64">
        <f t="shared" si="5"/>
        <v>1.4446315802527909</v>
      </c>
      <c r="AR69" s="63">
        <f t="shared" si="6"/>
        <v>0.35533783191300988</v>
      </c>
      <c r="AS69" s="65">
        <f t="shared" si="7"/>
        <v>0.22979326251032633</v>
      </c>
      <c r="AT69" s="61">
        <f t="shared" si="8"/>
        <v>-0.52591042948271494</v>
      </c>
      <c r="AU69" s="64">
        <f t="shared" si="9"/>
        <v>1.311863726356385</v>
      </c>
      <c r="AV69" s="63">
        <f t="shared" si="10"/>
        <v>1.4468638995672813</v>
      </c>
      <c r="AW69" s="64">
        <f t="shared" si="11"/>
        <v>0.4538018672850343</v>
      </c>
      <c r="AX69" s="63">
        <f t="shared" si="12"/>
        <v>-0.94388029119568373</v>
      </c>
      <c r="AY69" s="64">
        <f t="shared" si="13"/>
        <v>1.3808581839289054</v>
      </c>
      <c r="AZ69" s="63">
        <f t="shared" si="14"/>
        <v>1.4887748965786562</v>
      </c>
      <c r="BA69" s="65">
        <f t="shared" si="15"/>
        <v>0.30160021684155985</v>
      </c>
      <c r="BB69" s="66">
        <v>0.56868841740244502</v>
      </c>
      <c r="BC69" s="67">
        <v>0.30594318269578902</v>
      </c>
      <c r="BD69" s="67">
        <v>0.96387694891531805</v>
      </c>
      <c r="BE69" s="67">
        <v>0.112806519445592</v>
      </c>
      <c r="BF69" s="68">
        <v>0.270935726969664</v>
      </c>
      <c r="BG69" s="69">
        <v>0.22299053998141199</v>
      </c>
      <c r="BH69" s="66">
        <v>0.60289728972398304</v>
      </c>
      <c r="BI69" s="67">
        <v>0.855155614443464</v>
      </c>
      <c r="BJ69" s="67">
        <v>5.8993710565240004E-3</v>
      </c>
      <c r="BK69" s="67">
        <v>1.785722632269E-3</v>
      </c>
      <c r="BL69" s="68">
        <v>4.3424727977050001E-3</v>
      </c>
      <c r="BM69" s="69">
        <v>1.1421295559E-5</v>
      </c>
    </row>
    <row r="70" spans="1:65" x14ac:dyDescent="0.2">
      <c r="A70" s="55" t="s">
        <v>90</v>
      </c>
      <c r="B70" s="56">
        <v>0.68832647455975238</v>
      </c>
      <c r="C70" s="57">
        <v>0.65677579429213595</v>
      </c>
      <c r="D70" s="57">
        <v>-6.4200959355609488E-2</v>
      </c>
      <c r="E70" s="58">
        <v>0.44960686833525859</v>
      </c>
      <c r="F70" s="57">
        <v>-0.95799834845145737</v>
      </c>
      <c r="G70" s="59">
        <v>0.19659379464089016</v>
      </c>
      <c r="H70" s="57">
        <v>8.7328747279476454E-2</v>
      </c>
      <c r="I70" s="57">
        <v>0.7568848352804427</v>
      </c>
      <c r="J70" s="57">
        <v>0.51245584381617926</v>
      </c>
      <c r="K70" s="58">
        <v>0.63569488674250429</v>
      </c>
      <c r="L70" s="57">
        <v>0.52453532382960888</v>
      </c>
      <c r="M70" s="60">
        <v>0.97193251158378469</v>
      </c>
      <c r="N70" s="56">
        <v>0</v>
      </c>
      <c r="O70" s="57">
        <v>-0.22976016958663426</v>
      </c>
      <c r="P70" s="57">
        <v>1.3600501444427975</v>
      </c>
      <c r="Q70" s="58">
        <v>0.3921377844741738</v>
      </c>
      <c r="R70" s="57">
        <v>0.10161222033130088</v>
      </c>
      <c r="S70" s="59">
        <v>-0.30867880105756312</v>
      </c>
      <c r="T70" s="57">
        <v>-0.17015683097431478</v>
      </c>
      <c r="U70" s="57">
        <v>6.2109672558706391E-2</v>
      </c>
      <c r="V70" s="57">
        <v>1.1914092899729831</v>
      </c>
      <c r="W70" s="58">
        <v>0.26219451627800866</v>
      </c>
      <c r="X70" s="57">
        <v>0.16441879004490847</v>
      </c>
      <c r="Y70" s="60">
        <v>0.27063611419499595</v>
      </c>
      <c r="Z70" s="56">
        <v>0.78096180263460768</v>
      </c>
      <c r="AA70" s="57">
        <v>-0.32601878466318945</v>
      </c>
      <c r="AB70" s="57">
        <v>-0.49678046572885842</v>
      </c>
      <c r="AC70" s="58">
        <v>-0.11965541915868916</v>
      </c>
      <c r="AD70" s="57">
        <v>-0.23866757159349405</v>
      </c>
      <c r="AE70" s="59">
        <v>-0.10223068606370944</v>
      </c>
      <c r="AF70" s="57">
        <v>7.396960605848657E-2</v>
      </c>
      <c r="AG70" s="57">
        <v>0.65736712574203793</v>
      </c>
      <c r="AH70" s="57">
        <v>0.74764836474688301</v>
      </c>
      <c r="AI70" s="58">
        <v>1.0310071727013013</v>
      </c>
      <c r="AJ70" s="57">
        <v>-0.25060308450210533</v>
      </c>
      <c r="AK70" s="60">
        <v>-0.18768616970542912</v>
      </c>
      <c r="AL70" s="61">
        <f t="shared" si="0"/>
        <v>0.4269671031654263</v>
      </c>
      <c r="AM70" s="62">
        <f t="shared" si="1"/>
        <v>0.42565644666425334</v>
      </c>
      <c r="AN70" s="63">
        <f t="shared" si="2"/>
        <v>-0.1039325618251029</v>
      </c>
      <c r="AO70" s="64">
        <f t="shared" si="3"/>
        <v>0.75038335521207966</v>
      </c>
      <c r="AP70" s="63">
        <f t="shared" si="4"/>
        <v>0.45222314212536618</v>
      </c>
      <c r="AQ70" s="64">
        <f t="shared" si="5"/>
        <v>0.33881753571726514</v>
      </c>
      <c r="AR70" s="63">
        <f t="shared" si="6"/>
        <v>0.71072090738529925</v>
      </c>
      <c r="AS70" s="65">
        <f t="shared" si="7"/>
        <v>0.23294363853238437</v>
      </c>
      <c r="AT70" s="61">
        <f t="shared" si="8"/>
        <v>0.18140875451645386</v>
      </c>
      <c r="AU70" s="64">
        <f t="shared" si="9"/>
        <v>0.73048637631285462</v>
      </c>
      <c r="AV70" s="63">
        <f t="shared" si="10"/>
        <v>-4.5913745511330178E-2</v>
      </c>
      <c r="AW70" s="64">
        <f t="shared" si="11"/>
        <v>0.25630528579468032</v>
      </c>
      <c r="AX70" s="63">
        <f t="shared" si="12"/>
        <v>0.42705787135079704</v>
      </c>
      <c r="AY70" s="64">
        <f t="shared" si="13"/>
        <v>0.52049546008124603</v>
      </c>
      <c r="AZ70" s="63">
        <f t="shared" si="14"/>
        <v>0.21499455650194665</v>
      </c>
      <c r="BA70" s="65">
        <f t="shared" si="15"/>
        <v>0.45884447205170525</v>
      </c>
      <c r="BB70" s="66">
        <v>0.94038424484338001</v>
      </c>
      <c r="BC70" s="67">
        <v>0.14700203291551001</v>
      </c>
      <c r="BD70" s="67">
        <v>0.34678502063113498</v>
      </c>
      <c r="BE70" s="67">
        <v>0.336616975886392</v>
      </c>
      <c r="BF70" s="68">
        <v>0.36783155006902701</v>
      </c>
      <c r="BG70" s="69">
        <v>0.66736441455603501</v>
      </c>
      <c r="BH70" s="66">
        <v>0.51747023922272595</v>
      </c>
      <c r="BI70" s="67">
        <v>0.25220231572302898</v>
      </c>
      <c r="BJ70" s="67">
        <v>0.48847016879994198</v>
      </c>
      <c r="BK70" s="67">
        <v>0.47111249206654399</v>
      </c>
      <c r="BL70" s="68">
        <v>0.92610609194347704</v>
      </c>
      <c r="BM70" s="69">
        <v>0.30544137217249001</v>
      </c>
    </row>
    <row r="71" spans="1:65" x14ac:dyDescent="0.2">
      <c r="A71" s="55" t="s">
        <v>91</v>
      </c>
      <c r="B71" s="56">
        <v>0.1351401287273781</v>
      </c>
      <c r="C71" s="57">
        <v>-0.14521367454749648</v>
      </c>
      <c r="D71" s="57">
        <v>-3.4134887341214087E-2</v>
      </c>
      <c r="E71" s="58">
        <v>-6.9103852975252678E-2</v>
      </c>
      <c r="F71" s="57">
        <v>-0.70515465394097676</v>
      </c>
      <c r="G71" s="59">
        <v>-0.32190912649216008</v>
      </c>
      <c r="H71" s="57">
        <v>-0.13809015290863938</v>
      </c>
      <c r="I71" s="57">
        <v>-0.28601270892563413</v>
      </c>
      <c r="J71" s="57">
        <v>-5.9403482307867739E-2</v>
      </c>
      <c r="K71" s="58">
        <v>-6.7836708421035119E-2</v>
      </c>
      <c r="L71" s="57">
        <v>-7.0841198379078235E-2</v>
      </c>
      <c r="M71" s="60">
        <v>0.19013146375062001</v>
      </c>
      <c r="N71" s="56">
        <v>6.0247728557699068E-2</v>
      </c>
      <c r="O71" s="57">
        <v>0</v>
      </c>
      <c r="P71" s="57">
        <v>-0.18173146844389973</v>
      </c>
      <c r="Q71" s="58">
        <v>-0.25612226521127568</v>
      </c>
      <c r="R71" s="57">
        <v>-0.15610682043377619</v>
      </c>
      <c r="S71" s="59">
        <v>-0.10382050774493837</v>
      </c>
      <c r="T71" s="57">
        <v>-8.2285577655673514E-2</v>
      </c>
      <c r="U71" s="57">
        <v>0.12902794316233113</v>
      </c>
      <c r="V71" s="57">
        <v>-1.1525875338715852E-2</v>
      </c>
      <c r="W71" s="58">
        <v>-0.16838043906320602</v>
      </c>
      <c r="X71" s="57">
        <v>-0.29293224775774884</v>
      </c>
      <c r="Y71" s="60">
        <v>-0.2297568925062575</v>
      </c>
      <c r="Z71" s="56">
        <v>7.076808983946431E-2</v>
      </c>
      <c r="AA71" s="57">
        <v>0.1180767984807741</v>
      </c>
      <c r="AB71" s="57">
        <v>-0.17145303163073958</v>
      </c>
      <c r="AC71" s="58">
        <v>7.0594122240078827E-3</v>
      </c>
      <c r="AD71" s="57">
        <v>0.1209550159393302</v>
      </c>
      <c r="AE71" s="59">
        <v>-9.2084966481211533E-2</v>
      </c>
      <c r="AF71" s="57">
        <v>-0.29010424137618473</v>
      </c>
      <c r="AG71" s="57">
        <v>-3.3931515929789463E-2</v>
      </c>
      <c r="AH71" s="57">
        <v>0.14418331313444452</v>
      </c>
      <c r="AI71" s="58">
        <v>-1.4907931872160995E-2</v>
      </c>
      <c r="AJ71" s="57">
        <v>-1.130289749397051E-2</v>
      </c>
      <c r="AK71" s="60">
        <v>-0.13885778702469601</v>
      </c>
      <c r="AL71" s="61">
        <f t="shared" ref="AL71:AL74" si="16">AVERAGE(B71:D71)</f>
        <v>-1.4736144387110822E-2</v>
      </c>
      <c r="AM71" s="62">
        <f t="shared" ref="AM71:AM74" si="17">STDEV(B71:D71)</f>
        <v>0.14118001690686008</v>
      </c>
      <c r="AN71" s="63">
        <f t="shared" ref="AN71:AN74" si="18">AVERAGE(E71:G71)</f>
        <v>-0.36538921113612988</v>
      </c>
      <c r="AO71" s="64">
        <f t="shared" ref="AO71:AO74" si="19">STDEV(E71:G71)</f>
        <v>0.32024684802940651</v>
      </c>
      <c r="AP71" s="63">
        <f t="shared" ref="AP71:AP74" si="20">AVERAGE(H71:J71)</f>
        <v>-0.16116878138071375</v>
      </c>
      <c r="AQ71" s="64">
        <f t="shared" ref="AQ71:AQ74" si="21">STDEV(H71:J71)</f>
        <v>0.11505391221592416</v>
      </c>
      <c r="AR71" s="63">
        <f t="shared" ref="AR71:AR74" si="22">AVERAGE(K71:M71)</f>
        <v>1.7151185650168887E-2</v>
      </c>
      <c r="AS71" s="65">
        <f t="shared" ref="AS71:AS74" si="23">STDEV(K71:M71)</f>
        <v>0.1498128472420141</v>
      </c>
      <c r="AT71" s="61">
        <f t="shared" ref="AT71:AT74" si="24">AVERAGE(N71:P71,Z71:AB71)</f>
        <v>-1.7348647199450305E-2</v>
      </c>
      <c r="AU71" s="64">
        <f t="shared" ref="AU71:AU74" si="25">STDEV(N71:P71,Z71:AB71)</f>
        <v>0.12899353239259675</v>
      </c>
      <c r="AV71" s="63">
        <f t="shared" ref="AV71:AV74" si="26">AVERAGE(Q71:S71,AC71:AE71)</f>
        <v>-8.0020021951310624E-2</v>
      </c>
      <c r="AW71" s="64">
        <f t="shared" ref="AW71:AW74" si="27">STDEV(Q71:S71,AC71:AE71)</f>
        <v>0.13075704241566771</v>
      </c>
      <c r="AX71" s="63">
        <f t="shared" ref="AX71:AX74" si="28">AVERAGE(T71:V71,AF71:AH71)</f>
        <v>-2.4105992333931316E-2</v>
      </c>
      <c r="AY71" s="64">
        <f t="shared" ref="AY71:AY74" si="29">STDEV(T71:V71,AF71:AH71)</f>
        <v>0.15884963042758543</v>
      </c>
      <c r="AZ71" s="63">
        <f t="shared" ref="AZ71:AZ74" si="30">AVERAGE(W71:Y71,AI71:AK71)</f>
        <v>-0.14268969928633998</v>
      </c>
      <c r="BA71" s="65">
        <f t="shared" ref="BA71:BA74" si="31">STDEV(W71:Y71,AI71:AK71)</f>
        <v>0.11350673014139769</v>
      </c>
      <c r="BB71" s="66">
        <v>0.23635933497394601</v>
      </c>
      <c r="BC71" s="67">
        <v>0.13433567619424999</v>
      </c>
      <c r="BD71" s="67">
        <v>0.15757884555609</v>
      </c>
      <c r="BE71" s="67">
        <v>0.178207599667635</v>
      </c>
      <c r="BF71" s="68">
        <v>0.80296441166537402</v>
      </c>
      <c r="BG71" s="69">
        <v>0.544322324812887</v>
      </c>
      <c r="BH71" s="66">
        <v>0.93638511735009</v>
      </c>
      <c r="BI71" s="67">
        <v>0.39623841228503998</v>
      </c>
      <c r="BJ71" s="67">
        <v>0.42267909187922598</v>
      </c>
      <c r="BK71" s="67">
        <v>0.167846135600241</v>
      </c>
      <c r="BL71" s="68">
        <v>0.104308477175139</v>
      </c>
      <c r="BM71" s="69">
        <v>0.101593832728727</v>
      </c>
    </row>
    <row r="72" spans="1:65" x14ac:dyDescent="0.2">
      <c r="A72" s="55" t="s">
        <v>92</v>
      </c>
      <c r="B72" s="56">
        <v>0.31347148921907975</v>
      </c>
      <c r="C72" s="57">
        <v>0</v>
      </c>
      <c r="D72" s="57">
        <v>-7.2999602116240292E-2</v>
      </c>
      <c r="E72" s="58">
        <v>0.13468421421172433</v>
      </c>
      <c r="F72" s="57">
        <v>-0.45552039331136956</v>
      </c>
      <c r="G72" s="59">
        <v>-8.4732985562682328E-2</v>
      </c>
      <c r="H72" s="57">
        <v>-5.1578237088328871E-4</v>
      </c>
      <c r="I72" s="57">
        <v>3.9455444184673505E-2</v>
      </c>
      <c r="J72" s="57">
        <v>2.7473928315551732E-2</v>
      </c>
      <c r="K72" s="58">
        <v>0.1749122883531829</v>
      </c>
      <c r="L72" s="57">
        <v>-2.4604000467336351E-2</v>
      </c>
      <c r="M72" s="60">
        <v>9.3542738508214207E-2</v>
      </c>
      <c r="N72" s="56">
        <v>0.1346515448569629</v>
      </c>
      <c r="O72" s="57">
        <v>-0.1308823727829404</v>
      </c>
      <c r="P72" s="57">
        <v>2.9519079464040254E-2</v>
      </c>
      <c r="Q72" s="58">
        <v>-0.27556062209341708</v>
      </c>
      <c r="R72" s="57">
        <v>2.1790753365944771E-2</v>
      </c>
      <c r="S72" s="59">
        <v>0.18820143385237437</v>
      </c>
      <c r="T72" s="57">
        <v>-8.5751334967223036E-2</v>
      </c>
      <c r="U72" s="57">
        <v>0.27615501682912591</v>
      </c>
      <c r="V72" s="57">
        <v>0.32709776518132649</v>
      </c>
      <c r="W72" s="58">
        <v>5.1337300691415899E-2</v>
      </c>
      <c r="X72" s="57">
        <v>-0.18791470513137226</v>
      </c>
      <c r="Y72" s="60">
        <v>-0.10647167575662769</v>
      </c>
      <c r="Z72" s="56">
        <v>-7.945816021259916E-2</v>
      </c>
      <c r="AA72" s="57">
        <v>0.24842511509878135</v>
      </c>
      <c r="AB72" s="57">
        <v>-9.8425400861122336E-2</v>
      </c>
      <c r="AC72" s="58">
        <v>3.1271768528469135E-2</v>
      </c>
      <c r="AD72" s="57">
        <v>0.23849987120371482</v>
      </c>
      <c r="AE72" s="59">
        <v>0.12176326440078222</v>
      </c>
      <c r="AF72" s="57">
        <v>-2.7543721981453662E-2</v>
      </c>
      <c r="AG72" s="57">
        <v>0.12463587734965592</v>
      </c>
      <c r="AH72" s="57">
        <v>0.30076799268037857</v>
      </c>
      <c r="AI72" s="58">
        <v>-3.5967206470677859E-2</v>
      </c>
      <c r="AJ72" s="57">
        <v>0.20510177334566346</v>
      </c>
      <c r="AK72" s="60">
        <v>-0.12283307959690376</v>
      </c>
      <c r="AL72" s="61">
        <f t="shared" si="16"/>
        <v>8.0157295700946485E-2</v>
      </c>
      <c r="AM72" s="62">
        <f t="shared" si="17"/>
        <v>0.20532625294892287</v>
      </c>
      <c r="AN72" s="63">
        <f t="shared" si="18"/>
        <v>-0.13518972155410919</v>
      </c>
      <c r="AO72" s="64">
        <f t="shared" si="19"/>
        <v>0.29831993118220201</v>
      </c>
      <c r="AP72" s="63">
        <f t="shared" si="20"/>
        <v>2.2137863376447315E-2</v>
      </c>
      <c r="AQ72" s="64">
        <f t="shared" si="21"/>
        <v>2.0512921046615149E-2</v>
      </c>
      <c r="AR72" s="63">
        <f t="shared" si="22"/>
        <v>8.1283675464686914E-2</v>
      </c>
      <c r="AS72" s="65">
        <f t="shared" si="23"/>
        <v>0.10032148746010047</v>
      </c>
      <c r="AT72" s="61">
        <f t="shared" si="24"/>
        <v>1.7304967593853766E-2</v>
      </c>
      <c r="AU72" s="64">
        <f t="shared" si="25"/>
        <v>0.14970105894108035</v>
      </c>
      <c r="AV72" s="63">
        <f t="shared" si="26"/>
        <v>5.4327744876311368E-2</v>
      </c>
      <c r="AW72" s="64">
        <f t="shared" si="27"/>
        <v>0.18265029676045103</v>
      </c>
      <c r="AX72" s="63">
        <f t="shared" si="28"/>
        <v>0.15256026584863502</v>
      </c>
      <c r="AY72" s="64">
        <f t="shared" si="29"/>
        <v>0.17760302273589323</v>
      </c>
      <c r="AZ72" s="63">
        <f t="shared" si="30"/>
        <v>-3.2791265486417039E-2</v>
      </c>
      <c r="BA72" s="65">
        <f t="shared" si="31"/>
        <v>0.1423238650727357</v>
      </c>
      <c r="BB72" s="66">
        <v>0.64961959299430105</v>
      </c>
      <c r="BC72" s="67">
        <v>0.29961436763329202</v>
      </c>
      <c r="BD72" s="67">
        <v>0.36145759294500801</v>
      </c>
      <c r="BE72" s="67">
        <v>0.37109570562940802</v>
      </c>
      <c r="BF72" s="68">
        <v>0.99241695323416101</v>
      </c>
      <c r="BG72" s="69">
        <v>0.49311745876558299</v>
      </c>
      <c r="BH72" s="66">
        <v>0.18499819744566101</v>
      </c>
      <c r="BI72" s="67">
        <v>0.379038190934609</v>
      </c>
      <c r="BJ72" s="67">
        <v>0.71158259892412401</v>
      </c>
      <c r="BK72" s="67">
        <v>7.4111165220225997E-2</v>
      </c>
      <c r="BL72" s="68">
        <v>0.56352071633101497</v>
      </c>
      <c r="BM72" s="69">
        <v>0.28801232664225701</v>
      </c>
    </row>
    <row r="73" spans="1:65" x14ac:dyDescent="0.2">
      <c r="A73" s="55" t="s">
        <v>93</v>
      </c>
      <c r="B73" s="56">
        <v>0.12280222095042331</v>
      </c>
      <c r="C73" s="57">
        <v>-8.473518049147849E-2</v>
      </c>
      <c r="D73" s="57">
        <v>-0.16247521154849021</v>
      </c>
      <c r="E73" s="58">
        <v>5.1186216224967052E-2</v>
      </c>
      <c r="F73" s="57">
        <v>-0.50987558649121378</v>
      </c>
      <c r="G73" s="59">
        <v>-0.24439433674836666</v>
      </c>
      <c r="H73" s="57">
        <v>2.2479647589639107E-2</v>
      </c>
      <c r="I73" s="57">
        <v>-0.1545045539123005</v>
      </c>
      <c r="J73" s="57">
        <v>4.7325482338176794E-2</v>
      </c>
      <c r="K73" s="58">
        <v>-0.12316169339027533</v>
      </c>
      <c r="L73" s="57">
        <v>-8.0353913488246609E-2</v>
      </c>
      <c r="M73" s="60">
        <v>0.11964886226677923</v>
      </c>
      <c r="N73" s="56">
        <v>0.1841258952815093</v>
      </c>
      <c r="O73" s="57">
        <v>-9.8587874443084256E-2</v>
      </c>
      <c r="P73" s="57">
        <v>1.4983770751387793E-2</v>
      </c>
      <c r="Q73" s="58">
        <v>-0.42047000615432528</v>
      </c>
      <c r="R73" s="57">
        <v>-0.37766877677507349</v>
      </c>
      <c r="S73" s="59">
        <v>0.26296135777812718</v>
      </c>
      <c r="T73" s="57">
        <v>-0.14793536964545256</v>
      </c>
      <c r="U73" s="57">
        <v>0.3759986568862001</v>
      </c>
      <c r="V73" s="57">
        <v>0.58283715436366834</v>
      </c>
      <c r="W73" s="58">
        <v>-0.35868223328918059</v>
      </c>
      <c r="X73" s="57">
        <v>-0.44120143331138484</v>
      </c>
      <c r="Y73" s="60">
        <v>-0.51193917765581087</v>
      </c>
      <c r="Z73" s="56">
        <v>0</v>
      </c>
      <c r="AA73" s="57">
        <v>6.9329291066818732E-2</v>
      </c>
      <c r="AB73" s="57">
        <v>-0.15041709079602233</v>
      </c>
      <c r="AC73" s="58">
        <v>-0.21055570738256069</v>
      </c>
      <c r="AD73" s="57">
        <v>-0.18593768873653688</v>
      </c>
      <c r="AE73" s="59">
        <v>-0.35060025394491445</v>
      </c>
      <c r="AF73" s="57">
        <v>-3.2032487614464145E-2</v>
      </c>
      <c r="AG73" s="57">
        <v>3.9547934473778135E-2</v>
      </c>
      <c r="AH73" s="57">
        <v>0.13662513179030561</v>
      </c>
      <c r="AI73" s="58">
        <v>-0.27622410394257191</v>
      </c>
      <c r="AJ73" s="57">
        <v>-0.18682375519059474</v>
      </c>
      <c r="AK73" s="60">
        <v>-0.44054276304645917</v>
      </c>
      <c r="AL73" s="61">
        <f t="shared" si="16"/>
        <v>-4.1469390363181792E-2</v>
      </c>
      <c r="AM73" s="62">
        <f t="shared" si="17"/>
        <v>0.14747796384498399</v>
      </c>
      <c r="AN73" s="63">
        <f t="shared" si="18"/>
        <v>-0.2343612356715378</v>
      </c>
      <c r="AO73" s="64">
        <f t="shared" si="19"/>
        <v>0.28066543063707733</v>
      </c>
      <c r="AP73" s="63">
        <f t="shared" si="20"/>
        <v>-2.8233141328161532E-2</v>
      </c>
      <c r="AQ73" s="64">
        <f t="shared" si="21"/>
        <v>0.11005762628315811</v>
      </c>
      <c r="AR73" s="63">
        <f t="shared" si="22"/>
        <v>-2.795558153724757E-2</v>
      </c>
      <c r="AS73" s="65">
        <f t="shared" si="23"/>
        <v>0.12960875887862369</v>
      </c>
      <c r="AT73" s="61">
        <f t="shared" si="24"/>
        <v>3.2389986434348725E-3</v>
      </c>
      <c r="AU73" s="64">
        <f t="shared" si="25"/>
        <v>0.11934431935911008</v>
      </c>
      <c r="AV73" s="63">
        <f t="shared" si="26"/>
        <v>-0.21371184586921391</v>
      </c>
      <c r="AW73" s="64">
        <f t="shared" si="27"/>
        <v>0.25154242441069424</v>
      </c>
      <c r="AX73" s="63">
        <f t="shared" si="28"/>
        <v>0.15917350337567257</v>
      </c>
      <c r="AY73" s="64">
        <f t="shared" si="29"/>
        <v>0.27283633667032758</v>
      </c>
      <c r="AZ73" s="63">
        <f t="shared" si="30"/>
        <v>-0.36923557773933369</v>
      </c>
      <c r="BA73" s="65">
        <f t="shared" si="31"/>
        <v>0.12055264146110278</v>
      </c>
      <c r="BB73" s="66">
        <v>0.91084607620175495</v>
      </c>
      <c r="BC73" s="67">
        <v>0.31132649499267501</v>
      </c>
      <c r="BD73" s="67">
        <v>0.35111856591100699</v>
      </c>
      <c r="BE73" s="67">
        <v>0.99236439873666005</v>
      </c>
      <c r="BF73" s="68">
        <v>0.90985424703545703</v>
      </c>
      <c r="BG73" s="69">
        <v>0.37677185760017801</v>
      </c>
      <c r="BH73" s="66">
        <v>0.22787001681734601</v>
      </c>
      <c r="BI73" s="67">
        <v>0.20205887989145899</v>
      </c>
      <c r="BJ73" s="67">
        <v>8.5298966627690001E-2</v>
      </c>
      <c r="BK73" s="67">
        <v>1.463903639912E-3</v>
      </c>
      <c r="BL73" s="68">
        <v>3.09725145182E-4</v>
      </c>
      <c r="BM73" s="69">
        <v>2.6870923941000002E-4</v>
      </c>
    </row>
    <row r="74" spans="1:65" ht="17" thickBot="1" x14ac:dyDescent="0.25">
      <c r="A74" s="75" t="s">
        <v>94</v>
      </c>
      <c r="B74" s="76">
        <v>0</v>
      </c>
      <c r="C74" s="77">
        <v>0.20235108253743195</v>
      </c>
      <c r="D74" s="77">
        <v>-0.1210761447824571</v>
      </c>
      <c r="E74" s="78">
        <v>-4.1314098570066626E-4</v>
      </c>
      <c r="F74" s="77">
        <v>9.5774337764886974E-2</v>
      </c>
      <c r="G74" s="79">
        <v>-0.28810261346007904</v>
      </c>
      <c r="H74" s="77">
        <v>0.15095064048340268</v>
      </c>
      <c r="I74" s="77">
        <v>-0.18845006522852126</v>
      </c>
      <c r="J74" s="77">
        <v>0.58536743906229249</v>
      </c>
      <c r="K74" s="78">
        <v>-0.14718639666163691</v>
      </c>
      <c r="L74" s="77">
        <v>-2.8538383263881251E-2</v>
      </c>
      <c r="M74" s="80">
        <v>0.22077992312891226</v>
      </c>
      <c r="N74" s="76">
        <v>0.38101736662823882</v>
      </c>
      <c r="O74" s="77">
        <v>-6.1141424775298603E-2</v>
      </c>
      <c r="P74" s="77">
        <v>0.20372018446609541</v>
      </c>
      <c r="Q74" s="78">
        <v>-0.64170316785664583</v>
      </c>
      <c r="R74" s="77">
        <v>-0.5199009614930854</v>
      </c>
      <c r="S74" s="79">
        <v>-0.15196975942283819</v>
      </c>
      <c r="T74" s="77">
        <v>-0.12031518190069512</v>
      </c>
      <c r="U74" s="77">
        <v>0.86194297275797149</v>
      </c>
      <c r="V74" s="77">
        <v>0.44957886508582101</v>
      </c>
      <c r="W74" s="78">
        <v>-0.47099195583461106</v>
      </c>
      <c r="X74" s="77">
        <v>-0.63533434955392587</v>
      </c>
      <c r="Y74" s="80">
        <v>-0.69050293481356151</v>
      </c>
      <c r="Z74" s="76">
        <v>-0.19272083006120089</v>
      </c>
      <c r="AA74" s="77">
        <v>0.59901526580704889</v>
      </c>
      <c r="AB74" s="77">
        <v>-0.21574435500445266</v>
      </c>
      <c r="AC74" s="78">
        <v>-0.34402863817090656</v>
      </c>
      <c r="AD74" s="77">
        <v>-0.24165514046421177</v>
      </c>
      <c r="AE74" s="79">
        <v>-0.16805344184372983</v>
      </c>
      <c r="AF74" s="77">
        <v>-0.19847415624744036</v>
      </c>
      <c r="AG74" s="77">
        <v>-1.5570307232014136E-2</v>
      </c>
      <c r="AH74" s="77">
        <v>-3.1846787725880787E-2</v>
      </c>
      <c r="AI74" s="78">
        <v>-0.40543891285994627</v>
      </c>
      <c r="AJ74" s="77">
        <v>-0.27947328139400129</v>
      </c>
      <c r="AK74" s="80">
        <v>-0.65013660387038152</v>
      </c>
      <c r="AL74" s="81">
        <f t="shared" si="16"/>
        <v>2.7091645918324952E-2</v>
      </c>
      <c r="AM74" s="82">
        <f t="shared" si="17"/>
        <v>0.16340673426110908</v>
      </c>
      <c r="AN74" s="83">
        <f t="shared" si="18"/>
        <v>-6.4247138893630915E-2</v>
      </c>
      <c r="AO74" s="84">
        <f t="shared" si="19"/>
        <v>0.19974098950171937</v>
      </c>
      <c r="AP74" s="83">
        <f t="shared" si="20"/>
        <v>0.18262267143905797</v>
      </c>
      <c r="AQ74" s="84">
        <f t="shared" si="21"/>
        <v>0.38787977602004192</v>
      </c>
      <c r="AR74" s="83">
        <f t="shared" si="22"/>
        <v>1.5018381067798034E-2</v>
      </c>
      <c r="AS74" s="85">
        <f t="shared" si="23"/>
        <v>0.18781026839428738</v>
      </c>
      <c r="AT74" s="81">
        <f t="shared" si="24"/>
        <v>0.11902436784340516</v>
      </c>
      <c r="AU74" s="84">
        <f t="shared" si="25"/>
        <v>0.33103469725613138</v>
      </c>
      <c r="AV74" s="83">
        <f t="shared" si="26"/>
        <v>-0.34455185154190299</v>
      </c>
      <c r="AW74" s="84">
        <f t="shared" si="27"/>
        <v>0.19893404579509946</v>
      </c>
      <c r="AX74" s="83">
        <f t="shared" si="28"/>
        <v>0.15755256745629367</v>
      </c>
      <c r="AY74" s="84">
        <f t="shared" si="29"/>
        <v>0.412614677682695</v>
      </c>
      <c r="AZ74" s="83">
        <f t="shared" si="30"/>
        <v>-0.52197967305440462</v>
      </c>
      <c r="BA74" s="85">
        <f t="shared" si="31"/>
        <v>0.16288917548110046</v>
      </c>
      <c r="BB74" s="86">
        <v>0.55622863443660897</v>
      </c>
      <c r="BC74" s="87">
        <v>0.64408489546228698</v>
      </c>
      <c r="BD74" s="87">
        <v>0.57426785185769502</v>
      </c>
      <c r="BE74" s="87">
        <v>0.53703879577327396</v>
      </c>
      <c r="BF74" s="88">
        <v>0.93745426778419605</v>
      </c>
      <c r="BG74" s="89">
        <v>0.36188656907496097</v>
      </c>
      <c r="BH74" s="86">
        <v>0.86149480321656502</v>
      </c>
      <c r="BI74" s="87">
        <v>0.122600203202322</v>
      </c>
      <c r="BJ74" s="87">
        <v>1.4789922205644001E-2</v>
      </c>
      <c r="BK74" s="87">
        <v>3.775829843182E-3</v>
      </c>
      <c r="BL74" s="88">
        <v>1.682973414624E-3</v>
      </c>
      <c r="BM74" s="89">
        <v>7.4804226671000001E-5</v>
      </c>
    </row>
    <row r="75" spans="1:65" x14ac:dyDescent="0.2">
      <c r="A75" s="90" t="s">
        <v>95</v>
      </c>
    </row>
    <row r="82" spans="2:37" x14ac:dyDescent="0.2"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</row>
    <row r="83" spans="2:37" x14ac:dyDescent="0.2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</row>
  </sheetData>
  <mergeCells count="33">
    <mergeCell ref="AI5:AK5"/>
    <mergeCell ref="Q5:S5"/>
    <mergeCell ref="T5:V5"/>
    <mergeCell ref="W5:Y5"/>
    <mergeCell ref="Z5:AB5"/>
    <mergeCell ref="AC5:AE5"/>
    <mergeCell ref="AF5:AH5"/>
    <mergeCell ref="AR4:AS4"/>
    <mergeCell ref="AT4:AU4"/>
    <mergeCell ref="AV4:AW4"/>
    <mergeCell ref="AX4:AY4"/>
    <mergeCell ref="AZ4:BA4"/>
    <mergeCell ref="B5:D5"/>
    <mergeCell ref="E5:G5"/>
    <mergeCell ref="H5:J5"/>
    <mergeCell ref="K5:M5"/>
    <mergeCell ref="N5:P5"/>
    <mergeCell ref="BH3:BM3"/>
    <mergeCell ref="B4:G4"/>
    <mergeCell ref="H4:M4"/>
    <mergeCell ref="N4:S4"/>
    <mergeCell ref="T4:Y4"/>
    <mergeCell ref="Z4:AE4"/>
    <mergeCell ref="AF4:AK4"/>
    <mergeCell ref="AL4:AM4"/>
    <mergeCell ref="AN4:AO4"/>
    <mergeCell ref="AP4:AQ4"/>
    <mergeCell ref="B3:M3"/>
    <mergeCell ref="N3:Y3"/>
    <mergeCell ref="Z3:AK3"/>
    <mergeCell ref="AL3:AS3"/>
    <mergeCell ref="AT3:BA3"/>
    <mergeCell ref="BB3:BG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Labbé</dc:creator>
  <cp:lastModifiedBy>David Labbé</cp:lastModifiedBy>
  <dcterms:created xsi:type="dcterms:W3CDTF">2019-07-30T20:34:53Z</dcterms:created>
  <dcterms:modified xsi:type="dcterms:W3CDTF">2019-07-30T20:35:37Z</dcterms:modified>
</cp:coreProperties>
</file>