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ropbox\Manuscripts\Mweru\SecondResubmission\SupplementaryData\"/>
    </mc:Choice>
  </mc:AlternateContent>
  <bookViews>
    <workbookView xWindow="0" yWindow="0" windowWidth="23040" windowHeight="9192"/>
  </bookViews>
  <sheets>
    <sheet name="TableS3" sheetId="1" r:id="rId1"/>
  </sheets>
  <calcPr calcId="162913"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7" i="1" l="1"/>
  <c r="T7" i="1"/>
  <c r="S8" i="1"/>
  <c r="T8" i="1"/>
  <c r="S9" i="1"/>
  <c r="T9" i="1"/>
  <c r="S10" i="1"/>
  <c r="T10" i="1"/>
  <c r="S11" i="1"/>
  <c r="T11" i="1"/>
  <c r="S12" i="1"/>
  <c r="T12" i="1"/>
  <c r="S13" i="1"/>
  <c r="T13" i="1"/>
  <c r="S14" i="1"/>
  <c r="T14" i="1"/>
  <c r="S15" i="1"/>
  <c r="T15" i="1"/>
  <c r="S16" i="1"/>
  <c r="T16" i="1"/>
  <c r="S17" i="1"/>
  <c r="T17" i="1"/>
  <c r="S23" i="1"/>
  <c r="T23" i="1"/>
  <c r="S24" i="1"/>
  <c r="T24" i="1"/>
  <c r="S25" i="1"/>
  <c r="T25" i="1"/>
  <c r="S26" i="1"/>
  <c r="T26" i="1"/>
  <c r="S27" i="1"/>
  <c r="T27" i="1"/>
  <c r="S28" i="1"/>
  <c r="T28" i="1"/>
  <c r="S29" i="1"/>
  <c r="T29" i="1"/>
  <c r="S30" i="1"/>
  <c r="T30" i="1"/>
  <c r="S31" i="1"/>
  <c r="T31" i="1"/>
  <c r="S32" i="1"/>
  <c r="T32" i="1"/>
  <c r="S33" i="1"/>
  <c r="T33" i="1"/>
  <c r="S34" i="1"/>
  <c r="T34" i="1"/>
  <c r="S40" i="1"/>
  <c r="T40" i="1"/>
  <c r="S41" i="1"/>
  <c r="T41" i="1"/>
  <c r="S42" i="1"/>
  <c r="T42" i="1"/>
  <c r="S43" i="1"/>
  <c r="T43" i="1"/>
  <c r="S44" i="1"/>
  <c r="T44" i="1"/>
  <c r="S45" i="1"/>
  <c r="T45" i="1"/>
  <c r="S46" i="1"/>
  <c r="T46" i="1"/>
  <c r="S47" i="1"/>
  <c r="T47" i="1"/>
  <c r="S48" i="1"/>
  <c r="T48" i="1"/>
  <c r="S49" i="1"/>
  <c r="T49" i="1"/>
  <c r="S50" i="1"/>
  <c r="T50" i="1"/>
  <c r="S51" i="1"/>
  <c r="T51" i="1"/>
  <c r="S57" i="1"/>
  <c r="T57" i="1"/>
  <c r="S58" i="1"/>
  <c r="T58" i="1"/>
  <c r="S59" i="1"/>
  <c r="T59" i="1"/>
  <c r="S60" i="1"/>
  <c r="T60" i="1"/>
  <c r="S61" i="1"/>
  <c r="T61" i="1"/>
  <c r="S62" i="1"/>
  <c r="T62" i="1"/>
  <c r="S63" i="1"/>
  <c r="T63" i="1"/>
  <c r="S64" i="1"/>
  <c r="T64" i="1"/>
  <c r="S65" i="1"/>
  <c r="T65" i="1"/>
  <c r="S66" i="1"/>
  <c r="T66" i="1"/>
  <c r="S67" i="1"/>
  <c r="T67" i="1"/>
  <c r="S68" i="1"/>
  <c r="T68" i="1"/>
  <c r="S69" i="1"/>
  <c r="T69" i="1"/>
  <c r="S70" i="1"/>
  <c r="T70" i="1"/>
</calcChain>
</file>

<file path=xl/sharedStrings.xml><?xml version="1.0" encoding="utf-8"?>
<sst xmlns="http://schemas.openxmlformats.org/spreadsheetml/2006/main" count="249" uniqueCount="31">
  <si>
    <t>riverine Se. altus/angusticeps</t>
  </si>
  <si>
    <t>Se. robustus Malawi</t>
  </si>
  <si>
    <t>Sargochromis Mweru</t>
  </si>
  <si>
    <t>Sargochromis Bangweulu</t>
  </si>
  <si>
    <t>riverine Sargochromis</t>
  </si>
  <si>
    <t>Se. altus/angusticeps Bangweulu</t>
  </si>
  <si>
    <t>Se. altus/angusticeps Mweru</t>
  </si>
  <si>
    <t>z</t>
  </si>
  <si>
    <t>D</t>
  </si>
  <si>
    <t>totSNPs</t>
  </si>
  <si>
    <t>ABBA</t>
  </si>
  <si>
    <t>BABA</t>
  </si>
  <si>
    <t>P3</t>
  </si>
  <si>
    <t>P2</t>
  </si>
  <si>
    <t>P1</t>
  </si>
  <si>
    <t>Mean</t>
  </si>
  <si>
    <t>Outgroup=P. philander Bangweulu</t>
  </si>
  <si>
    <t>Outgroup=Cichlids from Lake Fwa</t>
  </si>
  <si>
    <t>Outgroup=H. sp. Katanga</t>
  </si>
  <si>
    <t>Both Sargochromis lake clades show excess allele sharing with both altus/angusticeps lake clades (likely very old hybridization, pre-dating the lake colonizations)</t>
  </si>
  <si>
    <t>Se. thumbergi/robustus Kalungwishi</t>
  </si>
  <si>
    <t>Se. thumbergi Bangweulu</t>
  </si>
  <si>
    <t>Se. robustus Bangweulu</t>
  </si>
  <si>
    <t>Compared to riverine Sargochromis or Malawi Se. robustus, both lake clades of Sargochromis show excess allele sharing with Se. robustus and Se. thumbergi of Lake Bangweulu (likely very old hybridization, pre-dating the lake colonizations)</t>
  </si>
  <si>
    <t>riverine Serranochromis</t>
  </si>
  <si>
    <t>large-tooth serranochromines</t>
  </si>
  <si>
    <t>small-tooth serranochromines</t>
  </si>
  <si>
    <t>Both lake clades of Sargochromis show evidence of excess allele sharing with Se. robustus of Bangweulu (likely ancestral, pre-dating the lake colonizations)</t>
  </si>
  <si>
    <t>The Sargochromis radiation of Lake Mweru shows stronger allele sharing with the two Serranochromis radiations than Sargochromis of Lake Bangweulu do</t>
  </si>
  <si>
    <t>Note: significantly negative D statistics (z&lt;-3) are highlighted in yellow, significantly positive D statistics (z&gt;3) are highlighted in red, taxa with evidence of excess allele sharing are highlighted in bold</t>
  </si>
  <si>
    <r>
      <t xml:space="preserve">Dstatistics testing hybridization involving the </t>
    </r>
    <r>
      <rPr>
        <b/>
        <i/>
        <sz val="16"/>
        <color theme="1"/>
        <rFont val="Calibri"/>
        <family val="2"/>
        <scheme val="minor"/>
      </rPr>
      <t>Sargochromis</t>
    </r>
    <r>
      <rPr>
        <b/>
        <sz val="16"/>
        <color theme="1"/>
        <rFont val="Calibri"/>
        <family val="2"/>
        <scheme val="minor"/>
      </rPr>
      <t xml:space="preserve"> radiation of Lake Mweru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</si>
</sst>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6" x14ac:knownFonts="1">
    <font>
      <sz val="11"/>
      <color theme="1"/>
      <name val="Calibri"/>
      <family val="2"/>
      <scheme val="minor"/>
    </font>
    <font>
      <b/>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b/>
      <i/>
      <sz val="16"/>
      <color theme="1"/>
      <name val="Calibri"/>
      <family val="2"/>
      <scheme val="minor"/>
    </font>
  </fonts>
  <fills count="2">
    <fill>
      <patternFill patternType="none"/>
    </fill>
    <fill>
      <patternFill patternType="gray125"/>
    </fill>
  </fills>
  <borders count="16">
    <border>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2" fillId="0" borderId="0" xfId="0" applyFont="1"/>
    <xf numFmtId="0" fontId="3" fillId="0" borderId="0" xfId="0" applyFont="1"/>
    <xf numFmtId="2" fontId="0" fillId="0" borderId="1" xfId="0" applyNumberFormat="1" applyBorder="1"/>
    <xf numFmtId="0" fontId="0" fillId="0" borderId="2" xfId="0" applyBorder="1"/>
    <xf numFmtId="0" fontId="0" fillId="0" borderId="3" xfId="0" applyBorder="1"/>
    <xf numFmtId="2" fontId="0" fillId="0" borderId="3" xfId="0" applyNumberFormat="1" applyBorder="1"/>
    <xf numFmtId="2" fontId="0" fillId="0" borderId="4" xfId="0" applyNumberFormat="1" applyBorder="1"/>
    <xf numFmtId="0" fontId="0" fillId="0" borderId="4" xfId="0" applyBorder="1"/>
    <xf numFmtId="2" fontId="0" fillId="0" borderId="5" xfId="0" applyNumberFormat="1" applyBorder="1"/>
    <xf numFmtId="0" fontId="0" fillId="0" borderId="6" xfId="0" applyBorder="1"/>
    <xf numFmtId="2" fontId="0" fillId="0" borderId="0" xfId="0" applyNumberFormat="1"/>
    <xf numFmtId="2" fontId="0" fillId="0" borderId="7" xfId="0" applyNumberFormat="1" applyBorder="1"/>
    <xf numFmtId="0" fontId="0" fillId="0" borderId="7" xfId="0" applyBorder="1"/>
    <xf numFmtId="0" fontId="1" fillId="0" borderId="2" xfId="0" applyFont="1" applyBorder="1"/>
    <xf numFmtId="0" fontId="1" fillId="0" borderId="4" xfId="0" applyFont="1" applyBorder="1"/>
    <xf numFmtId="0" fontId="1" fillId="0" borderId="6" xfId="0" applyFont="1" applyBorder="1"/>
    <xf numFmtId="0" fontId="1" fillId="0" borderId="7" xfId="0" applyFont="1" applyBorder="1"/>
    <xf numFmtId="164" fontId="0" fillId="0" borderId="1" xfId="0" applyNumberFormat="1" applyBorder="1"/>
    <xf numFmtId="0" fontId="1" fillId="0" borderId="3" xfId="0" applyFont="1" applyBorder="1"/>
    <xf numFmtId="164" fontId="0" fillId="0" borderId="5" xfId="0" applyNumberFormat="1" applyBorder="1"/>
    <xf numFmtId="164" fontId="0" fillId="0" borderId="8" xfId="0" applyNumberFormat="1" applyBorder="1"/>
    <xf numFmtId="2" fontId="0" fillId="0" borderId="8" xfId="0" applyNumberFormat="1" applyBorder="1"/>
    <xf numFmtId="0" fontId="0" fillId="0" borderId="9" xfId="0" applyBorder="1"/>
    <xf numFmtId="0" fontId="0" fillId="0" borderId="10" xfId="0" applyBorder="1"/>
    <xf numFmtId="2" fontId="0" fillId="0" borderId="10" xfId="0" applyNumberFormat="1" applyBorder="1"/>
    <xf numFmtId="2" fontId="0" fillId="0" borderId="11" xfId="0" applyNumberFormat="1" applyBorder="1"/>
    <xf numFmtId="0" fontId="0" fillId="0" borderId="11" xfId="0" applyBorder="1"/>
    <xf numFmtId="0" fontId="1" fillId="0" borderId="12" xfId="0" applyFont="1" applyBorder="1"/>
    <xf numFmtId="0" fontId="1" fillId="0" borderId="13" xfId="0" applyFont="1" applyBorder="1"/>
    <xf numFmtId="0" fontId="1" fillId="0" borderId="14" xfId="0" applyFont="1" applyBorder="1"/>
    <xf numFmtId="0" fontId="1" fillId="0" borderId="15" xfId="0" applyFont="1" applyBorder="1"/>
    <xf numFmtId="0" fontId="1" fillId="0" borderId="11" xfId="0" applyFont="1" applyBorder="1"/>
    <xf numFmtId="0" fontId="0" fillId="0" borderId="14" xfId="0" applyBorder="1"/>
    <xf numFmtId="0" fontId="0" fillId="0" borderId="12" xfId="0" applyBorder="1"/>
    <xf numFmtId="2" fontId="0" fillId="0" borderId="6" xfId="0" applyNumberFormat="1" applyBorder="1"/>
    <xf numFmtId="2" fontId="0" fillId="0" borderId="9" xfId="0" applyNumberFormat="1" applyBorder="1"/>
    <xf numFmtId="0" fontId="1" fillId="0" borderId="10" xfId="0" applyFont="1" applyBorder="1"/>
    <xf numFmtId="2" fontId="0" fillId="0" borderId="2" xfId="0" applyNumberFormat="1" applyBorder="1"/>
    <xf numFmtId="0" fontId="1" fillId="0" borderId="0" xfId="0" applyFont="1" applyAlignment="1">
      <alignment wrapText="1"/>
    </xf>
    <xf numFmtId="0" fontId="1" fillId="0" borderId="9" xfId="0" applyFont="1" applyBorder="1"/>
    <xf numFmtId="0" fontId="1" fillId="0" borderId="1" xfId="0" applyFont="1" applyBorder="1"/>
    <xf numFmtId="0" fontId="4" fillId="0" borderId="0" xfId="0" applyFont="1"/>
  </cellXfs>
  <cellStyles count="1">
    <cellStyle name="Normal" xfId="0" builtinId="0"/>
  </cellStyles>
  <dxfs count="26">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
      <font>
        <color rgb="FF9C0006"/>
      </font>
      <fill>
        <patternFill>
          <bgColor rgb="FFFFC7CE"/>
        </patternFill>
      </fill>
    </dxf>
    <dxf>
      <font>
        <color rgb="FF9C0006"/>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77"/>
  <sheetViews>
    <sheetView tabSelected="1" zoomScale="85" zoomScaleNormal="85" workbookViewId="0">
      <selection activeCell="A2" sqref="A2"/>
    </sheetView>
  </sheetViews>
  <sheetFormatPr defaultColWidth="8.77734375" defaultRowHeight="14.4" x14ac:dyDescent="0.3"/>
  <cols>
    <col min="1" max="1" width="24" customWidth="1"/>
    <col min="2" max="3" width="31.21875" bestFit="1" customWidth="1"/>
  </cols>
  <sheetData>
    <row r="1" spans="1:21" ht="21" x14ac:dyDescent="0.4">
      <c r="A1" s="43" t="s">
        <v>30</v>
      </c>
    </row>
    <row r="2" spans="1:21" x14ac:dyDescent="0.3">
      <c r="A2" s="1" t="s">
        <v>29</v>
      </c>
    </row>
    <row r="3" spans="1:21" x14ac:dyDescent="0.3">
      <c r="A3" s="1"/>
    </row>
    <row r="4" spans="1:21" ht="15.6" x14ac:dyDescent="0.3">
      <c r="A4" s="3" t="s">
        <v>28</v>
      </c>
    </row>
    <row r="5" spans="1:21" x14ac:dyDescent="0.3">
      <c r="A5" s="32"/>
      <c r="B5" s="34"/>
      <c r="C5" s="34"/>
      <c r="D5" s="32" t="s">
        <v>18</v>
      </c>
      <c r="E5" s="31"/>
      <c r="F5" s="31"/>
      <c r="G5" s="31"/>
      <c r="H5" s="29"/>
      <c r="I5" s="32" t="s">
        <v>17</v>
      </c>
      <c r="J5" s="34"/>
      <c r="K5" s="34"/>
      <c r="L5" s="34"/>
      <c r="M5" s="35"/>
      <c r="N5" s="31" t="s">
        <v>16</v>
      </c>
      <c r="O5" s="34"/>
      <c r="P5" s="34"/>
      <c r="Q5" s="34"/>
      <c r="R5" s="34"/>
      <c r="S5" s="33" t="s">
        <v>15</v>
      </c>
      <c r="T5" s="24"/>
    </row>
    <row r="6" spans="1:21" s="1" customFormat="1" x14ac:dyDescent="0.3">
      <c r="A6" s="32" t="s">
        <v>14</v>
      </c>
      <c r="B6" s="31" t="s">
        <v>13</v>
      </c>
      <c r="C6" s="29" t="s">
        <v>12</v>
      </c>
      <c r="D6" s="31" t="s">
        <v>8</v>
      </c>
      <c r="E6" s="31" t="s">
        <v>7</v>
      </c>
      <c r="F6" s="31" t="s">
        <v>11</v>
      </c>
      <c r="G6" s="31" t="s">
        <v>10</v>
      </c>
      <c r="H6" s="29" t="s">
        <v>9</v>
      </c>
      <c r="I6" s="32" t="s">
        <v>8</v>
      </c>
      <c r="J6" s="31" t="s">
        <v>7</v>
      </c>
      <c r="K6" s="31" t="s">
        <v>11</v>
      </c>
      <c r="L6" s="31" t="s">
        <v>10</v>
      </c>
      <c r="M6" s="29" t="s">
        <v>9</v>
      </c>
      <c r="N6" s="32" t="s">
        <v>8</v>
      </c>
      <c r="O6" s="31" t="s">
        <v>7</v>
      </c>
      <c r="P6" s="31" t="s">
        <v>11</v>
      </c>
      <c r="Q6" s="31" t="s">
        <v>10</v>
      </c>
      <c r="R6" s="31" t="s">
        <v>9</v>
      </c>
      <c r="S6" s="30" t="s">
        <v>8</v>
      </c>
      <c r="T6" s="29" t="s">
        <v>7</v>
      </c>
    </row>
    <row r="7" spans="1:21" x14ac:dyDescent="0.3">
      <c r="A7" s="18" t="s">
        <v>2</v>
      </c>
      <c r="B7" t="s">
        <v>3</v>
      </c>
      <c r="C7" s="17" t="s">
        <v>26</v>
      </c>
      <c r="D7" s="12">
        <v>9.8699999999999996E-2</v>
      </c>
      <c r="E7" s="12">
        <v>2.6629999999999998</v>
      </c>
      <c r="F7">
        <v>108</v>
      </c>
      <c r="G7">
        <v>131</v>
      </c>
      <c r="H7" s="11">
        <v>58064</v>
      </c>
      <c r="I7" s="12">
        <v>0.11509999999999999</v>
      </c>
      <c r="J7" s="12">
        <v>3.2269999999999999</v>
      </c>
      <c r="K7">
        <v>137</v>
      </c>
      <c r="L7">
        <v>108</v>
      </c>
      <c r="M7" s="11">
        <v>60238</v>
      </c>
      <c r="N7" s="12">
        <v>0.13400000000000001</v>
      </c>
      <c r="O7" s="12">
        <v>4.2030000000000003</v>
      </c>
      <c r="P7">
        <v>152</v>
      </c>
      <c r="Q7">
        <v>116</v>
      </c>
      <c r="R7" s="11">
        <v>61237</v>
      </c>
      <c r="S7" s="10">
        <f>AVERAGE(D7,I7,N7)</f>
        <v>0.11593333333333333</v>
      </c>
      <c r="T7" s="36">
        <f>AVERAGE(E7,J7,O7)</f>
        <v>3.3643333333333332</v>
      </c>
      <c r="U7" s="1"/>
    </row>
    <row r="8" spans="1:21" x14ac:dyDescent="0.3">
      <c r="A8" s="18" t="s">
        <v>2</v>
      </c>
      <c r="B8" t="s">
        <v>3</v>
      </c>
      <c r="C8" s="17" t="s">
        <v>25</v>
      </c>
      <c r="D8" s="12">
        <v>8.1600000000000006E-2</v>
      </c>
      <c r="E8" s="12">
        <v>2.3650000000000002</v>
      </c>
      <c r="F8">
        <v>107</v>
      </c>
      <c r="G8">
        <v>126</v>
      </c>
      <c r="H8" s="11">
        <v>58116</v>
      </c>
      <c r="I8" s="12">
        <v>0.104</v>
      </c>
      <c r="J8" s="12">
        <v>3.25</v>
      </c>
      <c r="K8">
        <v>135</v>
      </c>
      <c r="L8">
        <v>110</v>
      </c>
      <c r="M8" s="11">
        <v>60288</v>
      </c>
      <c r="N8" s="12">
        <v>0.1202</v>
      </c>
      <c r="O8" s="12">
        <v>3.7829999999999999</v>
      </c>
      <c r="P8">
        <v>149</v>
      </c>
      <c r="Q8">
        <v>117</v>
      </c>
      <c r="R8" s="11">
        <v>61286</v>
      </c>
      <c r="S8" s="10">
        <f>AVERAGE(D8,I8,N8)</f>
        <v>0.10193333333333332</v>
      </c>
      <c r="T8" s="36">
        <f>AVERAGE(E8,J8,O8)</f>
        <v>3.1326666666666667</v>
      </c>
    </row>
    <row r="9" spans="1:21" x14ac:dyDescent="0.3">
      <c r="A9" s="14" t="s">
        <v>2</v>
      </c>
      <c r="B9" t="s">
        <v>3</v>
      </c>
      <c r="C9" s="11" t="s">
        <v>22</v>
      </c>
      <c r="D9" s="12">
        <v>-6.5600000000000006E-2</v>
      </c>
      <c r="E9" s="12">
        <v>-1.9790000000000001</v>
      </c>
      <c r="F9">
        <v>159</v>
      </c>
      <c r="G9">
        <v>181</v>
      </c>
      <c r="H9" s="11">
        <v>57930</v>
      </c>
      <c r="I9" s="12">
        <v>-4.65E-2</v>
      </c>
      <c r="J9" s="12">
        <v>-1.395</v>
      </c>
      <c r="K9">
        <v>168</v>
      </c>
      <c r="L9">
        <v>185</v>
      </c>
      <c r="M9" s="11">
        <v>60093</v>
      </c>
      <c r="N9" s="12">
        <v>-2.3099999999999999E-2</v>
      </c>
      <c r="O9" s="12">
        <v>-0.75600000000000001</v>
      </c>
      <c r="P9">
        <v>183</v>
      </c>
      <c r="Q9">
        <v>191</v>
      </c>
      <c r="R9" s="11">
        <v>61093</v>
      </c>
      <c r="S9" s="10">
        <f>AVERAGE(D9,I9,N9)</f>
        <v>-4.5066666666666672E-2</v>
      </c>
      <c r="T9" s="36">
        <f>AVERAGE(E9,J9,O9)</f>
        <v>-1.3766666666666667</v>
      </c>
    </row>
    <row r="10" spans="1:21" x14ac:dyDescent="0.3">
      <c r="A10" s="14" t="s">
        <v>2</v>
      </c>
      <c r="B10" t="s">
        <v>3</v>
      </c>
      <c r="C10" s="11" t="s">
        <v>21</v>
      </c>
      <c r="D10" s="12">
        <v>-5.8999999999999997E-2</v>
      </c>
      <c r="E10" s="12">
        <v>-1.7470000000000001</v>
      </c>
      <c r="F10">
        <v>131</v>
      </c>
      <c r="G10">
        <v>147</v>
      </c>
      <c r="H10" s="11">
        <v>57638</v>
      </c>
      <c r="I10" s="12">
        <v>-5.1200000000000002E-2</v>
      </c>
      <c r="J10" s="12">
        <v>-1.5409999999999999</v>
      </c>
      <c r="K10">
        <v>138</v>
      </c>
      <c r="L10">
        <v>153</v>
      </c>
      <c r="M10" s="11">
        <v>59801</v>
      </c>
      <c r="N10" s="12">
        <v>-2.3099999999999999E-2</v>
      </c>
      <c r="O10" s="12">
        <v>-0.75</v>
      </c>
      <c r="P10">
        <v>153</v>
      </c>
      <c r="Q10">
        <v>160</v>
      </c>
      <c r="R10" s="11">
        <v>60785</v>
      </c>
      <c r="S10" s="10">
        <f>AVERAGE(D10,I10,N10)</f>
        <v>-4.4433333333333332E-2</v>
      </c>
      <c r="T10" s="36">
        <f>AVERAGE(E10,J10,O10)</f>
        <v>-1.3460000000000001</v>
      </c>
    </row>
    <row r="11" spans="1:21" x14ac:dyDescent="0.3">
      <c r="A11" s="14" t="s">
        <v>2</v>
      </c>
      <c r="B11" t="s">
        <v>3</v>
      </c>
      <c r="C11" s="11" t="s">
        <v>20</v>
      </c>
      <c r="D11" s="12">
        <v>-2.0000000000000001E-4</v>
      </c>
      <c r="E11" s="12">
        <v>-5.0000000000000001E-3</v>
      </c>
      <c r="F11">
        <v>126</v>
      </c>
      <c r="G11">
        <v>126</v>
      </c>
      <c r="H11" s="11">
        <v>57814</v>
      </c>
      <c r="I11" s="12">
        <v>2.8500000000000001E-2</v>
      </c>
      <c r="J11" s="12">
        <v>0.75900000000000001</v>
      </c>
      <c r="K11">
        <v>136</v>
      </c>
      <c r="L11">
        <v>128</v>
      </c>
      <c r="M11" s="11">
        <v>59965</v>
      </c>
      <c r="N11" s="12">
        <v>4.9399999999999999E-2</v>
      </c>
      <c r="O11" s="12">
        <v>1.4119999999999999</v>
      </c>
      <c r="P11">
        <v>149</v>
      </c>
      <c r="Q11">
        <v>135</v>
      </c>
      <c r="R11" s="11">
        <v>60960</v>
      </c>
      <c r="S11" s="10">
        <f>AVERAGE(D11,I11,N11)</f>
        <v>2.5900000000000003E-2</v>
      </c>
      <c r="T11" s="36">
        <f>AVERAGE(E11,J11,O11)</f>
        <v>0.72199999999999998</v>
      </c>
    </row>
    <row r="12" spans="1:21" x14ac:dyDescent="0.3">
      <c r="A12" s="14" t="s">
        <v>2</v>
      </c>
      <c r="B12" t="s">
        <v>3</v>
      </c>
      <c r="C12" s="11" t="s">
        <v>4</v>
      </c>
      <c r="D12" s="12">
        <v>4.2700000000000002E-2</v>
      </c>
      <c r="E12" s="12">
        <v>1.3080000000000001</v>
      </c>
      <c r="F12">
        <v>163</v>
      </c>
      <c r="G12">
        <v>149</v>
      </c>
      <c r="H12" s="11">
        <v>57825</v>
      </c>
      <c r="I12" s="12">
        <v>5.2400000000000002E-2</v>
      </c>
      <c r="J12" s="12">
        <v>1.69</v>
      </c>
      <c r="K12">
        <v>173</v>
      </c>
      <c r="L12">
        <v>155</v>
      </c>
      <c r="M12" s="11">
        <v>59976</v>
      </c>
      <c r="N12" s="12">
        <v>7.3300000000000004E-2</v>
      </c>
      <c r="O12" s="12">
        <v>2.585</v>
      </c>
      <c r="P12">
        <v>189</v>
      </c>
      <c r="Q12">
        <v>163</v>
      </c>
      <c r="R12" s="11">
        <v>60960</v>
      </c>
      <c r="S12" s="10">
        <f>AVERAGE(D12,I12,N12)</f>
        <v>5.6133333333333334E-2</v>
      </c>
      <c r="T12" s="36">
        <f>AVERAGE(E12,J12,O12)</f>
        <v>1.861</v>
      </c>
    </row>
    <row r="13" spans="1:21" x14ac:dyDescent="0.3">
      <c r="A13" s="14" t="s">
        <v>2</v>
      </c>
      <c r="B13" t="s">
        <v>3</v>
      </c>
      <c r="C13" s="11" t="s">
        <v>24</v>
      </c>
      <c r="D13" s="12">
        <v>4.7500000000000001E-2</v>
      </c>
      <c r="E13" s="12">
        <v>1.3080000000000001</v>
      </c>
      <c r="F13">
        <v>121</v>
      </c>
      <c r="G13">
        <v>110</v>
      </c>
      <c r="H13" s="11">
        <v>57563</v>
      </c>
      <c r="I13" s="12">
        <v>6.1499999999999999E-2</v>
      </c>
      <c r="J13" s="12">
        <v>1.7869999999999999</v>
      </c>
      <c r="K13">
        <v>130</v>
      </c>
      <c r="L13">
        <v>115</v>
      </c>
      <c r="M13" s="11">
        <v>59677</v>
      </c>
      <c r="N13" s="12">
        <v>8.5099999999999995E-2</v>
      </c>
      <c r="O13" s="12">
        <v>2.7320000000000002</v>
      </c>
      <c r="P13">
        <v>147</v>
      </c>
      <c r="Q13">
        <v>124</v>
      </c>
      <c r="R13" s="11">
        <v>60658</v>
      </c>
      <c r="S13" s="10">
        <f>AVERAGE(D13,I13,N13)</f>
        <v>6.4699999999999994E-2</v>
      </c>
      <c r="T13" s="36">
        <f>AVERAGE(E13,J13,O13)</f>
        <v>1.9423333333333332</v>
      </c>
    </row>
    <row r="14" spans="1:21" x14ac:dyDescent="0.3">
      <c r="A14" s="14" t="s">
        <v>2</v>
      </c>
      <c r="B14" t="s">
        <v>3</v>
      </c>
      <c r="C14" s="11" t="s">
        <v>1</v>
      </c>
      <c r="D14" s="12">
        <v>0.05</v>
      </c>
      <c r="E14" s="12">
        <v>1.3069999999999999</v>
      </c>
      <c r="F14">
        <v>125</v>
      </c>
      <c r="G14">
        <v>113</v>
      </c>
      <c r="H14" s="11">
        <v>55754</v>
      </c>
      <c r="I14" s="12">
        <v>5.11E-2</v>
      </c>
      <c r="J14" s="12">
        <v>1.42</v>
      </c>
      <c r="K14">
        <v>130</v>
      </c>
      <c r="L14">
        <v>118</v>
      </c>
      <c r="M14" s="11">
        <v>57855</v>
      </c>
      <c r="N14" s="12">
        <v>7.0499999999999993E-2</v>
      </c>
      <c r="O14" s="12">
        <v>2.1030000000000002</v>
      </c>
      <c r="P14">
        <v>147</v>
      </c>
      <c r="Q14">
        <v>127</v>
      </c>
      <c r="R14" s="11">
        <v>58790</v>
      </c>
      <c r="S14" s="10">
        <f>AVERAGE(D14,I14,N14)</f>
        <v>5.7199999999999994E-2</v>
      </c>
      <c r="T14" s="36">
        <f>AVERAGE(E14,J14,O14)</f>
        <v>1.61</v>
      </c>
    </row>
    <row r="15" spans="1:21" x14ac:dyDescent="0.3">
      <c r="A15" s="14" t="s">
        <v>2</v>
      </c>
      <c r="B15" t="s">
        <v>3</v>
      </c>
      <c r="C15" s="11" t="s">
        <v>6</v>
      </c>
      <c r="D15" s="12">
        <v>2.3300000000000001E-2</v>
      </c>
      <c r="E15" s="12">
        <v>0.73899999999999999</v>
      </c>
      <c r="F15">
        <v>125</v>
      </c>
      <c r="G15">
        <v>120</v>
      </c>
      <c r="H15" s="11">
        <v>57732</v>
      </c>
      <c r="I15" s="12">
        <v>4.1399999999999999E-2</v>
      </c>
      <c r="J15" s="12">
        <v>1.2769999999999999</v>
      </c>
      <c r="K15">
        <v>130</v>
      </c>
      <c r="L15">
        <v>120</v>
      </c>
      <c r="M15" s="11">
        <v>59893</v>
      </c>
      <c r="N15" s="12">
        <v>6.4699999999999994E-2</v>
      </c>
      <c r="O15" s="12">
        <v>2.298</v>
      </c>
      <c r="P15">
        <v>145</v>
      </c>
      <c r="Q15">
        <v>127</v>
      </c>
      <c r="R15" s="11">
        <v>60885</v>
      </c>
      <c r="S15" s="10">
        <f>AVERAGE(D15,I15,N15)</f>
        <v>4.3133333333333336E-2</v>
      </c>
      <c r="T15" s="36">
        <f>AVERAGE(E15,J15,O15)</f>
        <v>1.4379999999999999</v>
      </c>
    </row>
    <row r="16" spans="1:21" x14ac:dyDescent="0.3">
      <c r="A16" s="14" t="s">
        <v>2</v>
      </c>
      <c r="B16" t="s">
        <v>3</v>
      </c>
      <c r="C16" s="11" t="s">
        <v>5</v>
      </c>
      <c r="D16" s="12">
        <v>-5.4999999999999997E-3</v>
      </c>
      <c r="E16" s="12">
        <v>-0.17599999999999999</v>
      </c>
      <c r="F16">
        <v>123</v>
      </c>
      <c r="G16">
        <v>125</v>
      </c>
      <c r="H16" s="11">
        <v>57760</v>
      </c>
      <c r="I16" s="12">
        <v>9.4000000000000004E-3</v>
      </c>
      <c r="J16" s="12">
        <v>0.29399999999999998</v>
      </c>
      <c r="K16">
        <v>129</v>
      </c>
      <c r="L16">
        <v>126</v>
      </c>
      <c r="M16" s="11">
        <v>59915</v>
      </c>
      <c r="N16" s="12">
        <v>3.6299999999999999E-2</v>
      </c>
      <c r="O16" s="12">
        <v>1.274</v>
      </c>
      <c r="P16">
        <v>144</v>
      </c>
      <c r="Q16">
        <v>134</v>
      </c>
      <c r="R16" s="11">
        <v>60912</v>
      </c>
      <c r="S16" s="10">
        <f>AVERAGE(D16,I16,N16)</f>
        <v>1.34E-2</v>
      </c>
      <c r="T16" s="36">
        <f>AVERAGE(E16,J16,O16)</f>
        <v>0.46399999999999997</v>
      </c>
    </row>
    <row r="17" spans="1:24" x14ac:dyDescent="0.3">
      <c r="A17" s="9" t="s">
        <v>2</v>
      </c>
      <c r="B17" s="6" t="s">
        <v>3</v>
      </c>
      <c r="C17" s="5" t="s">
        <v>0</v>
      </c>
      <c r="D17" s="7">
        <v>5.4100000000000002E-2</v>
      </c>
      <c r="E17" s="7">
        <v>1.5589999999999999</v>
      </c>
      <c r="F17" s="6">
        <v>111</v>
      </c>
      <c r="G17" s="6">
        <v>99</v>
      </c>
      <c r="H17" s="5">
        <v>57484</v>
      </c>
      <c r="I17" s="7">
        <v>6.8400000000000002E-2</v>
      </c>
      <c r="J17" s="7">
        <v>2.0640000000000001</v>
      </c>
      <c r="K17" s="6">
        <v>115</v>
      </c>
      <c r="L17" s="6">
        <v>101</v>
      </c>
      <c r="M17" s="5">
        <v>59660</v>
      </c>
      <c r="N17" s="7">
        <v>9.0399999999999994E-2</v>
      </c>
      <c r="O17" s="7">
        <v>2.9009999999999998</v>
      </c>
      <c r="P17" s="6">
        <v>133</v>
      </c>
      <c r="Q17" s="6">
        <v>111</v>
      </c>
      <c r="R17" s="5">
        <v>60645</v>
      </c>
      <c r="S17" s="4">
        <f>AVERAGE(D17,I17,N17)</f>
        <v>7.0966666666666664E-2</v>
      </c>
      <c r="T17" s="39">
        <f>AVERAGE(E17,J17,O17)</f>
        <v>2.1746666666666665</v>
      </c>
    </row>
    <row r="18" spans="1:24" x14ac:dyDescent="0.3">
      <c r="D18" s="12"/>
      <c r="E18" s="12"/>
      <c r="I18" s="12"/>
      <c r="J18" s="12"/>
      <c r="N18" s="12"/>
      <c r="O18" s="12"/>
      <c r="S18" s="12"/>
      <c r="T18" s="12"/>
    </row>
    <row r="19" spans="1:24" x14ac:dyDescent="0.3">
      <c r="S19" s="12"/>
      <c r="T19" s="12"/>
    </row>
    <row r="20" spans="1:24" ht="15.6" x14ac:dyDescent="0.3">
      <c r="A20" s="3" t="s">
        <v>27</v>
      </c>
    </row>
    <row r="21" spans="1:24" x14ac:dyDescent="0.3">
      <c r="A21" s="32"/>
      <c r="B21" s="34"/>
      <c r="C21" s="34"/>
      <c r="D21" s="32" t="s">
        <v>18</v>
      </c>
      <c r="E21" s="31"/>
      <c r="F21" s="31"/>
      <c r="G21" s="31"/>
      <c r="H21" s="29"/>
      <c r="I21" s="32" t="s">
        <v>17</v>
      </c>
      <c r="J21" s="34"/>
      <c r="K21" s="34"/>
      <c r="L21" s="34"/>
      <c r="M21" s="35"/>
      <c r="N21" s="31" t="s">
        <v>16</v>
      </c>
      <c r="O21" s="34"/>
      <c r="P21" s="34"/>
      <c r="Q21" s="34"/>
      <c r="R21" s="34"/>
      <c r="S21" s="32" t="s">
        <v>15</v>
      </c>
      <c r="T21" s="35"/>
    </row>
    <row r="22" spans="1:24" s="1" customFormat="1" x14ac:dyDescent="0.3">
      <c r="A22" s="32" t="s">
        <v>14</v>
      </c>
      <c r="B22" s="31" t="s">
        <v>13</v>
      </c>
      <c r="C22" s="29" t="s">
        <v>12</v>
      </c>
      <c r="D22" s="32" t="s">
        <v>8</v>
      </c>
      <c r="E22" s="31" t="s">
        <v>7</v>
      </c>
      <c r="F22" s="31" t="s">
        <v>11</v>
      </c>
      <c r="G22" s="31" t="s">
        <v>10</v>
      </c>
      <c r="H22" s="29" t="s">
        <v>9</v>
      </c>
      <c r="I22" s="32" t="s">
        <v>8</v>
      </c>
      <c r="J22" s="31" t="s">
        <v>7</v>
      </c>
      <c r="K22" s="31" t="s">
        <v>11</v>
      </c>
      <c r="L22" s="31" t="s">
        <v>10</v>
      </c>
      <c r="M22" s="29" t="s">
        <v>9</v>
      </c>
      <c r="N22" s="32" t="s">
        <v>8</v>
      </c>
      <c r="O22" s="31" t="s">
        <v>7</v>
      </c>
      <c r="P22" s="31" t="s">
        <v>11</v>
      </c>
      <c r="Q22" s="31" t="s">
        <v>10</v>
      </c>
      <c r="R22" s="29" t="s">
        <v>9</v>
      </c>
      <c r="S22" s="15" t="s">
        <v>8</v>
      </c>
      <c r="T22" s="42" t="s">
        <v>7</v>
      </c>
    </row>
    <row r="23" spans="1:24" x14ac:dyDescent="0.3">
      <c r="A23" s="18" t="s">
        <v>2</v>
      </c>
      <c r="B23" t="s">
        <v>1</v>
      </c>
      <c r="C23" s="41" t="s">
        <v>26</v>
      </c>
      <c r="D23" s="27">
        <v>0.153</v>
      </c>
      <c r="E23" s="26">
        <v>3.593</v>
      </c>
      <c r="F23" s="25">
        <v>203</v>
      </c>
      <c r="G23" s="25">
        <v>149</v>
      </c>
      <c r="H23" s="24">
        <v>55933</v>
      </c>
      <c r="I23" s="26">
        <v>0.1125</v>
      </c>
      <c r="J23" s="26">
        <v>2.5760000000000001</v>
      </c>
      <c r="K23" s="25">
        <v>202</v>
      </c>
      <c r="L23" s="25">
        <v>161</v>
      </c>
      <c r="M23" s="24">
        <v>58064</v>
      </c>
      <c r="N23" s="26">
        <v>0.13009999999999999</v>
      </c>
      <c r="O23" s="26">
        <v>3.2290000000000001</v>
      </c>
      <c r="P23" s="25">
        <v>225</v>
      </c>
      <c r="Q23" s="25">
        <v>173</v>
      </c>
      <c r="R23" s="24">
        <v>59005</v>
      </c>
      <c r="S23" s="23">
        <f>AVERAGE(D23,I23,N23)</f>
        <v>0.13186666666666666</v>
      </c>
      <c r="T23" s="23">
        <f>AVERAGE(E23,J23,O23)</f>
        <v>3.1326666666666667</v>
      </c>
    </row>
    <row r="24" spans="1:24" x14ac:dyDescent="0.3">
      <c r="A24" s="9" t="s">
        <v>2</v>
      </c>
      <c r="B24" s="6" t="s">
        <v>1</v>
      </c>
      <c r="C24" s="5" t="s">
        <v>25</v>
      </c>
      <c r="D24" s="8">
        <v>6.9099999999999995E-2</v>
      </c>
      <c r="E24" s="7">
        <v>1.748</v>
      </c>
      <c r="F24" s="6">
        <v>192</v>
      </c>
      <c r="G24" s="6">
        <v>168</v>
      </c>
      <c r="H24" s="5">
        <v>55985</v>
      </c>
      <c r="I24" s="7">
        <v>3.2300000000000002E-2</v>
      </c>
      <c r="J24" s="7">
        <v>0.82199999999999995</v>
      </c>
      <c r="K24" s="6">
        <v>195</v>
      </c>
      <c r="L24" s="6">
        <v>183</v>
      </c>
      <c r="M24" s="5">
        <v>58114</v>
      </c>
      <c r="N24" s="7">
        <v>5.2499999999999998E-2</v>
      </c>
      <c r="O24" s="7">
        <v>1.409</v>
      </c>
      <c r="P24" s="6">
        <v>215</v>
      </c>
      <c r="Q24" s="6">
        <v>193</v>
      </c>
      <c r="R24" s="5">
        <v>59054</v>
      </c>
      <c r="S24" s="4">
        <f>AVERAGE(D24,I24,N24)</f>
        <v>5.1299999999999991E-2</v>
      </c>
      <c r="T24" s="4">
        <f>AVERAGE(E24,J24,O24)</f>
        <v>1.3263333333333334</v>
      </c>
    </row>
    <row r="25" spans="1:24" x14ac:dyDescent="0.3">
      <c r="A25" s="33" t="s">
        <v>22</v>
      </c>
      <c r="B25" s="25" t="s">
        <v>20</v>
      </c>
      <c r="C25" s="17" t="s">
        <v>2</v>
      </c>
      <c r="D25" s="12">
        <v>0.21229999999999999</v>
      </c>
      <c r="E25" s="12">
        <v>6.0970000000000004</v>
      </c>
      <c r="F25">
        <v>226</v>
      </c>
      <c r="G25">
        <v>147</v>
      </c>
      <c r="H25" s="11">
        <v>57943</v>
      </c>
      <c r="I25" s="12">
        <v>0.20530000000000001</v>
      </c>
      <c r="J25" s="12">
        <v>6.2229999999999999</v>
      </c>
      <c r="K25">
        <v>229</v>
      </c>
      <c r="L25">
        <v>151</v>
      </c>
      <c r="M25" s="11">
        <v>60121</v>
      </c>
      <c r="N25" s="12">
        <v>0.17399999999999999</v>
      </c>
      <c r="O25" s="12">
        <v>5.4790000000000001</v>
      </c>
      <c r="P25">
        <v>274</v>
      </c>
      <c r="Q25">
        <v>193</v>
      </c>
      <c r="R25" s="11">
        <v>61122</v>
      </c>
      <c r="S25" s="10">
        <f>AVERAGE(D25,I25,N25)</f>
        <v>0.19719999999999996</v>
      </c>
      <c r="T25" s="10">
        <f>AVERAGE(E25,J25,O25)</f>
        <v>5.9329999999999998</v>
      </c>
      <c r="W25" s="12"/>
      <c r="X25" s="12"/>
    </row>
    <row r="26" spans="1:24" x14ac:dyDescent="0.3">
      <c r="A26" s="18" t="s">
        <v>22</v>
      </c>
      <c r="B26" t="s">
        <v>20</v>
      </c>
      <c r="C26" s="1" t="s">
        <v>3</v>
      </c>
      <c r="D26" s="13">
        <v>0.26550000000000001</v>
      </c>
      <c r="E26" s="12">
        <v>7.0949999999999998</v>
      </c>
      <c r="F26">
        <v>236</v>
      </c>
      <c r="G26">
        <v>137</v>
      </c>
      <c r="H26" s="11">
        <v>57694</v>
      </c>
      <c r="I26" s="12">
        <v>0.26019999999999999</v>
      </c>
      <c r="J26" s="12">
        <v>7.2539999999999996</v>
      </c>
      <c r="K26">
        <v>237</v>
      </c>
      <c r="L26">
        <v>139</v>
      </c>
      <c r="M26" s="11">
        <v>59845</v>
      </c>
      <c r="N26" s="12">
        <v>0.21629999999999999</v>
      </c>
      <c r="O26" s="12">
        <v>6.7430000000000003</v>
      </c>
      <c r="P26">
        <v>283</v>
      </c>
      <c r="Q26">
        <v>182</v>
      </c>
      <c r="R26" s="11">
        <v>60840</v>
      </c>
      <c r="S26" s="10">
        <f>AVERAGE(D26,I26,N26)</f>
        <v>0.24733333333333332</v>
      </c>
      <c r="T26" s="10">
        <f>AVERAGE(E26,J26,O26)</f>
        <v>7.030666666666666</v>
      </c>
    </row>
    <row r="27" spans="1:24" x14ac:dyDescent="0.3">
      <c r="A27" s="14" t="s">
        <v>22</v>
      </c>
      <c r="B27" t="s">
        <v>20</v>
      </c>
      <c r="C27" t="s">
        <v>4</v>
      </c>
      <c r="D27" s="13">
        <v>-4.9000000000000002E-2</v>
      </c>
      <c r="E27" s="12">
        <v>-1.113</v>
      </c>
      <c r="F27">
        <v>152</v>
      </c>
      <c r="G27">
        <v>167</v>
      </c>
      <c r="H27" s="11">
        <v>57692</v>
      </c>
      <c r="I27" s="12">
        <v>-5.6300000000000003E-2</v>
      </c>
      <c r="J27" s="12">
        <v>-1.351</v>
      </c>
      <c r="K27">
        <v>154</v>
      </c>
      <c r="L27">
        <v>172</v>
      </c>
      <c r="M27" s="11">
        <v>59867</v>
      </c>
      <c r="N27" s="12">
        <v>-3.9199999999999999E-2</v>
      </c>
      <c r="O27" s="12">
        <v>-1.113</v>
      </c>
      <c r="P27">
        <v>195</v>
      </c>
      <c r="Q27">
        <v>211</v>
      </c>
      <c r="R27" s="11">
        <v>60853</v>
      </c>
      <c r="S27" s="10">
        <f>AVERAGE(D27,I27,N27)</f>
        <v>-4.816666666666667E-2</v>
      </c>
      <c r="T27" s="10">
        <f>AVERAGE(E27,J27,O27)</f>
        <v>-1.1923333333333332</v>
      </c>
    </row>
    <row r="28" spans="1:24" x14ac:dyDescent="0.3">
      <c r="A28" s="14" t="s">
        <v>22</v>
      </c>
      <c r="B28" t="s">
        <v>20</v>
      </c>
      <c r="C28" t="s">
        <v>24</v>
      </c>
      <c r="D28" s="13">
        <v>-8.9599999999999999E-2</v>
      </c>
      <c r="E28" s="12">
        <v>-1.863</v>
      </c>
      <c r="F28">
        <v>139</v>
      </c>
      <c r="G28">
        <v>167</v>
      </c>
      <c r="H28" s="11">
        <v>57468</v>
      </c>
      <c r="I28" s="12">
        <v>-9.9099999999999994E-2</v>
      </c>
      <c r="J28" s="12">
        <v>-2.1869999999999998</v>
      </c>
      <c r="K28">
        <v>141</v>
      </c>
      <c r="L28">
        <v>172</v>
      </c>
      <c r="M28" s="11">
        <v>59609</v>
      </c>
      <c r="N28" s="12">
        <v>-6.9400000000000003E-2</v>
      </c>
      <c r="O28" s="12">
        <v>-1.8</v>
      </c>
      <c r="P28">
        <v>182</v>
      </c>
      <c r="Q28">
        <v>209</v>
      </c>
      <c r="R28" s="11">
        <v>60592</v>
      </c>
      <c r="S28" s="10">
        <f>AVERAGE(D28,I28,N28)</f>
        <v>-8.6033333333333337E-2</v>
      </c>
      <c r="T28" s="10">
        <f>AVERAGE(E28,J28,O28)</f>
        <v>-1.95</v>
      </c>
    </row>
    <row r="29" spans="1:24" x14ac:dyDescent="0.3">
      <c r="A29" s="14" t="s">
        <v>22</v>
      </c>
      <c r="B29" t="s">
        <v>20</v>
      </c>
      <c r="C29" t="s">
        <v>1</v>
      </c>
      <c r="D29" s="8">
        <v>-0.11360000000000001</v>
      </c>
      <c r="E29" s="7">
        <v>-2.4140000000000001</v>
      </c>
      <c r="F29" s="6">
        <v>128</v>
      </c>
      <c r="G29" s="6">
        <v>161</v>
      </c>
      <c r="H29" s="5">
        <v>55642</v>
      </c>
      <c r="I29" s="7">
        <v>-0.1106</v>
      </c>
      <c r="J29" s="7">
        <v>-2.5230000000000001</v>
      </c>
      <c r="K29" s="6">
        <v>132</v>
      </c>
      <c r="L29" s="6">
        <v>165</v>
      </c>
      <c r="M29" s="5">
        <v>57767</v>
      </c>
      <c r="N29" s="7">
        <v>-7.2999999999999995E-2</v>
      </c>
      <c r="O29" s="7">
        <v>-1.823</v>
      </c>
      <c r="P29" s="6">
        <v>176</v>
      </c>
      <c r="Q29" s="6">
        <v>203</v>
      </c>
      <c r="R29" s="5">
        <v>58704</v>
      </c>
      <c r="S29" s="4">
        <f>AVERAGE(D29,I29,N29)</f>
        <v>-9.9066666666666678E-2</v>
      </c>
      <c r="T29" s="4">
        <f>AVERAGE(E29,J29,O29)</f>
        <v>-2.2533333333333334</v>
      </c>
    </row>
    <row r="30" spans="1:24" x14ac:dyDescent="0.3">
      <c r="A30" s="33" t="s">
        <v>22</v>
      </c>
      <c r="B30" s="25" t="s">
        <v>21</v>
      </c>
      <c r="C30" s="41" t="s">
        <v>2</v>
      </c>
      <c r="D30" s="12">
        <v>0.18229999999999999</v>
      </c>
      <c r="E30" s="12">
        <v>4.6680000000000001</v>
      </c>
      <c r="F30">
        <v>184</v>
      </c>
      <c r="G30">
        <v>127</v>
      </c>
      <c r="H30" s="11">
        <v>57786</v>
      </c>
      <c r="I30" s="12">
        <v>0.1646</v>
      </c>
      <c r="J30" s="12">
        <v>4.327</v>
      </c>
      <c r="K30">
        <v>187</v>
      </c>
      <c r="L30">
        <v>134</v>
      </c>
      <c r="M30" s="11">
        <v>59977</v>
      </c>
      <c r="N30" s="12">
        <v>6.4500000000000002E-2</v>
      </c>
      <c r="O30" s="12">
        <v>1.788</v>
      </c>
      <c r="P30">
        <v>200</v>
      </c>
      <c r="Q30">
        <v>176</v>
      </c>
      <c r="R30" s="11">
        <v>60968</v>
      </c>
      <c r="S30" s="10">
        <f>AVERAGE(D30,I30,N30)</f>
        <v>0.13713333333333333</v>
      </c>
      <c r="T30" s="10">
        <f>AVERAGE(E30,J30,O30)</f>
        <v>3.5943333333333336</v>
      </c>
      <c r="U30" s="40"/>
      <c r="V30" s="12"/>
      <c r="W30" s="12"/>
    </row>
    <row r="31" spans="1:24" x14ac:dyDescent="0.3">
      <c r="A31" s="18" t="s">
        <v>22</v>
      </c>
      <c r="B31" t="s">
        <v>21</v>
      </c>
      <c r="C31" s="17" t="s">
        <v>3</v>
      </c>
      <c r="D31" s="12">
        <v>0.18540000000000001</v>
      </c>
      <c r="E31" s="12">
        <v>4.4720000000000004</v>
      </c>
      <c r="F31">
        <v>187</v>
      </c>
      <c r="G31">
        <v>128</v>
      </c>
      <c r="H31" s="11">
        <v>57530</v>
      </c>
      <c r="I31" s="12">
        <v>0.15890000000000001</v>
      </c>
      <c r="J31" s="12">
        <v>3.9289999999999998</v>
      </c>
      <c r="K31">
        <v>186</v>
      </c>
      <c r="L31">
        <v>135</v>
      </c>
      <c r="M31" s="11">
        <v>59694</v>
      </c>
      <c r="N31" s="12">
        <v>5.9299999999999999E-2</v>
      </c>
      <c r="O31" s="12">
        <v>1.5589999999999999</v>
      </c>
      <c r="P31">
        <v>201</v>
      </c>
      <c r="Q31">
        <v>179</v>
      </c>
      <c r="R31" s="11">
        <v>60679</v>
      </c>
      <c r="S31" s="10">
        <f>AVERAGE(D31,I31,N31)</f>
        <v>0.13453333333333337</v>
      </c>
      <c r="T31" s="10">
        <f>AVERAGE(E31,J31,O31)</f>
        <v>3.32</v>
      </c>
    </row>
    <row r="32" spans="1:24" x14ac:dyDescent="0.3">
      <c r="A32" s="14" t="s">
        <v>22</v>
      </c>
      <c r="B32" t="s">
        <v>21</v>
      </c>
      <c r="C32" s="11" t="s">
        <v>4</v>
      </c>
      <c r="D32" s="12">
        <v>-5.7500000000000002E-2</v>
      </c>
      <c r="E32" s="12">
        <v>-1.29</v>
      </c>
      <c r="F32">
        <v>118</v>
      </c>
      <c r="G32">
        <v>133</v>
      </c>
      <c r="H32" s="11">
        <v>57537</v>
      </c>
      <c r="I32" s="12">
        <v>-8.77E-2</v>
      </c>
      <c r="J32" s="12">
        <v>-2.1110000000000002</v>
      </c>
      <c r="K32">
        <v>118</v>
      </c>
      <c r="L32">
        <v>141</v>
      </c>
      <c r="M32" s="11">
        <v>59725</v>
      </c>
      <c r="N32" s="12">
        <v>-0.16819999999999999</v>
      </c>
      <c r="O32" s="12">
        <v>-4.3019999999999996</v>
      </c>
      <c r="P32">
        <v>129</v>
      </c>
      <c r="Q32">
        <v>182</v>
      </c>
      <c r="R32" s="11">
        <v>60701</v>
      </c>
      <c r="S32" s="10">
        <f>AVERAGE(D32,I32,N32)</f>
        <v>-0.10446666666666667</v>
      </c>
      <c r="T32" s="10">
        <f>AVERAGE(E32,J32,O32)</f>
        <v>-2.5676666666666663</v>
      </c>
    </row>
    <row r="33" spans="1:25" x14ac:dyDescent="0.3">
      <c r="A33" s="14" t="s">
        <v>22</v>
      </c>
      <c r="B33" t="s">
        <v>21</v>
      </c>
      <c r="C33" s="11" t="s">
        <v>24</v>
      </c>
      <c r="D33" s="12">
        <v>-2.12E-2</v>
      </c>
      <c r="E33" s="12">
        <v>-0.40100000000000002</v>
      </c>
      <c r="F33">
        <v>113</v>
      </c>
      <c r="G33">
        <v>118</v>
      </c>
      <c r="H33" s="11">
        <v>57275</v>
      </c>
      <c r="I33" s="12">
        <v>-5.2299999999999999E-2</v>
      </c>
      <c r="J33" s="12">
        <v>-1.0369999999999999</v>
      </c>
      <c r="K33">
        <v>112</v>
      </c>
      <c r="L33">
        <v>125</v>
      </c>
      <c r="M33" s="11">
        <v>59429</v>
      </c>
      <c r="N33" s="12">
        <v>-0.14080000000000001</v>
      </c>
      <c r="O33" s="12">
        <v>-3.0609999999999999</v>
      </c>
      <c r="P33">
        <v>123</v>
      </c>
      <c r="Q33">
        <v>164</v>
      </c>
      <c r="R33" s="11">
        <v>60402</v>
      </c>
      <c r="S33" s="10">
        <f>AVERAGE(D33,I33,N33)</f>
        <v>-7.1433333333333335E-2</v>
      </c>
      <c r="T33" s="10">
        <f>AVERAGE(E33,J33,O33)</f>
        <v>-1.4996666666666665</v>
      </c>
    </row>
    <row r="34" spans="1:25" x14ac:dyDescent="0.3">
      <c r="A34" s="9" t="s">
        <v>22</v>
      </c>
      <c r="B34" s="6" t="s">
        <v>21</v>
      </c>
      <c r="C34" s="5" t="s">
        <v>1</v>
      </c>
      <c r="D34" s="7">
        <v>-9.5100000000000004E-2</v>
      </c>
      <c r="E34" s="7">
        <v>-1.8480000000000001</v>
      </c>
      <c r="F34" s="6">
        <v>102</v>
      </c>
      <c r="G34" s="6">
        <v>124</v>
      </c>
      <c r="H34" s="5">
        <v>55485</v>
      </c>
      <c r="I34" s="7">
        <v>-9.6299999999999997E-2</v>
      </c>
      <c r="J34" s="7">
        <v>-2.032</v>
      </c>
      <c r="K34" s="6">
        <v>106</v>
      </c>
      <c r="L34" s="6">
        <v>129</v>
      </c>
      <c r="M34" s="5">
        <v>57623</v>
      </c>
      <c r="N34" s="7">
        <v>-0.18149999999999999</v>
      </c>
      <c r="O34" s="7">
        <v>-4.2610000000000001</v>
      </c>
      <c r="P34" s="6">
        <v>118</v>
      </c>
      <c r="Q34" s="6">
        <v>170</v>
      </c>
      <c r="R34" s="5">
        <v>58550</v>
      </c>
      <c r="S34" s="4">
        <f>AVERAGE(D34,I34,N34)</f>
        <v>-0.12430000000000001</v>
      </c>
      <c r="T34" s="4">
        <f>AVERAGE(E34,J34,O34)</f>
        <v>-2.7136666666666667</v>
      </c>
    </row>
    <row r="36" spans="1:25" x14ac:dyDescent="0.3">
      <c r="T36" s="12"/>
    </row>
    <row r="37" spans="1:25" ht="15.6" x14ac:dyDescent="0.3">
      <c r="A37" s="3" t="s">
        <v>23</v>
      </c>
    </row>
    <row r="38" spans="1:25" x14ac:dyDescent="0.3">
      <c r="A38" s="32"/>
      <c r="B38" s="34"/>
      <c r="C38" s="34"/>
      <c r="D38" s="32" t="s">
        <v>18</v>
      </c>
      <c r="E38" s="31"/>
      <c r="F38" s="31"/>
      <c r="G38" s="31"/>
      <c r="H38" s="29"/>
      <c r="I38" s="32" t="s">
        <v>17</v>
      </c>
      <c r="J38" s="34"/>
      <c r="K38" s="34"/>
      <c r="L38" s="34"/>
      <c r="M38" s="35"/>
      <c r="N38" s="31" t="s">
        <v>16</v>
      </c>
      <c r="O38" s="34"/>
      <c r="P38" s="34"/>
      <c r="Q38" s="34"/>
      <c r="R38" s="34"/>
      <c r="S38" s="33" t="s">
        <v>15</v>
      </c>
      <c r="T38" s="24"/>
    </row>
    <row r="39" spans="1:25" x14ac:dyDescent="0.3">
      <c r="A39" s="32" t="s">
        <v>14</v>
      </c>
      <c r="B39" s="31" t="s">
        <v>13</v>
      </c>
      <c r="C39" s="29" t="s">
        <v>12</v>
      </c>
      <c r="D39" s="31" t="s">
        <v>8</v>
      </c>
      <c r="E39" s="31" t="s">
        <v>7</v>
      </c>
      <c r="F39" s="31" t="s">
        <v>11</v>
      </c>
      <c r="G39" s="31" t="s">
        <v>10</v>
      </c>
      <c r="H39" s="29" t="s">
        <v>9</v>
      </c>
      <c r="I39" s="32" t="s">
        <v>8</v>
      </c>
      <c r="J39" s="31" t="s">
        <v>7</v>
      </c>
      <c r="K39" s="31" t="s">
        <v>11</v>
      </c>
      <c r="L39" s="31" t="s">
        <v>10</v>
      </c>
      <c r="M39" s="29" t="s">
        <v>9</v>
      </c>
      <c r="N39" s="32" t="s">
        <v>8</v>
      </c>
      <c r="O39" s="31" t="s">
        <v>7</v>
      </c>
      <c r="P39" s="31" t="s">
        <v>11</v>
      </c>
      <c r="Q39" s="31" t="s">
        <v>10</v>
      </c>
      <c r="R39" s="31" t="s">
        <v>9</v>
      </c>
      <c r="S39" s="30" t="s">
        <v>8</v>
      </c>
      <c r="T39" s="29" t="s">
        <v>7</v>
      </c>
    </row>
    <row r="40" spans="1:25" x14ac:dyDescent="0.3">
      <c r="A40" s="33" t="s">
        <v>3</v>
      </c>
      <c r="B40" s="25" t="s">
        <v>4</v>
      </c>
      <c r="C40" s="38" t="s">
        <v>22</v>
      </c>
      <c r="D40" s="27">
        <v>0.36549999999999999</v>
      </c>
      <c r="E40" s="26">
        <v>10.016</v>
      </c>
      <c r="F40" s="25">
        <v>285</v>
      </c>
      <c r="G40" s="25">
        <v>132</v>
      </c>
      <c r="H40" s="24">
        <v>57485</v>
      </c>
      <c r="I40" s="26">
        <v>0.32319999999999999</v>
      </c>
      <c r="J40" s="26">
        <v>8.4169999999999998</v>
      </c>
      <c r="K40" s="25">
        <v>283</v>
      </c>
      <c r="L40" s="25">
        <v>145</v>
      </c>
      <c r="M40" s="25">
        <v>59620</v>
      </c>
      <c r="N40" s="27">
        <v>0.30580000000000002</v>
      </c>
      <c r="O40" s="26">
        <v>8.3450000000000006</v>
      </c>
      <c r="P40" s="25">
        <v>302</v>
      </c>
      <c r="Q40" s="25">
        <v>161</v>
      </c>
      <c r="R40" s="24">
        <v>60604</v>
      </c>
      <c r="S40" s="37">
        <f>AVERAGE(D40,I40,N40)</f>
        <v>0.33149999999999996</v>
      </c>
      <c r="T40" s="37">
        <f>AVERAGE(E40,J40,O40)</f>
        <v>8.9260000000000002</v>
      </c>
      <c r="X40" s="12"/>
      <c r="Y40" s="12"/>
    </row>
    <row r="41" spans="1:25" x14ac:dyDescent="0.3">
      <c r="A41" s="18" t="s">
        <v>2</v>
      </c>
      <c r="B41" t="s">
        <v>4</v>
      </c>
      <c r="C41" s="1" t="s">
        <v>22</v>
      </c>
      <c r="D41" s="13">
        <v>0.313</v>
      </c>
      <c r="E41" s="12">
        <v>9.69</v>
      </c>
      <c r="F41">
        <v>276</v>
      </c>
      <c r="G41">
        <v>145</v>
      </c>
      <c r="H41" s="11">
        <v>57713</v>
      </c>
      <c r="I41" s="12">
        <v>0.28699999999999998</v>
      </c>
      <c r="J41" s="12">
        <v>8.9760000000000009</v>
      </c>
      <c r="K41">
        <v>280</v>
      </c>
      <c r="L41">
        <v>155</v>
      </c>
      <c r="M41">
        <v>59872</v>
      </c>
      <c r="N41" s="13">
        <v>0.29339999999999999</v>
      </c>
      <c r="O41" s="12">
        <v>9.81</v>
      </c>
      <c r="P41">
        <v>299</v>
      </c>
      <c r="Q41">
        <v>163</v>
      </c>
      <c r="R41" s="11">
        <v>60862</v>
      </c>
      <c r="S41" s="36">
        <f>AVERAGE(D41,I41,N41)</f>
        <v>0.29780000000000001</v>
      </c>
      <c r="T41" s="36">
        <f>AVERAGE(E41,J41,O41)</f>
        <v>9.4919999999999991</v>
      </c>
    </row>
    <row r="42" spans="1:25" x14ac:dyDescent="0.3">
      <c r="A42" s="18" t="s">
        <v>3</v>
      </c>
      <c r="B42" t="s">
        <v>4</v>
      </c>
      <c r="C42" s="1" t="s">
        <v>21</v>
      </c>
      <c r="D42" s="13">
        <v>0.2104</v>
      </c>
      <c r="E42" s="12">
        <v>5.2160000000000002</v>
      </c>
      <c r="F42">
        <v>231</v>
      </c>
      <c r="G42">
        <v>151</v>
      </c>
      <c r="H42" s="11">
        <v>57298</v>
      </c>
      <c r="I42" s="12">
        <v>0.1653</v>
      </c>
      <c r="J42" s="12">
        <v>4.13</v>
      </c>
      <c r="K42">
        <v>231</v>
      </c>
      <c r="L42">
        <v>166</v>
      </c>
      <c r="M42">
        <v>59438</v>
      </c>
      <c r="N42" s="13">
        <v>0.15989999999999999</v>
      </c>
      <c r="O42" s="12">
        <v>3.9380000000000002</v>
      </c>
      <c r="P42">
        <v>248</v>
      </c>
      <c r="Q42">
        <v>180</v>
      </c>
      <c r="R42" s="11">
        <v>60406</v>
      </c>
      <c r="S42" s="36">
        <f>AVERAGE(D42,I42,N42)</f>
        <v>0.17853333333333335</v>
      </c>
      <c r="T42" s="36">
        <f>AVERAGE(E42,J42,O42)</f>
        <v>4.4279999999999999</v>
      </c>
    </row>
    <row r="43" spans="1:25" x14ac:dyDescent="0.3">
      <c r="A43" s="18" t="s">
        <v>2</v>
      </c>
      <c r="B43" t="s">
        <v>4</v>
      </c>
      <c r="C43" s="1" t="s">
        <v>21</v>
      </c>
      <c r="D43" s="13">
        <v>0.16689999999999999</v>
      </c>
      <c r="E43" s="12">
        <v>4.6150000000000002</v>
      </c>
      <c r="F43">
        <v>224</v>
      </c>
      <c r="G43">
        <v>160</v>
      </c>
      <c r="H43" s="11">
        <v>57548</v>
      </c>
      <c r="I43" s="12">
        <v>0.13020000000000001</v>
      </c>
      <c r="J43" s="12">
        <v>3.6219999999999999</v>
      </c>
      <c r="K43">
        <v>226</v>
      </c>
      <c r="L43">
        <v>174</v>
      </c>
      <c r="M43">
        <v>59712</v>
      </c>
      <c r="N43" s="13">
        <v>0.14580000000000001</v>
      </c>
      <c r="O43" s="12">
        <v>4.1399999999999997</v>
      </c>
      <c r="P43">
        <v>245</v>
      </c>
      <c r="Q43">
        <v>182</v>
      </c>
      <c r="R43" s="11">
        <v>60686</v>
      </c>
      <c r="S43" s="36">
        <f>AVERAGE(D43,I43,N43)</f>
        <v>0.14763333333333337</v>
      </c>
      <c r="T43" s="36">
        <f>AVERAGE(E43,J43,O43)</f>
        <v>4.1256666666666666</v>
      </c>
    </row>
    <row r="44" spans="1:25" x14ac:dyDescent="0.3">
      <c r="A44" s="14" t="s">
        <v>3</v>
      </c>
      <c r="B44" t="s">
        <v>4</v>
      </c>
      <c r="C44" t="s">
        <v>20</v>
      </c>
      <c r="D44" s="13">
        <v>0.1125</v>
      </c>
      <c r="E44" s="12">
        <v>2.8620000000000001</v>
      </c>
      <c r="F44">
        <v>195</v>
      </c>
      <c r="G44">
        <v>156</v>
      </c>
      <c r="H44" s="11">
        <v>57462</v>
      </c>
      <c r="I44" s="12">
        <v>6.2E-2</v>
      </c>
      <c r="J44" s="12">
        <v>1.625</v>
      </c>
      <c r="K44">
        <v>194</v>
      </c>
      <c r="L44">
        <v>172</v>
      </c>
      <c r="M44">
        <v>59591</v>
      </c>
      <c r="N44" s="13">
        <v>6.6299999999999998E-2</v>
      </c>
      <c r="O44" s="12">
        <v>1.764</v>
      </c>
      <c r="P44">
        <v>209</v>
      </c>
      <c r="Q44">
        <v>183</v>
      </c>
      <c r="R44" s="11">
        <v>60570</v>
      </c>
      <c r="S44" s="36">
        <f>AVERAGE(D44,I44,N44)</f>
        <v>8.0266666666666667E-2</v>
      </c>
      <c r="T44" s="36">
        <f>AVERAGE(E44,J44,O44)</f>
        <v>2.0836666666666668</v>
      </c>
    </row>
    <row r="45" spans="1:25" x14ac:dyDescent="0.3">
      <c r="A45" s="9" t="s">
        <v>2</v>
      </c>
      <c r="B45" s="6" t="s">
        <v>4</v>
      </c>
      <c r="C45" s="6" t="s">
        <v>20</v>
      </c>
      <c r="D45" s="8">
        <v>0.1051</v>
      </c>
      <c r="E45" s="7">
        <v>2.9009999999999998</v>
      </c>
      <c r="F45" s="6">
        <v>204</v>
      </c>
      <c r="G45" s="6">
        <v>165</v>
      </c>
      <c r="H45" s="5">
        <v>57705</v>
      </c>
      <c r="I45" s="7">
        <v>7.6999999999999999E-2</v>
      </c>
      <c r="J45" s="7">
        <v>2.2360000000000002</v>
      </c>
      <c r="K45" s="6">
        <v>208</v>
      </c>
      <c r="L45" s="6">
        <v>178</v>
      </c>
      <c r="M45" s="6">
        <v>59858</v>
      </c>
      <c r="N45" s="8">
        <v>9.7900000000000001E-2</v>
      </c>
      <c r="O45" s="7">
        <v>2.9620000000000002</v>
      </c>
      <c r="P45" s="6">
        <v>221</v>
      </c>
      <c r="Q45" s="6">
        <v>182</v>
      </c>
      <c r="R45" s="5">
        <v>60843</v>
      </c>
      <c r="S45" s="39">
        <f>AVERAGE(D45,I45,N45)</f>
        <v>9.3333333333333324E-2</v>
      </c>
      <c r="T45" s="39">
        <f>AVERAGE(E45,J45,O45)</f>
        <v>2.6996666666666669</v>
      </c>
    </row>
    <row r="46" spans="1:25" x14ac:dyDescent="0.3">
      <c r="A46" s="33" t="s">
        <v>3</v>
      </c>
      <c r="B46" s="25" t="s">
        <v>1</v>
      </c>
      <c r="C46" s="38" t="s">
        <v>22</v>
      </c>
      <c r="D46" s="27">
        <v>0.3594</v>
      </c>
      <c r="E46" s="26">
        <v>9.7620000000000005</v>
      </c>
      <c r="F46" s="25">
        <v>308</v>
      </c>
      <c r="G46" s="25">
        <v>145</v>
      </c>
      <c r="H46" s="24">
        <v>55452</v>
      </c>
      <c r="I46" s="26">
        <v>0.30509999999999998</v>
      </c>
      <c r="J46" s="26">
        <v>7.5410000000000004</v>
      </c>
      <c r="K46" s="25">
        <v>304</v>
      </c>
      <c r="L46" s="25">
        <v>162</v>
      </c>
      <c r="M46" s="25">
        <v>57536</v>
      </c>
      <c r="N46" s="27">
        <v>0.29499999999999998</v>
      </c>
      <c r="O46" s="26">
        <v>8.0820000000000007</v>
      </c>
      <c r="P46" s="25">
        <v>329</v>
      </c>
      <c r="Q46" s="25">
        <v>179</v>
      </c>
      <c r="R46" s="24">
        <v>58472</v>
      </c>
      <c r="S46" s="37">
        <f>AVERAGE(D46,I46,N46)</f>
        <v>0.31983333333333336</v>
      </c>
      <c r="T46" s="37">
        <f>AVERAGE(E46,J46,O46)</f>
        <v>8.4616666666666678</v>
      </c>
    </row>
    <row r="47" spans="1:25" x14ac:dyDescent="0.3">
      <c r="A47" s="18" t="s">
        <v>2</v>
      </c>
      <c r="B47" t="s">
        <v>1</v>
      </c>
      <c r="C47" s="1" t="s">
        <v>22</v>
      </c>
      <c r="D47" s="13">
        <v>0.32300000000000001</v>
      </c>
      <c r="E47" s="12">
        <v>9.5329999999999995</v>
      </c>
      <c r="F47">
        <v>298</v>
      </c>
      <c r="G47">
        <v>152</v>
      </c>
      <c r="H47" s="11">
        <v>55676</v>
      </c>
      <c r="I47" s="12">
        <v>0.28100000000000003</v>
      </c>
      <c r="J47" s="12">
        <v>7.94</v>
      </c>
      <c r="K47">
        <v>297</v>
      </c>
      <c r="L47">
        <v>167</v>
      </c>
      <c r="M47">
        <v>57784</v>
      </c>
      <c r="N47" s="13">
        <v>0.2918</v>
      </c>
      <c r="O47" s="12">
        <v>9.0679999999999996</v>
      </c>
      <c r="P47">
        <v>323</v>
      </c>
      <c r="Q47">
        <v>177</v>
      </c>
      <c r="R47" s="11">
        <v>58726</v>
      </c>
      <c r="S47" s="36">
        <f>AVERAGE(D47,I47,N47)</f>
        <v>0.29860000000000003</v>
      </c>
      <c r="T47" s="36">
        <f>AVERAGE(E47,J47,O47)</f>
        <v>8.8469999999999995</v>
      </c>
    </row>
    <row r="48" spans="1:25" x14ac:dyDescent="0.3">
      <c r="A48" s="18" t="s">
        <v>3</v>
      </c>
      <c r="B48" t="s">
        <v>1</v>
      </c>
      <c r="C48" s="1" t="s">
        <v>21</v>
      </c>
      <c r="D48" s="13">
        <v>0.19689999999999999</v>
      </c>
      <c r="E48" s="12">
        <v>4.8339999999999996</v>
      </c>
      <c r="F48">
        <v>254</v>
      </c>
      <c r="G48">
        <v>171</v>
      </c>
      <c r="H48" s="11">
        <v>55238</v>
      </c>
      <c r="I48" s="12">
        <v>0.15620000000000001</v>
      </c>
      <c r="J48" s="12">
        <v>3.6589999999999998</v>
      </c>
      <c r="K48">
        <v>255</v>
      </c>
      <c r="L48">
        <v>186</v>
      </c>
      <c r="M48">
        <v>57327</v>
      </c>
      <c r="N48" s="13">
        <v>0.1537</v>
      </c>
      <c r="O48" s="12">
        <v>3.7320000000000002</v>
      </c>
      <c r="P48">
        <v>277</v>
      </c>
      <c r="Q48">
        <v>203</v>
      </c>
      <c r="R48" s="11">
        <v>58247</v>
      </c>
      <c r="S48" s="36">
        <f>AVERAGE(D48,I48,N48)</f>
        <v>0.1689333333333333</v>
      </c>
      <c r="T48" s="36">
        <f>AVERAGE(E48,J48,O48)</f>
        <v>4.0749999999999993</v>
      </c>
    </row>
    <row r="49" spans="1:24" x14ac:dyDescent="0.3">
      <c r="A49" s="18" t="s">
        <v>2</v>
      </c>
      <c r="B49" t="s">
        <v>1</v>
      </c>
      <c r="C49" s="1" t="s">
        <v>21</v>
      </c>
      <c r="D49" s="13">
        <v>0.16619999999999999</v>
      </c>
      <c r="E49" s="12">
        <v>4.3979999999999997</v>
      </c>
      <c r="F49">
        <v>245</v>
      </c>
      <c r="G49">
        <v>175</v>
      </c>
      <c r="H49" s="11">
        <v>55476</v>
      </c>
      <c r="I49" s="12">
        <v>0.1305</v>
      </c>
      <c r="J49" s="12">
        <v>3.411</v>
      </c>
      <c r="K49">
        <v>247</v>
      </c>
      <c r="L49">
        <v>190</v>
      </c>
      <c r="M49">
        <v>57589</v>
      </c>
      <c r="N49" s="13">
        <v>0.14710000000000001</v>
      </c>
      <c r="O49" s="12">
        <v>4.048</v>
      </c>
      <c r="P49">
        <v>270</v>
      </c>
      <c r="Q49">
        <v>201</v>
      </c>
      <c r="R49" s="11">
        <v>58515</v>
      </c>
      <c r="S49" s="36">
        <f>AVERAGE(D49,I49,N49)</f>
        <v>0.14793333333333333</v>
      </c>
      <c r="T49" s="36">
        <f>AVERAGE(E49,J49,O49)</f>
        <v>3.9523333333333333</v>
      </c>
    </row>
    <row r="50" spans="1:24" x14ac:dyDescent="0.3">
      <c r="A50" s="14" t="s">
        <v>3</v>
      </c>
      <c r="B50" t="s">
        <v>1</v>
      </c>
      <c r="C50" t="s">
        <v>20</v>
      </c>
      <c r="D50" s="13">
        <v>8.5400000000000004E-2</v>
      </c>
      <c r="E50" s="12">
        <v>1.992</v>
      </c>
      <c r="F50">
        <v>220</v>
      </c>
      <c r="G50">
        <v>186</v>
      </c>
      <c r="H50" s="11">
        <v>55400</v>
      </c>
      <c r="I50" s="12">
        <v>3.2300000000000002E-2</v>
      </c>
      <c r="J50" s="12">
        <v>0.79400000000000004</v>
      </c>
      <c r="K50">
        <v>216</v>
      </c>
      <c r="L50">
        <v>203</v>
      </c>
      <c r="M50">
        <v>57478</v>
      </c>
      <c r="N50" s="13">
        <v>5.1900000000000002E-2</v>
      </c>
      <c r="O50" s="12">
        <v>1.331</v>
      </c>
      <c r="P50">
        <v>239</v>
      </c>
      <c r="Q50">
        <v>216</v>
      </c>
      <c r="R50" s="11">
        <v>58409</v>
      </c>
      <c r="S50" s="36">
        <f>AVERAGE(D50,I50,N50)</f>
        <v>5.6533333333333331E-2</v>
      </c>
      <c r="T50" s="36">
        <f>AVERAGE(E50,J50,O50)</f>
        <v>1.3723333333333334</v>
      </c>
    </row>
    <row r="51" spans="1:24" x14ac:dyDescent="0.3">
      <c r="A51" s="14" t="s">
        <v>2</v>
      </c>
      <c r="B51" t="s">
        <v>1</v>
      </c>
      <c r="C51" t="s">
        <v>20</v>
      </c>
      <c r="D51" s="13">
        <v>8.8099999999999998E-2</v>
      </c>
      <c r="E51" s="12">
        <v>2.1819999999999999</v>
      </c>
      <c r="F51">
        <v>224</v>
      </c>
      <c r="G51">
        <v>188</v>
      </c>
      <c r="H51" s="11">
        <v>55631</v>
      </c>
      <c r="I51" s="12">
        <v>5.1499999999999997E-2</v>
      </c>
      <c r="J51" s="12">
        <v>1.3080000000000001</v>
      </c>
      <c r="K51">
        <v>224</v>
      </c>
      <c r="L51">
        <v>202</v>
      </c>
      <c r="M51">
        <v>57733</v>
      </c>
      <c r="N51" s="13">
        <v>8.4699999999999998E-2</v>
      </c>
      <c r="O51" s="12">
        <v>2.2719999999999998</v>
      </c>
      <c r="P51">
        <v>247</v>
      </c>
      <c r="Q51">
        <v>209</v>
      </c>
      <c r="R51" s="11">
        <v>58670</v>
      </c>
      <c r="S51" s="36">
        <f>AVERAGE(D51,I51,N51)</f>
        <v>7.4766666666666662E-2</v>
      </c>
      <c r="T51" s="36">
        <f>AVERAGE(E51,J51,O51)</f>
        <v>1.9206666666666667</v>
      </c>
    </row>
    <row r="52" spans="1:24" x14ac:dyDescent="0.3">
      <c r="A52" s="25"/>
      <c r="B52" s="25"/>
      <c r="C52" s="25"/>
      <c r="D52" s="25"/>
      <c r="E52" s="25"/>
      <c r="F52" s="25"/>
      <c r="G52" s="25"/>
      <c r="H52" s="25"/>
      <c r="I52" s="25"/>
      <c r="J52" s="25"/>
      <c r="K52" s="25"/>
      <c r="L52" s="25"/>
      <c r="M52" s="25"/>
      <c r="N52" s="25"/>
      <c r="O52" s="25"/>
      <c r="P52" s="25"/>
      <c r="Q52" s="25"/>
      <c r="R52" s="25"/>
      <c r="S52" s="26"/>
      <c r="T52" s="26"/>
    </row>
    <row r="53" spans="1:24" x14ac:dyDescent="0.3">
      <c r="S53" s="12"/>
      <c r="T53" s="12"/>
    </row>
    <row r="54" spans="1:24" ht="15.6" x14ac:dyDescent="0.3">
      <c r="A54" s="3" t="s">
        <v>19</v>
      </c>
    </row>
    <row r="55" spans="1:24" x14ac:dyDescent="0.3">
      <c r="A55" s="32"/>
      <c r="B55" s="34"/>
      <c r="C55" s="34"/>
      <c r="D55" s="32" t="s">
        <v>18</v>
      </c>
      <c r="E55" s="31"/>
      <c r="F55" s="31"/>
      <c r="G55" s="31"/>
      <c r="H55" s="29"/>
      <c r="I55" s="32" t="s">
        <v>17</v>
      </c>
      <c r="J55" s="34"/>
      <c r="K55" s="34"/>
      <c r="L55" s="34"/>
      <c r="M55" s="35"/>
      <c r="N55" s="31" t="s">
        <v>16</v>
      </c>
      <c r="O55" s="34"/>
      <c r="P55" s="34"/>
      <c r="Q55" s="34"/>
      <c r="R55" s="34"/>
      <c r="S55" s="33" t="s">
        <v>15</v>
      </c>
      <c r="T55" s="24"/>
    </row>
    <row r="56" spans="1:24" x14ac:dyDescent="0.3">
      <c r="A56" s="32" t="s">
        <v>14</v>
      </c>
      <c r="B56" s="31" t="s">
        <v>13</v>
      </c>
      <c r="C56" s="29" t="s">
        <v>12</v>
      </c>
      <c r="D56" s="31" t="s">
        <v>8</v>
      </c>
      <c r="E56" s="31" t="s">
        <v>7</v>
      </c>
      <c r="F56" s="31" t="s">
        <v>11</v>
      </c>
      <c r="G56" s="31" t="s">
        <v>10</v>
      </c>
      <c r="H56" s="29" t="s">
        <v>9</v>
      </c>
      <c r="I56" s="32" t="s">
        <v>8</v>
      </c>
      <c r="J56" s="31" t="s">
        <v>7</v>
      </c>
      <c r="K56" s="31" t="s">
        <v>11</v>
      </c>
      <c r="L56" s="31" t="s">
        <v>10</v>
      </c>
      <c r="M56" s="29" t="s">
        <v>9</v>
      </c>
      <c r="N56" s="32" t="s">
        <v>8</v>
      </c>
      <c r="O56" s="31" t="s">
        <v>7</v>
      </c>
      <c r="P56" s="31" t="s">
        <v>11</v>
      </c>
      <c r="Q56" s="31" t="s">
        <v>10</v>
      </c>
      <c r="R56" s="31" t="s">
        <v>9</v>
      </c>
      <c r="S56" s="30" t="s">
        <v>8</v>
      </c>
      <c r="T56" s="29" t="s">
        <v>7</v>
      </c>
    </row>
    <row r="57" spans="1:24" x14ac:dyDescent="0.3">
      <c r="A57" s="28" t="s">
        <v>6</v>
      </c>
      <c r="B57" s="25" t="s">
        <v>5</v>
      </c>
      <c r="C57" s="25" t="s">
        <v>2</v>
      </c>
      <c r="D57" s="27">
        <v>-3.6400000000000002E-2</v>
      </c>
      <c r="E57" s="26">
        <v>-0.94899999999999995</v>
      </c>
      <c r="F57" s="25">
        <v>87</v>
      </c>
      <c r="G57" s="25">
        <v>94</v>
      </c>
      <c r="H57" s="24">
        <v>57812</v>
      </c>
      <c r="I57" s="27">
        <v>-3.3300000000000003E-2</v>
      </c>
      <c r="J57" s="26">
        <v>-0.90800000000000003</v>
      </c>
      <c r="K57" s="25">
        <v>87</v>
      </c>
      <c r="L57" s="25">
        <v>93</v>
      </c>
      <c r="M57" s="24">
        <v>59987</v>
      </c>
      <c r="N57" s="27">
        <v>-5.4399999999999997E-2</v>
      </c>
      <c r="O57" s="26">
        <v>-1.409</v>
      </c>
      <c r="P57" s="25">
        <v>91</v>
      </c>
      <c r="Q57" s="25">
        <v>101</v>
      </c>
      <c r="R57" s="24">
        <v>60983</v>
      </c>
      <c r="S57" s="23">
        <f>AVERAGE(D57,I57,N57)</f>
        <v>-4.136666666666667E-2</v>
      </c>
      <c r="T57" s="22">
        <f>AVERAGE(E57,J57,O57)</f>
        <v>-1.0886666666666667</v>
      </c>
      <c r="W57" s="12"/>
      <c r="X57" s="12"/>
    </row>
    <row r="58" spans="1:24" x14ac:dyDescent="0.3">
      <c r="A58" s="18" t="s">
        <v>6</v>
      </c>
      <c r="B58" t="s">
        <v>0</v>
      </c>
      <c r="C58" s="1" t="s">
        <v>2</v>
      </c>
      <c r="D58" s="13">
        <v>0.27189999999999998</v>
      </c>
      <c r="E58" s="12">
        <v>5.7930000000000001</v>
      </c>
      <c r="F58">
        <v>133</v>
      </c>
      <c r="G58">
        <v>76</v>
      </c>
      <c r="H58" s="11">
        <v>57437</v>
      </c>
      <c r="I58" s="13">
        <v>0.2515</v>
      </c>
      <c r="J58" s="12">
        <v>5.5460000000000003</v>
      </c>
      <c r="K58">
        <v>130</v>
      </c>
      <c r="L58">
        <v>78</v>
      </c>
      <c r="M58" s="11">
        <v>59625</v>
      </c>
      <c r="N58" s="13">
        <v>0.16869999999999999</v>
      </c>
      <c r="O58" s="12">
        <v>3.4969999999999999</v>
      </c>
      <c r="P58">
        <v>134</v>
      </c>
      <c r="Q58">
        <v>95</v>
      </c>
      <c r="R58" s="11">
        <v>60609</v>
      </c>
      <c r="S58" s="10">
        <f>AVERAGE(D58,I58,N58)</f>
        <v>0.23069999999999999</v>
      </c>
      <c r="T58" s="21">
        <f>AVERAGE(E58,J58,O58)</f>
        <v>4.9453333333333331</v>
      </c>
    </row>
    <row r="59" spans="1:24" x14ac:dyDescent="0.3">
      <c r="A59" s="16" t="s">
        <v>5</v>
      </c>
      <c r="B59" s="6" t="s">
        <v>0</v>
      </c>
      <c r="C59" s="20" t="s">
        <v>2</v>
      </c>
      <c r="D59" s="8">
        <v>0.29330000000000001</v>
      </c>
      <c r="E59" s="7">
        <v>6.2969999999999997</v>
      </c>
      <c r="F59" s="6">
        <v>144</v>
      </c>
      <c r="G59" s="6">
        <v>78</v>
      </c>
      <c r="H59" s="5">
        <v>57435</v>
      </c>
      <c r="I59" s="8">
        <v>0.26629999999999998</v>
      </c>
      <c r="J59" s="7">
        <v>5.5869999999999997</v>
      </c>
      <c r="K59" s="6">
        <v>141</v>
      </c>
      <c r="L59" s="6">
        <v>81</v>
      </c>
      <c r="M59" s="5">
        <v>59615</v>
      </c>
      <c r="N59" s="8">
        <v>0.224</v>
      </c>
      <c r="O59" s="7">
        <v>4.46</v>
      </c>
      <c r="P59" s="6">
        <v>145</v>
      </c>
      <c r="Q59" s="6">
        <v>92</v>
      </c>
      <c r="R59" s="5">
        <v>60606</v>
      </c>
      <c r="S59" s="4">
        <f>AVERAGE(D59,I59,N59)</f>
        <v>0.26119999999999999</v>
      </c>
      <c r="T59" s="19">
        <f>AVERAGE(E59,J59,O59)</f>
        <v>5.4480000000000004</v>
      </c>
    </row>
    <row r="60" spans="1:24" x14ac:dyDescent="0.3">
      <c r="A60" s="14" t="s">
        <v>6</v>
      </c>
      <c r="B60" t="s">
        <v>5</v>
      </c>
      <c r="C60" t="s">
        <v>3</v>
      </c>
      <c r="D60" s="27">
        <v>-7.1300000000000002E-2</v>
      </c>
      <c r="E60" s="26">
        <v>-1.7989999999999999</v>
      </c>
      <c r="F60" s="25">
        <v>86</v>
      </c>
      <c r="G60" s="25">
        <v>100</v>
      </c>
      <c r="H60" s="24">
        <v>57545</v>
      </c>
      <c r="I60" s="27">
        <v>-7.2499999999999995E-2</v>
      </c>
      <c r="J60" s="26">
        <v>-1.86</v>
      </c>
      <c r="K60" s="25">
        <v>85</v>
      </c>
      <c r="L60" s="25">
        <v>98</v>
      </c>
      <c r="M60" s="24">
        <v>59693</v>
      </c>
      <c r="N60" s="27">
        <v>-8.8200000000000001E-2</v>
      </c>
      <c r="O60" s="26">
        <v>-2.282</v>
      </c>
      <c r="P60" s="25">
        <v>89</v>
      </c>
      <c r="Q60" s="25">
        <v>106</v>
      </c>
      <c r="R60" s="24">
        <v>60683</v>
      </c>
      <c r="S60" s="23">
        <f>AVERAGE(D60,I60,N60)</f>
        <v>-7.7333333333333323E-2</v>
      </c>
      <c r="T60" s="22">
        <f>AVERAGE(E60,J60,O60)</f>
        <v>-1.9803333333333333</v>
      </c>
    </row>
    <row r="61" spans="1:24" x14ac:dyDescent="0.3">
      <c r="A61" s="18" t="s">
        <v>6</v>
      </c>
      <c r="B61" t="s">
        <v>0</v>
      </c>
      <c r="C61" s="1" t="s">
        <v>3</v>
      </c>
      <c r="D61" s="13">
        <v>0.29189999999999999</v>
      </c>
      <c r="E61" s="12">
        <v>5.8010000000000002</v>
      </c>
      <c r="F61">
        <v>136</v>
      </c>
      <c r="G61">
        <v>75</v>
      </c>
      <c r="H61" s="11">
        <v>57161</v>
      </c>
      <c r="I61" s="13">
        <v>0.26900000000000002</v>
      </c>
      <c r="J61" s="12">
        <v>5.6059999999999999</v>
      </c>
      <c r="K61">
        <v>129</v>
      </c>
      <c r="L61">
        <v>74</v>
      </c>
      <c r="M61" s="11">
        <v>59326</v>
      </c>
      <c r="N61" s="13">
        <v>0.1837</v>
      </c>
      <c r="O61" s="12">
        <v>3.3</v>
      </c>
      <c r="P61">
        <v>134</v>
      </c>
      <c r="Q61">
        <v>92</v>
      </c>
      <c r="R61" s="11">
        <v>60303</v>
      </c>
      <c r="S61" s="10">
        <f>AVERAGE(D61,I61,N61)</f>
        <v>0.24819999999999998</v>
      </c>
      <c r="T61" s="21">
        <f>AVERAGE(E61,J61,O61)</f>
        <v>4.9023333333333339</v>
      </c>
    </row>
    <row r="62" spans="1:24" x14ac:dyDescent="0.3">
      <c r="A62" s="16" t="s">
        <v>5</v>
      </c>
      <c r="B62" s="6" t="s">
        <v>0</v>
      </c>
      <c r="C62" s="20" t="s">
        <v>3</v>
      </c>
      <c r="D62" s="8">
        <v>0.3387</v>
      </c>
      <c r="E62" s="7">
        <v>6.6680000000000001</v>
      </c>
      <c r="F62" s="6">
        <v>151</v>
      </c>
      <c r="G62" s="6">
        <v>75</v>
      </c>
      <c r="H62" s="5">
        <v>57165</v>
      </c>
      <c r="I62" s="8">
        <v>0.31009999999999999</v>
      </c>
      <c r="J62" s="7">
        <v>6.2320000000000002</v>
      </c>
      <c r="K62" s="6">
        <v>145</v>
      </c>
      <c r="L62" s="6">
        <v>76</v>
      </c>
      <c r="M62" s="5">
        <v>59322</v>
      </c>
      <c r="N62" s="8">
        <v>0.26319999999999999</v>
      </c>
      <c r="O62" s="7">
        <v>4.8929999999999998</v>
      </c>
      <c r="P62" s="6">
        <v>150</v>
      </c>
      <c r="Q62" s="6">
        <v>88</v>
      </c>
      <c r="R62" s="5">
        <v>60306</v>
      </c>
      <c r="S62" s="4">
        <f>AVERAGE(D62,I62,N62)</f>
        <v>0.30399999999999999</v>
      </c>
      <c r="T62" s="19">
        <f>AVERAGE(E62,J62,O62)</f>
        <v>5.931</v>
      </c>
    </row>
    <row r="63" spans="1:24" x14ac:dyDescent="0.3">
      <c r="A63" s="18" t="s">
        <v>3</v>
      </c>
      <c r="B63" t="s">
        <v>1</v>
      </c>
      <c r="C63" s="17" t="s">
        <v>6</v>
      </c>
      <c r="D63" s="12">
        <v>0.20499999999999999</v>
      </c>
      <c r="E63" s="12">
        <v>4.8220000000000001</v>
      </c>
      <c r="F63">
        <v>209</v>
      </c>
      <c r="G63">
        <v>138</v>
      </c>
      <c r="H63" s="11">
        <v>55370</v>
      </c>
      <c r="I63" s="12">
        <v>0.1515</v>
      </c>
      <c r="J63" s="12">
        <v>3.3690000000000002</v>
      </c>
      <c r="K63">
        <v>205</v>
      </c>
      <c r="L63">
        <v>151</v>
      </c>
      <c r="M63" s="11">
        <v>57467</v>
      </c>
      <c r="N63" s="12">
        <v>0.15210000000000001</v>
      </c>
      <c r="O63" s="12">
        <v>3.7959999999999998</v>
      </c>
      <c r="P63">
        <v>228</v>
      </c>
      <c r="Q63">
        <v>168</v>
      </c>
      <c r="R63" s="11">
        <v>58395</v>
      </c>
      <c r="S63" s="10">
        <f>AVERAGE(D63,I63,N63)</f>
        <v>0.16953333333333331</v>
      </c>
      <c r="T63" s="10">
        <f>AVERAGE(E63,J63,O63)</f>
        <v>3.9956666666666667</v>
      </c>
    </row>
    <row r="64" spans="1:24" x14ac:dyDescent="0.3">
      <c r="A64" s="18" t="s">
        <v>2</v>
      </c>
      <c r="B64" t="s">
        <v>1</v>
      </c>
      <c r="C64" s="17" t="s">
        <v>6</v>
      </c>
      <c r="D64" s="12">
        <v>0.22090000000000001</v>
      </c>
      <c r="E64" s="12">
        <v>5.149</v>
      </c>
      <c r="F64">
        <v>211</v>
      </c>
      <c r="G64">
        <v>135</v>
      </c>
      <c r="H64" s="11">
        <v>55610</v>
      </c>
      <c r="I64" s="12">
        <v>0.17780000000000001</v>
      </c>
      <c r="J64" s="12">
        <v>4.0110000000000001</v>
      </c>
      <c r="K64">
        <v>210</v>
      </c>
      <c r="L64">
        <v>146</v>
      </c>
      <c r="M64" s="11">
        <v>57731</v>
      </c>
      <c r="N64" s="12">
        <v>0.1976</v>
      </c>
      <c r="O64" s="12">
        <v>4.891</v>
      </c>
      <c r="P64">
        <v>233</v>
      </c>
      <c r="Q64">
        <v>156</v>
      </c>
      <c r="R64" s="11">
        <v>58665</v>
      </c>
      <c r="S64" s="10">
        <f>AVERAGE(D64,I64,N64)</f>
        <v>0.19876666666666667</v>
      </c>
      <c r="T64" s="10">
        <f>AVERAGE(E64,J64,O64)</f>
        <v>4.6836666666666664</v>
      </c>
    </row>
    <row r="65" spans="1:20" x14ac:dyDescent="0.3">
      <c r="A65" s="18" t="s">
        <v>3</v>
      </c>
      <c r="B65" t="s">
        <v>1</v>
      </c>
      <c r="C65" s="17" t="s">
        <v>5</v>
      </c>
      <c r="D65" s="13">
        <v>0.21879999999999999</v>
      </c>
      <c r="E65" s="12">
        <v>5.3280000000000003</v>
      </c>
      <c r="F65">
        <v>216</v>
      </c>
      <c r="G65">
        <v>139</v>
      </c>
      <c r="H65" s="11">
        <v>55398</v>
      </c>
      <c r="I65" s="12">
        <v>0.156</v>
      </c>
      <c r="J65" s="12">
        <v>3.641</v>
      </c>
      <c r="K65">
        <v>212</v>
      </c>
      <c r="L65">
        <v>155</v>
      </c>
      <c r="M65" s="11">
        <v>57490</v>
      </c>
      <c r="N65" s="12">
        <v>0.1552</v>
      </c>
      <c r="O65" s="12">
        <v>4.2030000000000003</v>
      </c>
      <c r="P65">
        <v>235</v>
      </c>
      <c r="Q65">
        <v>172</v>
      </c>
      <c r="R65" s="11">
        <v>58423</v>
      </c>
      <c r="S65" s="10">
        <f>AVERAGE(D65,I65,N65)</f>
        <v>0.17666666666666667</v>
      </c>
      <c r="T65" s="10">
        <f>AVERAGE(E65,J65,O65)</f>
        <v>4.3906666666666672</v>
      </c>
    </row>
    <row r="66" spans="1:20" x14ac:dyDescent="0.3">
      <c r="A66" s="16" t="s">
        <v>2</v>
      </c>
      <c r="B66" s="6" t="s">
        <v>1</v>
      </c>
      <c r="C66" s="15" t="s">
        <v>5</v>
      </c>
      <c r="D66" s="8">
        <v>0.21890000000000001</v>
      </c>
      <c r="E66" s="7">
        <v>5.415</v>
      </c>
      <c r="F66" s="6">
        <v>214</v>
      </c>
      <c r="G66" s="6">
        <v>137</v>
      </c>
      <c r="H66" s="5">
        <v>55632</v>
      </c>
      <c r="I66" s="7">
        <v>0.16400000000000001</v>
      </c>
      <c r="J66" s="7">
        <v>4.0389999999999997</v>
      </c>
      <c r="K66" s="6">
        <v>211</v>
      </c>
      <c r="L66" s="6">
        <v>152</v>
      </c>
      <c r="M66" s="5">
        <v>57748</v>
      </c>
      <c r="N66" s="7">
        <v>0.18479999999999999</v>
      </c>
      <c r="O66" s="7">
        <v>4.9669999999999996</v>
      </c>
      <c r="P66" s="6">
        <v>235</v>
      </c>
      <c r="Q66" s="6">
        <v>162</v>
      </c>
      <c r="R66" s="5">
        <v>58687</v>
      </c>
      <c r="S66" s="4">
        <f>AVERAGE(D66,I66,N66)</f>
        <v>0.18923333333333334</v>
      </c>
      <c r="T66" s="4">
        <f>AVERAGE(E66,J66,O66)</f>
        <v>4.8069999999999995</v>
      </c>
    </row>
    <row r="67" spans="1:20" x14ac:dyDescent="0.3">
      <c r="A67" s="14" t="s">
        <v>3</v>
      </c>
      <c r="B67" t="s">
        <v>4</v>
      </c>
      <c r="C67" s="11" t="s">
        <v>0</v>
      </c>
      <c r="D67" s="13">
        <v>1.1999999999999999E-3</v>
      </c>
      <c r="E67" s="12">
        <v>2.7E-2</v>
      </c>
      <c r="F67">
        <v>147</v>
      </c>
      <c r="G67">
        <v>147</v>
      </c>
      <c r="H67" s="11">
        <v>57206</v>
      </c>
      <c r="I67" s="12">
        <v>-2.81E-2</v>
      </c>
      <c r="J67" s="12">
        <v>-0.63600000000000001</v>
      </c>
      <c r="K67">
        <v>146</v>
      </c>
      <c r="L67">
        <v>154</v>
      </c>
      <c r="M67" s="11">
        <v>59365</v>
      </c>
      <c r="N67" s="12">
        <v>-2.8799999999999999E-2</v>
      </c>
      <c r="O67" s="12">
        <v>-0.753</v>
      </c>
      <c r="P67">
        <v>165</v>
      </c>
      <c r="Q67">
        <v>174</v>
      </c>
      <c r="R67" s="11">
        <v>60335</v>
      </c>
      <c r="S67" s="10">
        <f>AVERAGE(D67,I67,N67)</f>
        <v>-1.8566666666666665E-2</v>
      </c>
      <c r="T67" s="10">
        <f>AVERAGE(E67,J67,O67)</f>
        <v>-0.45400000000000001</v>
      </c>
    </row>
    <row r="68" spans="1:20" x14ac:dyDescent="0.3">
      <c r="A68" s="14" t="s">
        <v>2</v>
      </c>
      <c r="B68" t="s">
        <v>4</v>
      </c>
      <c r="C68" s="11" t="s">
        <v>0</v>
      </c>
      <c r="D68" s="13">
        <v>4.2999999999999997E-2</v>
      </c>
      <c r="E68" s="12">
        <v>0.99399999999999999</v>
      </c>
      <c r="F68">
        <v>157</v>
      </c>
      <c r="G68">
        <v>144</v>
      </c>
      <c r="H68" s="11">
        <v>57460</v>
      </c>
      <c r="I68" s="12">
        <v>2.3300000000000001E-2</v>
      </c>
      <c r="J68" s="12">
        <v>0.52800000000000002</v>
      </c>
      <c r="K68">
        <v>157</v>
      </c>
      <c r="L68">
        <v>149</v>
      </c>
      <c r="M68" s="11">
        <v>59639</v>
      </c>
      <c r="N68" s="12">
        <v>3.8800000000000001E-2</v>
      </c>
      <c r="O68" s="12">
        <v>0.999</v>
      </c>
      <c r="P68">
        <v>175</v>
      </c>
      <c r="Q68">
        <v>162</v>
      </c>
      <c r="R68" s="11">
        <v>60616</v>
      </c>
      <c r="S68" s="10">
        <f>AVERAGE(D68,I68,N68)</f>
        <v>3.5033333333333333E-2</v>
      </c>
      <c r="T68" s="10">
        <f>AVERAGE(E68,J68,O68)</f>
        <v>0.84033333333333327</v>
      </c>
    </row>
    <row r="69" spans="1:20" x14ac:dyDescent="0.3">
      <c r="A69" s="14" t="s">
        <v>3</v>
      </c>
      <c r="B69" t="s">
        <v>1</v>
      </c>
      <c r="C69" s="11" t="s">
        <v>0</v>
      </c>
      <c r="D69" s="13">
        <v>7.4099999999999999E-2</v>
      </c>
      <c r="E69" s="12">
        <v>1.496</v>
      </c>
      <c r="F69">
        <v>172</v>
      </c>
      <c r="G69">
        <v>148</v>
      </c>
      <c r="H69" s="11">
        <v>55189</v>
      </c>
      <c r="I69" s="12">
        <v>1.89E-2</v>
      </c>
      <c r="J69" s="12">
        <v>0.372</v>
      </c>
      <c r="K69">
        <v>171</v>
      </c>
      <c r="L69">
        <v>164</v>
      </c>
      <c r="M69" s="11">
        <v>57301</v>
      </c>
      <c r="N69" s="12">
        <v>2.8899999999999999E-2</v>
      </c>
      <c r="O69" s="12">
        <v>0.66100000000000003</v>
      </c>
      <c r="P69">
        <v>194</v>
      </c>
      <c r="Q69">
        <v>183</v>
      </c>
      <c r="R69" s="11">
        <v>58223</v>
      </c>
      <c r="S69" s="10">
        <f>AVERAGE(D69,I69,N69)</f>
        <v>4.0633333333333334E-2</v>
      </c>
      <c r="T69" s="10">
        <f>AVERAGE(E69,J69,O69)</f>
        <v>0.84299999999999997</v>
      </c>
    </row>
    <row r="70" spans="1:20" x14ac:dyDescent="0.3">
      <c r="A70" s="9" t="s">
        <v>2</v>
      </c>
      <c r="B70" s="6" t="s">
        <v>1</v>
      </c>
      <c r="C70" s="5" t="s">
        <v>0</v>
      </c>
      <c r="D70" s="8">
        <v>0.1051</v>
      </c>
      <c r="E70" s="7">
        <v>2.089</v>
      </c>
      <c r="F70" s="6">
        <v>177</v>
      </c>
      <c r="G70" s="6">
        <v>144</v>
      </c>
      <c r="H70" s="5">
        <v>55434</v>
      </c>
      <c r="I70" s="7">
        <v>5.5599999999999997E-2</v>
      </c>
      <c r="J70" s="7">
        <v>1.097</v>
      </c>
      <c r="K70" s="6">
        <v>177</v>
      </c>
      <c r="L70" s="6">
        <v>158</v>
      </c>
      <c r="M70" s="5">
        <v>57566</v>
      </c>
      <c r="N70" s="7">
        <v>8.3900000000000002E-2</v>
      </c>
      <c r="O70" s="7">
        <v>1.8740000000000001</v>
      </c>
      <c r="P70" s="6">
        <v>198</v>
      </c>
      <c r="Q70" s="6">
        <v>168</v>
      </c>
      <c r="R70" s="5">
        <v>58495</v>
      </c>
      <c r="S70" s="4">
        <f>AVERAGE(D70,I70,N70)</f>
        <v>8.1533333333333333E-2</v>
      </c>
      <c r="T70" s="4">
        <f>AVERAGE(E70,J70,O70)</f>
        <v>1.6866666666666668</v>
      </c>
    </row>
    <row r="72" spans="1:20" s="2" customFormat="1" ht="15.6" x14ac:dyDescent="0.3">
      <c r="A72" s="3"/>
    </row>
    <row r="74" spans="1:20" x14ac:dyDescent="0.3">
      <c r="A74" s="1"/>
    </row>
    <row r="77" spans="1:20" x14ac:dyDescent="0.3">
      <c r="A77" s="1"/>
    </row>
  </sheetData>
  <conditionalFormatting sqref="S26:T34 O26:O34 J26:J34 E26:E34 S7:T7 O19 J19 E19 S19:T19 O63:O70 J63:J70 E63:E70 T40:T53 T36 S63:T70">
    <cfRule type="cellIs" dxfId="25" priority="25" operator="lessThan">
      <formula>-3</formula>
    </cfRule>
    <cfRule type="cellIs" dxfId="24" priority="26" operator="greaterThan">
      <formula>3</formula>
    </cfRule>
  </conditionalFormatting>
  <conditionalFormatting sqref="S40:S53">
    <cfRule type="cellIs" dxfId="23" priority="23" operator="lessThan">
      <formula>-3</formula>
    </cfRule>
    <cfRule type="cellIs" dxfId="22" priority="24" operator="greaterThan">
      <formula>3</formula>
    </cfRule>
  </conditionalFormatting>
  <conditionalFormatting sqref="E40:E53 J40:J53 O40:O53">
    <cfRule type="cellIs" dxfId="21" priority="21" operator="lessThan">
      <formula>-3</formula>
    </cfRule>
    <cfRule type="cellIs" dxfId="20" priority="22" operator="greaterThan">
      <formula>3</formula>
    </cfRule>
  </conditionalFormatting>
  <conditionalFormatting sqref="O57:O70">
    <cfRule type="cellIs" dxfId="19" priority="17" operator="lessThan">
      <formula>-3</formula>
    </cfRule>
    <cfRule type="cellIs" dxfId="18" priority="18" operator="greaterThan">
      <formula>3</formula>
    </cfRule>
  </conditionalFormatting>
  <conditionalFormatting sqref="S57:T70">
    <cfRule type="cellIs" dxfId="17" priority="15" operator="lessThan">
      <formula>-3</formula>
    </cfRule>
    <cfRule type="cellIs" dxfId="16" priority="16" operator="greaterThan">
      <formula>3</formula>
    </cfRule>
  </conditionalFormatting>
  <conditionalFormatting sqref="J57:J70 E57:E70">
    <cfRule type="cellIs" dxfId="15" priority="19" operator="lessThan">
      <formula>-3</formula>
    </cfRule>
    <cfRule type="cellIs" dxfId="14" priority="20" operator="greaterThan">
      <formula>3</formula>
    </cfRule>
  </conditionalFormatting>
  <conditionalFormatting sqref="S25:T25 O25 J25 E25">
    <cfRule type="cellIs" dxfId="13" priority="13" operator="lessThan">
      <formula>-3</formula>
    </cfRule>
    <cfRule type="cellIs" dxfId="12" priority="14" operator="greaterThan">
      <formula>3</formula>
    </cfRule>
  </conditionalFormatting>
  <conditionalFormatting sqref="T8">
    <cfRule type="cellIs" dxfId="11" priority="3" operator="lessThan">
      <formula>-3</formula>
    </cfRule>
    <cfRule type="cellIs" dxfId="10" priority="4" operator="greaterThan">
      <formula>3</formula>
    </cfRule>
  </conditionalFormatting>
  <conditionalFormatting sqref="J7:J8">
    <cfRule type="cellIs" dxfId="9" priority="11" operator="lessThan">
      <formula>-3</formula>
    </cfRule>
    <cfRule type="cellIs" dxfId="8" priority="12" operator="greaterThan">
      <formula>3</formula>
    </cfRule>
  </conditionalFormatting>
  <conditionalFormatting sqref="O7:O8">
    <cfRule type="cellIs" dxfId="7" priority="9" operator="lessThan">
      <formula>-3</formula>
    </cfRule>
    <cfRule type="cellIs" dxfId="6" priority="10" operator="greaterThan">
      <formula>3</formula>
    </cfRule>
  </conditionalFormatting>
  <conditionalFormatting sqref="J9:J18">
    <cfRule type="cellIs" dxfId="5" priority="7" operator="lessThan">
      <formula>-3</formula>
    </cfRule>
    <cfRule type="cellIs" dxfId="4" priority="8" operator="greaterThan">
      <formula>3</formula>
    </cfRule>
  </conditionalFormatting>
  <conditionalFormatting sqref="O9:O18">
    <cfRule type="cellIs" dxfId="3" priority="5" operator="lessThan">
      <formula>-3</formula>
    </cfRule>
    <cfRule type="cellIs" dxfId="2" priority="6" operator="greaterThan">
      <formula>3</formula>
    </cfRule>
  </conditionalFormatting>
  <conditionalFormatting sqref="S23:T24 O23:O24 J23:J24 E23:E24">
    <cfRule type="cellIs" dxfId="1" priority="1" operator="lessThan">
      <formula>-3</formula>
    </cfRule>
    <cfRule type="cellIs" dxfId="0" priority="2" operator="greaterThan">
      <formula>3</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Joana</dc:creator>
  <cp:lastModifiedBy>Joana</cp:lastModifiedBy>
  <dcterms:created xsi:type="dcterms:W3CDTF">2019-09-17T16:53:27Z</dcterms:created>
  <dcterms:modified xsi:type="dcterms:W3CDTF">2019-09-17T16:59:05Z</dcterms:modified>
</cp:coreProperties>
</file>