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wdp" ContentType="image/vnd.ms-photo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D:\2-3-2. no response to damage\15.Nature communications\ゲラ\"/>
    </mc:Choice>
  </mc:AlternateContent>
  <bookViews>
    <workbookView xWindow="0" yWindow="0" windowWidth="17650" windowHeight="6440" tabRatio="724" firstSheet="2" activeTab="9"/>
  </bookViews>
  <sheets>
    <sheet name="Fig. 2a" sheetId="14" r:id="rId1"/>
    <sheet name="Fig. 3a, 4a-c, e" sheetId="3" r:id="rId2"/>
    <sheet name="Fig. 3c" sheetId="15" r:id="rId3"/>
    <sheet name="Fig. 7a" sheetId="12" r:id="rId4"/>
    <sheet name="Fig. 7b" sheetId="4" r:id="rId5"/>
    <sheet name="Fig. 8d" sheetId="5" r:id="rId6"/>
    <sheet name="Sup. 1c" sheetId="16" r:id="rId7"/>
    <sheet name="Sup. Fig. 8" sheetId="2" r:id="rId8"/>
    <sheet name="Sup Fig. 9b" sheetId="7" r:id="rId9"/>
    <sheet name="Fig. 11a" sheetId="17" r:id="rId10"/>
    <sheet name="Fig. 11b" sheetId="18" r:id="rId11"/>
    <sheet name="Fig .11c" sheetId="19" r:id="rId12"/>
    <sheet name="Sup Fig. 14" sheetId="8" r:id="rId13"/>
    <sheet name="Sup. Fig. 15" sheetId="9" r:id="rId14"/>
    <sheet name="Sup Fig. 23 mouse" sheetId="11" r:id="rId15"/>
    <sheet name="Sup Fig. 23 human" sheetId="13" r:id="rId16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9" i="3" l="1"/>
  <c r="H9" i="3"/>
  <c r="G9" i="3"/>
  <c r="F9" i="3"/>
  <c r="E9" i="3"/>
  <c r="D9" i="3"/>
  <c r="C9" i="3"/>
  <c r="I8" i="3"/>
  <c r="H8" i="3"/>
  <c r="G8" i="3"/>
  <c r="F8" i="3"/>
  <c r="E8" i="3"/>
  <c r="D8" i="3"/>
  <c r="C8" i="3"/>
  <c r="D19" i="2"/>
  <c r="E19" i="2"/>
  <c r="F19" i="2"/>
  <c r="G19" i="2"/>
  <c r="H19" i="2"/>
  <c r="I19" i="2"/>
  <c r="D20" i="2"/>
  <c r="E20" i="2"/>
  <c r="F20" i="2"/>
  <c r="G20" i="2"/>
  <c r="H20" i="2"/>
  <c r="I20" i="2"/>
  <c r="D24" i="2"/>
  <c r="E24" i="2"/>
  <c r="F24" i="2"/>
  <c r="G24" i="2"/>
  <c r="H24" i="2"/>
  <c r="I24" i="2"/>
  <c r="D25" i="2"/>
  <c r="E25" i="2"/>
  <c r="F25" i="2"/>
  <c r="G25" i="2"/>
  <c r="H25" i="2"/>
  <c r="I25" i="2"/>
  <c r="E15" i="4" l="1"/>
  <c r="E15" i="11"/>
  <c r="E18" i="11"/>
  <c r="E12" i="11"/>
  <c r="E3" i="11"/>
  <c r="E6" i="13"/>
  <c r="D6" i="13"/>
  <c r="E3" i="13"/>
  <c r="D3" i="13"/>
  <c r="D18" i="11"/>
  <c r="D15" i="11"/>
  <c r="D12" i="11"/>
  <c r="D3" i="11"/>
  <c r="G8" i="9"/>
  <c r="F8" i="9"/>
  <c r="G7" i="9"/>
  <c r="F7" i="9"/>
  <c r="G6" i="9"/>
  <c r="F6" i="9"/>
  <c r="G5" i="9"/>
  <c r="F5" i="9"/>
  <c r="F11" i="7"/>
  <c r="E11" i="7"/>
  <c r="F6" i="7"/>
  <c r="E6" i="7"/>
  <c r="F10" i="7"/>
  <c r="E10" i="7"/>
  <c r="F5" i="7"/>
  <c r="E5" i="7"/>
  <c r="L22" i="5"/>
  <c r="L5" i="5"/>
  <c r="E11" i="5"/>
  <c r="E15" i="5"/>
  <c r="E8" i="5"/>
  <c r="E5" i="5"/>
  <c r="E6" i="5"/>
  <c r="E7" i="5"/>
  <c r="E14" i="5"/>
  <c r="E13" i="5"/>
  <c r="E16" i="5"/>
  <c r="E19" i="5"/>
  <c r="E17" i="5"/>
  <c r="E12" i="5"/>
  <c r="E10" i="5"/>
  <c r="E18" i="5"/>
  <c r="E9" i="5"/>
  <c r="L28" i="5"/>
  <c r="L27" i="5"/>
  <c r="L26" i="5"/>
  <c r="L25" i="5"/>
  <c r="L24" i="5"/>
  <c r="L23" i="5"/>
  <c r="L21" i="5"/>
  <c r="L20" i="5"/>
  <c r="L19" i="5"/>
  <c r="L18" i="5"/>
  <c r="L17" i="5"/>
  <c r="L16" i="5"/>
  <c r="L15" i="5"/>
  <c r="L14" i="5"/>
  <c r="L13" i="5"/>
  <c r="L12" i="5"/>
  <c r="L11" i="5"/>
  <c r="L10" i="5"/>
  <c r="L9" i="5"/>
  <c r="L8" i="5"/>
  <c r="L7" i="5"/>
  <c r="L6" i="5"/>
  <c r="C15" i="12"/>
  <c r="D15" i="12"/>
  <c r="H15" i="12"/>
  <c r="G15" i="12"/>
  <c r="H14" i="12"/>
  <c r="G14" i="12"/>
  <c r="D14" i="12"/>
  <c r="O9" i="4"/>
  <c r="E14" i="4"/>
  <c r="J4" i="4"/>
  <c r="J5" i="4"/>
  <c r="J6" i="4"/>
  <c r="J7" i="4"/>
  <c r="J8" i="4"/>
  <c r="J9" i="4"/>
  <c r="J10" i="4"/>
  <c r="J11" i="4"/>
  <c r="J12" i="4"/>
  <c r="J13" i="4"/>
  <c r="J15" i="4"/>
  <c r="E4" i="4"/>
  <c r="E5" i="4"/>
  <c r="E6" i="4"/>
  <c r="E7" i="4"/>
  <c r="E8" i="4"/>
  <c r="E9" i="4"/>
  <c r="E10" i="4"/>
  <c r="E11" i="4"/>
  <c r="E12" i="4"/>
  <c r="E13" i="4"/>
  <c r="J14" i="4"/>
  <c r="F6" i="2"/>
  <c r="H12" i="2"/>
  <c r="G12" i="2"/>
  <c r="F12" i="2"/>
  <c r="E12" i="2"/>
  <c r="D12" i="2"/>
  <c r="H11" i="2"/>
  <c r="G11" i="2"/>
  <c r="F11" i="2"/>
  <c r="E11" i="2"/>
  <c r="D11" i="2"/>
  <c r="H7" i="2"/>
  <c r="G7" i="2"/>
  <c r="F7" i="2"/>
  <c r="E7" i="2"/>
  <c r="D7" i="2"/>
  <c r="H6" i="2"/>
  <c r="G6" i="2"/>
  <c r="E6" i="2"/>
  <c r="D6" i="2"/>
  <c r="K40" i="3"/>
  <c r="K41" i="3"/>
  <c r="J40" i="3"/>
  <c r="J41" i="3" s="1"/>
  <c r="I40" i="3"/>
  <c r="I41" i="3"/>
  <c r="H40" i="3"/>
  <c r="H41" i="3" s="1"/>
  <c r="G40" i="3"/>
  <c r="G41" i="3"/>
  <c r="F40" i="3"/>
  <c r="F41" i="3" s="1"/>
  <c r="E40" i="3"/>
  <c r="E41" i="3"/>
  <c r="D40" i="3"/>
  <c r="D41" i="3" s="1"/>
  <c r="C40" i="3"/>
  <c r="C41" i="3"/>
  <c r="I33" i="3"/>
  <c r="H33" i="3"/>
  <c r="G33" i="3"/>
  <c r="F33" i="3"/>
  <c r="E33" i="3"/>
  <c r="D33" i="3"/>
  <c r="C33" i="3"/>
  <c r="I32" i="3"/>
  <c r="H32" i="3"/>
  <c r="G32" i="3"/>
  <c r="F32" i="3"/>
  <c r="E32" i="3"/>
  <c r="D32" i="3"/>
  <c r="C32" i="3"/>
  <c r="C24" i="3"/>
  <c r="J24" i="3"/>
  <c r="I24" i="3"/>
  <c r="H24" i="3"/>
  <c r="G24" i="3"/>
  <c r="F24" i="3"/>
  <c r="E24" i="3"/>
  <c r="D24" i="3"/>
  <c r="J25" i="3"/>
  <c r="I25" i="3"/>
  <c r="H25" i="3"/>
  <c r="G25" i="3"/>
  <c r="F25" i="3"/>
  <c r="E25" i="3"/>
  <c r="D25" i="3"/>
  <c r="C25" i="3"/>
  <c r="I17" i="3"/>
  <c r="H17" i="3"/>
  <c r="G17" i="3"/>
  <c r="F17" i="3"/>
  <c r="E17" i="3"/>
  <c r="D17" i="3"/>
  <c r="C17" i="3"/>
  <c r="I16" i="3"/>
  <c r="H16" i="3"/>
  <c r="G16" i="3"/>
  <c r="F16" i="3"/>
  <c r="E16" i="3"/>
  <c r="D16" i="3"/>
  <c r="C16" i="3"/>
</calcChain>
</file>

<file path=xl/sharedStrings.xml><?xml version="1.0" encoding="utf-8"?>
<sst xmlns="http://schemas.openxmlformats.org/spreadsheetml/2006/main" count="290" uniqueCount="187">
  <si>
    <t>control</t>
    <phoneticPr fontId="3"/>
  </si>
  <si>
    <t>day 1</t>
    <phoneticPr fontId="3"/>
  </si>
  <si>
    <t>day 2</t>
    <phoneticPr fontId="3"/>
  </si>
  <si>
    <t>day 3</t>
  </si>
  <si>
    <t>day 4</t>
  </si>
  <si>
    <t>day 5</t>
  </si>
  <si>
    <t>day 6</t>
  </si>
  <si>
    <t>mean</t>
  </si>
  <si>
    <t>SD</t>
    <phoneticPr fontId="3"/>
  </si>
  <si>
    <t>control</t>
    <phoneticPr fontId="3"/>
  </si>
  <si>
    <t>day 1</t>
    <phoneticPr fontId="3"/>
  </si>
  <si>
    <t>day 2</t>
    <phoneticPr fontId="3"/>
  </si>
  <si>
    <t>day 7</t>
  </si>
  <si>
    <t>day 8</t>
  </si>
  <si>
    <t>dish_1</t>
    <phoneticPr fontId="3"/>
  </si>
  <si>
    <t>dish_2</t>
  </si>
  <si>
    <t>dish_3</t>
  </si>
  <si>
    <t>Mean</t>
    <phoneticPr fontId="3"/>
  </si>
  <si>
    <t>mean</t>
    <phoneticPr fontId="3"/>
  </si>
  <si>
    <t>DAY</t>
    <phoneticPr fontId="3"/>
  </si>
  <si>
    <t>day 2</t>
  </si>
  <si>
    <t>3Gy + DMSO</t>
    <phoneticPr fontId="3"/>
  </si>
  <si>
    <t>3Gy + Wortmannin 10μM</t>
    <phoneticPr fontId="3"/>
  </si>
  <si>
    <t>day 1</t>
    <phoneticPr fontId="3"/>
  </si>
  <si>
    <t>3Gy + DMSO</t>
    <phoneticPr fontId="3"/>
  </si>
  <si>
    <t>3Gy + Wortmannin 10μM</t>
    <phoneticPr fontId="3"/>
  </si>
  <si>
    <t>SD</t>
  </si>
  <si>
    <t>SD</t>
    <phoneticPr fontId="3"/>
  </si>
  <si>
    <t>Hoechst 33342 (+)</t>
    <phoneticPr fontId="3"/>
  </si>
  <si>
    <t>8-oxo-dG (+)</t>
    <phoneticPr fontId="3"/>
  </si>
  <si>
    <t>positive (%)</t>
  </si>
  <si>
    <t>STDEV</t>
  </si>
  <si>
    <t>Hoechst 33342</t>
  </si>
  <si>
    <t>8-OHdG positive</t>
  </si>
  <si>
    <t>positive(%)</t>
  </si>
  <si>
    <t>0.3mM H2O2</t>
    <phoneticPr fontId="3"/>
  </si>
  <si>
    <t>OSKLN</t>
    <phoneticPr fontId="3"/>
  </si>
  <si>
    <t>empty vector</t>
    <phoneticPr fontId="3"/>
  </si>
  <si>
    <t>mean</t>
    <phoneticPr fontId="3"/>
  </si>
  <si>
    <t>SD</t>
    <phoneticPr fontId="3"/>
  </si>
  <si>
    <t>SUM</t>
  </si>
  <si>
    <t>Ts</t>
  </si>
  <si>
    <t>Tv</t>
  </si>
  <si>
    <t>D2-5G24</t>
    <phoneticPr fontId="3"/>
  </si>
  <si>
    <t>D2-3G14</t>
    <phoneticPr fontId="3"/>
  </si>
  <si>
    <t>D2-3G7</t>
    <phoneticPr fontId="3"/>
  </si>
  <si>
    <t>NAC1-7</t>
    <phoneticPr fontId="3"/>
  </si>
  <si>
    <t>NAC1-11</t>
    <phoneticPr fontId="3"/>
  </si>
  <si>
    <t>SG11126</t>
    <phoneticPr fontId="3"/>
  </si>
  <si>
    <t>oG420</t>
    <phoneticPr fontId="3"/>
  </si>
  <si>
    <t>D2-3G8</t>
    <phoneticPr fontId="3"/>
  </si>
  <si>
    <t>NAC5-22</t>
    <phoneticPr fontId="3"/>
  </si>
  <si>
    <t>D2-5G23</t>
    <phoneticPr fontId="3"/>
  </si>
  <si>
    <t>NAC5-13</t>
    <phoneticPr fontId="3"/>
  </si>
  <si>
    <t>oG424</t>
    <phoneticPr fontId="3"/>
  </si>
  <si>
    <t>SG1170</t>
    <phoneticPr fontId="3"/>
  </si>
  <si>
    <t>oG207</t>
    <phoneticPr fontId="3"/>
  </si>
  <si>
    <t>oG427</t>
    <phoneticPr fontId="3"/>
  </si>
  <si>
    <t>NAC5-19</t>
    <phoneticPr fontId="3"/>
  </si>
  <si>
    <t>NAC5-24</t>
    <phoneticPr fontId="3"/>
  </si>
  <si>
    <t>oG218</t>
    <phoneticPr fontId="3"/>
  </si>
  <si>
    <t>D2-5G18</t>
    <phoneticPr fontId="3"/>
  </si>
  <si>
    <t>SG11122</t>
    <phoneticPr fontId="3"/>
  </si>
  <si>
    <t>rot866</t>
    <phoneticPr fontId="3"/>
  </si>
  <si>
    <t>NAC1-12</t>
    <phoneticPr fontId="3"/>
  </si>
  <si>
    <t>rot8118</t>
  </si>
  <si>
    <t>rot8115</t>
    <phoneticPr fontId="3"/>
  </si>
  <si>
    <t>0G1</t>
    <phoneticPr fontId="3"/>
  </si>
  <si>
    <t>0G4</t>
    <phoneticPr fontId="3"/>
  </si>
  <si>
    <t>0G40</t>
    <phoneticPr fontId="3"/>
  </si>
  <si>
    <t>3F-53</t>
    <phoneticPr fontId="3"/>
  </si>
  <si>
    <t>3F-60</t>
    <phoneticPr fontId="3"/>
  </si>
  <si>
    <t>3F-70</t>
    <phoneticPr fontId="3"/>
  </si>
  <si>
    <t>Tv/Ts</t>
    <phoneticPr fontId="3"/>
  </si>
  <si>
    <t>with external stimuli</t>
    <phoneticPr fontId="3"/>
  </si>
  <si>
    <t>without external stimuli (control)</t>
    <phoneticPr fontId="3"/>
  </si>
  <si>
    <t>GFP(-)</t>
    <phoneticPr fontId="3"/>
  </si>
  <si>
    <t>GFP(+)</t>
    <phoneticPr fontId="3"/>
  </si>
  <si>
    <t>dish1</t>
    <phoneticPr fontId="3"/>
  </si>
  <si>
    <t>dish2</t>
  </si>
  <si>
    <t>dish3</t>
  </si>
  <si>
    <t>mean</t>
    <phoneticPr fontId="3"/>
  </si>
  <si>
    <t>SD</t>
    <phoneticPr fontId="3"/>
  </si>
  <si>
    <t>control (GFP-)</t>
    <phoneticPr fontId="3"/>
  </si>
  <si>
    <t>4F induction (GFP+)</t>
    <phoneticPr fontId="3"/>
  </si>
  <si>
    <t>SD (GFP-)</t>
    <phoneticPr fontId="3"/>
  </si>
  <si>
    <t>SD (GFP+)</t>
    <phoneticPr fontId="3"/>
  </si>
  <si>
    <t>S phase fraction (ratio)</t>
    <phoneticPr fontId="3"/>
  </si>
  <si>
    <t>AV</t>
  </si>
  <si>
    <t>Sample Name</t>
  </si>
  <si>
    <t>normalized to Rps18</t>
    <phoneticPr fontId="3"/>
  </si>
  <si>
    <t>well-1</t>
    <phoneticPr fontId="9"/>
  </si>
  <si>
    <t>well-2</t>
    <phoneticPr fontId="9"/>
  </si>
  <si>
    <t>well-3</t>
    <phoneticPr fontId="9"/>
  </si>
  <si>
    <t>mean</t>
    <phoneticPr fontId="9"/>
  </si>
  <si>
    <t>Stdev.</t>
    <phoneticPr fontId="9"/>
  </si>
  <si>
    <t>Day3-0Gy</t>
    <phoneticPr fontId="9"/>
  </si>
  <si>
    <t>Day3-3Gy</t>
    <phoneticPr fontId="9"/>
  </si>
  <si>
    <t>Day6-0Gy</t>
    <phoneticPr fontId="9"/>
  </si>
  <si>
    <t>Day6-3Gy</t>
    <phoneticPr fontId="9"/>
  </si>
  <si>
    <t>No. of GFP-positive colonies</t>
    <phoneticPr fontId="9"/>
  </si>
  <si>
    <t>SD</t>
    <phoneticPr fontId="3"/>
  </si>
  <si>
    <t>HDFa_1-2</t>
    <phoneticPr fontId="3"/>
  </si>
  <si>
    <t>HDFa_1-12</t>
    <phoneticPr fontId="3"/>
  </si>
  <si>
    <t>HDFa_1-19</t>
    <phoneticPr fontId="3"/>
  </si>
  <si>
    <t>RHDFa2d3IR15</t>
  </si>
  <si>
    <t>3Gy</t>
    <phoneticPr fontId="3"/>
  </si>
  <si>
    <t>RHDFa2d3IR16</t>
  </si>
  <si>
    <t>RHDFa2d4Rote6</t>
    <phoneticPr fontId="3"/>
  </si>
  <si>
    <t>Nghemi-0G1</t>
    <phoneticPr fontId="3"/>
  </si>
  <si>
    <t>Nghemi-0G40</t>
    <phoneticPr fontId="3"/>
  </si>
  <si>
    <t>Nghemi-0G4</t>
    <phoneticPr fontId="3"/>
  </si>
  <si>
    <t>Nghemi-D2-3G14</t>
    <phoneticPr fontId="3"/>
  </si>
  <si>
    <t>Nghemi-D2-3G7</t>
    <phoneticPr fontId="3"/>
  </si>
  <si>
    <t>Nghemi-D2-3G8</t>
    <phoneticPr fontId="3"/>
  </si>
  <si>
    <t>Nghemi-D2-5G18</t>
    <phoneticPr fontId="3"/>
  </si>
  <si>
    <t>Nghemi-D2-5G23</t>
    <phoneticPr fontId="3"/>
  </si>
  <si>
    <t>Nghemi-D2-5G24</t>
    <phoneticPr fontId="3"/>
  </si>
  <si>
    <t>M5-R-4F-17</t>
    <phoneticPr fontId="3"/>
  </si>
  <si>
    <t>M5-R-4F-535</t>
    <phoneticPr fontId="3"/>
  </si>
  <si>
    <t>M5-R-4F-536</t>
    <phoneticPr fontId="3"/>
  </si>
  <si>
    <t>M5-R-4F-539</t>
    <phoneticPr fontId="3"/>
  </si>
  <si>
    <t>M5-R-4F-541</t>
    <phoneticPr fontId="3"/>
  </si>
  <si>
    <t>M5-R-4F-594</t>
    <phoneticPr fontId="3"/>
  </si>
  <si>
    <t>M5-R-4F-596</t>
    <phoneticPr fontId="3"/>
  </si>
  <si>
    <t>M5-R4F-rot-8115</t>
    <phoneticPr fontId="3"/>
  </si>
  <si>
    <t>control</t>
    <phoneticPr fontId="3"/>
  </si>
  <si>
    <t>M5-R-4F-13</t>
    <phoneticPr fontId="3"/>
  </si>
  <si>
    <t>0Gy</t>
    <phoneticPr fontId="3"/>
  </si>
  <si>
    <t>3Gy</t>
    <phoneticPr fontId="3"/>
  </si>
  <si>
    <t>5Gy</t>
    <phoneticPr fontId="3"/>
  </si>
  <si>
    <t>cl. 8115</t>
    <phoneticPr fontId="3"/>
  </si>
  <si>
    <t>mean</t>
    <phoneticPr fontId="3"/>
  </si>
  <si>
    <t>clone</t>
    <phoneticPr fontId="3"/>
  </si>
  <si>
    <t>No. of SNVs (45-65%)/Gb</t>
    <phoneticPr fontId="3"/>
  </si>
  <si>
    <t>cl. Rote6</t>
    <phoneticPr fontId="3"/>
  </si>
  <si>
    <t>control</t>
    <phoneticPr fontId="3"/>
  </si>
  <si>
    <t>-</t>
    <phoneticPr fontId="3"/>
  </si>
  <si>
    <t>-</t>
    <phoneticPr fontId="3"/>
  </si>
  <si>
    <t>GFP(-) cells (%)</t>
    <phoneticPr fontId="3"/>
  </si>
  <si>
    <t>GFP(+) cells (%)</t>
    <phoneticPr fontId="3"/>
  </si>
  <si>
    <t>Dox(-)</t>
    <phoneticPr fontId="3"/>
  </si>
  <si>
    <t>Dox(+)</t>
    <phoneticPr fontId="3"/>
  </si>
  <si>
    <t>STDEV</t>
    <phoneticPr fontId="3"/>
  </si>
  <si>
    <t>Fig. 2a Confirmation of an integration-free status in the established iPSCs.</t>
    <phoneticPr fontId="3"/>
  </si>
  <si>
    <t>Fig. 3a, 4a-c, e:  iPSC generation frequency in response to ionizing radiation.</t>
    <phoneticPr fontId="3"/>
  </si>
  <si>
    <t>Fig. 3a: GFP+ colonies (retrovirus_4F, MEF)</t>
    <phoneticPr fontId="3"/>
  </si>
  <si>
    <t>Fig. 4a: ALP+ colonies (Dox inducible, MEF)</t>
    <phoneticPr fontId="3"/>
  </si>
  <si>
    <t>Fig. 4b: ALP+ colonies (Sendai V, BJ)</t>
    <phoneticPr fontId="3"/>
  </si>
  <si>
    <t>Fig. 4c: ALP+ colonies (retro, BJ)</t>
    <phoneticPr fontId="3"/>
  </si>
  <si>
    <t>Fig. 4e: GFP+ colonies (retrovirus_3F, MEF)</t>
    <phoneticPr fontId="3"/>
  </si>
  <si>
    <t xml:space="preserve">Fig. 7a: Frequency of 8-oxo-dG positive cells </t>
    <phoneticPr fontId="3"/>
  </si>
  <si>
    <t xml:space="preserve">Fig. 7b: Frequency of 8-oxo-dG positive cells </t>
    <phoneticPr fontId="3"/>
  </si>
  <si>
    <t>Supplementary Fig. 8 left: GFP+ colonies (retrovirus_4F, MEF)</t>
    <phoneticPr fontId="3"/>
  </si>
  <si>
    <t>Supplementary Fig. 8 right: GFP+ colonies (retrovirus_4F, MEF)</t>
    <phoneticPr fontId="3"/>
  </si>
  <si>
    <r>
      <t>0Gy</t>
    </r>
    <r>
      <rPr>
        <sz val="11"/>
        <color theme="1"/>
        <rFont val="游ゴシック"/>
        <family val="2"/>
        <charset val="128"/>
      </rPr>
      <t>　</t>
    </r>
    <r>
      <rPr>
        <sz val="11"/>
        <color theme="1"/>
        <rFont val="Calibri"/>
        <family val="2"/>
      </rPr>
      <t>24h</t>
    </r>
    <phoneticPr fontId="3"/>
  </si>
  <si>
    <r>
      <t>3Gy</t>
    </r>
    <r>
      <rPr>
        <sz val="11"/>
        <color theme="1"/>
        <rFont val="游ゴシック"/>
        <family val="2"/>
        <charset val="128"/>
      </rPr>
      <t>　</t>
    </r>
    <r>
      <rPr>
        <sz val="11"/>
        <color theme="1"/>
        <rFont val="Calibri"/>
        <family val="2"/>
      </rPr>
      <t>24h</t>
    </r>
    <phoneticPr fontId="3"/>
  </si>
  <si>
    <r>
      <t>3Gy</t>
    </r>
    <r>
      <rPr>
        <sz val="11"/>
        <color theme="1"/>
        <rFont val="游ゴシック"/>
        <family val="2"/>
        <charset val="128"/>
      </rPr>
      <t>　</t>
    </r>
    <r>
      <rPr>
        <sz val="11"/>
        <color theme="1"/>
        <rFont val="Calibri"/>
        <family val="2"/>
      </rPr>
      <t>24h</t>
    </r>
    <phoneticPr fontId="3"/>
  </si>
  <si>
    <t>Supplementary Fig. 9b: S-phase fraction (%)</t>
    <phoneticPr fontId="3"/>
  </si>
  <si>
    <t>d3-control-1</t>
  </si>
  <si>
    <t>d3-control (n=2)</t>
    <phoneticPr fontId="3"/>
  </si>
  <si>
    <t>d3-control-2</t>
  </si>
  <si>
    <t>d6-control (n=2)</t>
    <phoneticPr fontId="3"/>
  </si>
  <si>
    <t>d3-3G-IR-6h-1</t>
  </si>
  <si>
    <t>d3-3G-IR-6h-2</t>
  </si>
  <si>
    <t>d3-3G-IR-6h (n=2)</t>
    <phoneticPr fontId="3"/>
  </si>
  <si>
    <t>d3-3G-IR-12h-1</t>
  </si>
  <si>
    <t>d6-3G-IR-6h (n=2)</t>
    <phoneticPr fontId="3"/>
  </si>
  <si>
    <t>d3-3G-IR-12h-2</t>
  </si>
  <si>
    <t>d6-control-1</t>
  </si>
  <si>
    <t>d3-3G-IR-12h (n=2)</t>
    <phoneticPr fontId="3"/>
  </si>
  <si>
    <t>d6-control-2</t>
  </si>
  <si>
    <t>d6-3G-IR-12h (n=2)</t>
    <phoneticPr fontId="3"/>
  </si>
  <si>
    <t>d6-3G-IR-6h-1</t>
  </si>
  <si>
    <t>d6-3G-IR-6h-2</t>
  </si>
  <si>
    <t>d6-3G-IR-12h-1</t>
  </si>
  <si>
    <t>d6-3G-IR-12h-2</t>
  </si>
  <si>
    <t>Supplementary Fig. 14: p21 transcript levels</t>
    <phoneticPr fontId="3"/>
  </si>
  <si>
    <t xml:space="preserve">Supplementary Fig. 15: Deficiency in cell cycle arrest shown via the toxicity of the nucleotide analog, EdU. </t>
    <phoneticPr fontId="3"/>
  </si>
  <si>
    <t xml:space="preserve">Supplementary Fig. 23 mouse: Increase in 50%SNVs by rotenone and ionizing radiation.   </t>
    <phoneticPr fontId="3"/>
  </si>
  <si>
    <t xml:space="preserve">Supplementary Fig. 23 human: Increase in 50%SNV frequency by rotenone and ionizing radiation in human iPSCs. </t>
    <phoneticPr fontId="3"/>
  </si>
  <si>
    <t>Fig. 3c Western blot analysis of cell cycle-related proteins on days 1-6 using whole cell lysates prepared at 6, 12 and 24 h after 3Gy irradiation (MEF, 4F retroviral system, culture condition [1])</t>
    <phoneticPr fontId="3"/>
  </si>
  <si>
    <t xml:space="preserve">Fig. 1c Western blot analysis of the phosphorylation of the three Ser residues in pyruvate dehydrogenase (PDH), S232, S293 and S300, which indicates the inactivation of this enzyme. </t>
    <phoneticPr fontId="3"/>
  </si>
  <si>
    <t>Fig. 11a Western blot analysis of cell cycle-related proteins  (Mouse retroviral system)</t>
    <phoneticPr fontId="3"/>
  </si>
  <si>
    <t>Fig. 11b Western blot analysis of cell cycle-related proteins  (Mouse Dox-inducible iPSC generation system)</t>
    <phoneticPr fontId="3"/>
  </si>
  <si>
    <t>Fig. 11b Western blot analysis of cell cycle-related proteins  (Human iPSC generation using a Sendai viral system)</t>
    <phoneticPr fontId="3"/>
  </si>
  <si>
    <t>Fig. 8d: transversion (Tv)/ transition (Ts)</t>
    <phoneticPr fontId="3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</si>
</sst>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76" formatCode="0.0"/>
    <numFmt numFmtId="177" formatCode="0.0%"/>
  </numFmts>
  <fonts count="11">
    <font>
      <sz val="11"/>
      <color theme="1"/>
      <name val="游ゴシック"/>
      <family val="2"/>
      <charset val="128"/>
      <scheme val="minor"/>
    </font>
    <font>
      <sz val="11"/>
      <color theme="1"/>
      <name val="游ゴシック"/>
      <family val="2"/>
      <charset val="128"/>
      <scheme val="minor"/>
    </font>
    <font>
      <sz val="11"/>
      <color theme="1"/>
      <name val="游ゴシック"/>
      <family val="2"/>
      <charset val="128"/>
    </font>
    <font>
      <sz val="6"/>
      <name val="游ゴシック"/>
      <family val="2"/>
      <charset val="128"/>
      <scheme val="minor"/>
    </font>
    <font>
      <sz val="11"/>
      <name val="Calibri"/>
      <family val="2"/>
    </font>
    <font>
      <sz val="12"/>
      <name val="Calibri"/>
      <family val="2"/>
    </font>
    <font>
      <sz val="11"/>
      <color theme="1"/>
      <name val="Calibri"/>
      <family val="2"/>
    </font>
    <font>
      <sz val="11"/>
      <color rgb="FF000000"/>
      <name val="Calibri"/>
      <family val="2"/>
    </font>
    <font>
      <sz val="12"/>
      <color theme="1"/>
      <name val="Calibri"/>
      <family val="2"/>
    </font>
    <font>
      <sz val="6"/>
      <name val="MS-PGothic"/>
      <family val="2"/>
      <charset val="128"/>
    </font>
    <font>
      <sz val="9"/>
      <color theme="1"/>
      <name val="Calibri"/>
      <family val="2"/>
    </font>
  </fonts>
  <fills count="2">
    <fill>
      <patternFill patternType="none"/>
    </fill>
    <fill>
      <patternFill patternType="gray125"/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</cellStyleXfs>
  <cellXfs count="83">
    <xf numFmtId="0" fontId="0" fillId="0" borderId="0" xfId="0">
      <alignment vertical="center"/>
    </xf>
    <xf numFmtId="0" fontId="6" fillId="0" borderId="0" xfId="0" applyFont="1">
      <alignment vertical="center"/>
    </xf>
    <xf numFmtId="0" fontId="6" fillId="0" borderId="1" xfId="0" applyFont="1" applyBorder="1">
      <alignment vertical="center"/>
    </xf>
    <xf numFmtId="2" fontId="6" fillId="0" borderId="1" xfId="0" applyNumberFormat="1" applyFont="1" applyBorder="1">
      <alignment vertical="center"/>
    </xf>
    <xf numFmtId="176" fontId="6" fillId="0" borderId="1" xfId="0" applyNumberFormat="1" applyFont="1" applyBorder="1">
      <alignment vertical="center"/>
    </xf>
    <xf numFmtId="0" fontId="6" fillId="0" borderId="1" xfId="0" applyFont="1" applyBorder="1" applyAlignment="1">
      <alignment horizontal="center" vertical="center"/>
    </xf>
    <xf numFmtId="0" fontId="6" fillId="0" borderId="1" xfId="2" applyFont="1" applyBorder="1">
      <alignment vertical="center"/>
    </xf>
    <xf numFmtId="0" fontId="6" fillId="0" borderId="1" xfId="3" applyFont="1" applyBorder="1">
      <alignment vertical="center"/>
    </xf>
    <xf numFmtId="176" fontId="6" fillId="0" borderId="1" xfId="2" applyNumberFormat="1" applyFont="1" applyBorder="1">
      <alignment vertical="center"/>
    </xf>
    <xf numFmtId="176" fontId="8" fillId="0" borderId="1" xfId="2" applyNumberFormat="1" applyFont="1" applyBorder="1">
      <alignment vertical="center"/>
    </xf>
    <xf numFmtId="0" fontId="0" fillId="0" borderId="0" xfId="0" applyFill="1">
      <alignment vertical="center"/>
    </xf>
    <xf numFmtId="0" fontId="6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6" fillId="0" borderId="0" xfId="0" applyFont="1" applyFill="1">
      <alignment vertical="center"/>
    </xf>
    <xf numFmtId="0" fontId="6" fillId="0" borderId="1" xfId="0" applyFont="1" applyFill="1" applyBorder="1" applyAlignment="1">
      <alignment horizontal="right" vertical="center" indent="2"/>
    </xf>
    <xf numFmtId="9" fontId="6" fillId="0" borderId="1" xfId="0" applyNumberFormat="1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left" vertical="center" wrapText="1" readingOrder="1"/>
    </xf>
    <xf numFmtId="0" fontId="7" fillId="0" borderId="1" xfId="0" applyFont="1" applyFill="1" applyBorder="1" applyAlignment="1">
      <alignment horizontal="center" vertical="center" wrapText="1" readingOrder="1"/>
    </xf>
    <xf numFmtId="0" fontId="6" fillId="0" borderId="1" xfId="0" applyFont="1" applyFill="1" applyBorder="1">
      <alignment vertical="center"/>
    </xf>
    <xf numFmtId="0" fontId="6" fillId="0" borderId="1" xfId="0" applyFont="1" applyBorder="1" applyAlignment="1">
      <alignment horizontal="left" vertical="center"/>
    </xf>
    <xf numFmtId="0" fontId="6" fillId="0" borderId="0" xfId="0" applyFont="1" applyBorder="1" applyAlignment="1">
      <alignment horizontal="left" vertical="center"/>
    </xf>
    <xf numFmtId="0" fontId="6" fillId="0" borderId="0" xfId="0" applyFont="1" applyBorder="1">
      <alignment vertical="center"/>
    </xf>
    <xf numFmtId="0" fontId="6" fillId="0" borderId="0" xfId="0" applyFont="1" applyBorder="1" applyAlignment="1">
      <alignment horizontal="center" vertical="center"/>
    </xf>
    <xf numFmtId="0" fontId="7" fillId="0" borderId="0" xfId="0" applyFont="1" applyBorder="1" applyAlignment="1">
      <alignment horizontal="right" vertical="center" wrapText="1" readingOrder="1"/>
    </xf>
    <xf numFmtId="0" fontId="7" fillId="0" borderId="2" xfId="0" applyFont="1" applyBorder="1" applyAlignment="1">
      <alignment horizontal="left" vertical="center" wrapText="1" readingOrder="1"/>
    </xf>
    <xf numFmtId="0" fontId="7" fillId="0" borderId="2" xfId="0" applyFont="1" applyBorder="1" applyAlignment="1">
      <alignment horizontal="center" vertical="center" wrapText="1" readingOrder="1"/>
    </xf>
    <xf numFmtId="0" fontId="6" fillId="0" borderId="2" xfId="0" applyFont="1" applyBorder="1" applyAlignment="1">
      <alignment horizontal="center" vertical="center"/>
    </xf>
    <xf numFmtId="0" fontId="7" fillId="0" borderId="2" xfId="0" applyFont="1" applyBorder="1" applyAlignment="1">
      <alignment horizontal="right" vertical="center" wrapText="1" readingOrder="1"/>
    </xf>
    <xf numFmtId="176" fontId="6" fillId="0" borderId="2" xfId="0" applyNumberFormat="1" applyFont="1" applyBorder="1">
      <alignment vertical="center"/>
    </xf>
    <xf numFmtId="0" fontId="6" fillId="0" borderId="2" xfId="0" applyFont="1" applyBorder="1">
      <alignment vertical="center"/>
    </xf>
    <xf numFmtId="0" fontId="4" fillId="0" borderId="0" xfId="0" applyFont="1" applyFill="1" applyBorder="1" applyAlignment="1">
      <alignment horizontal="right" vertical="center" wrapText="1"/>
    </xf>
    <xf numFmtId="0" fontId="7" fillId="0" borderId="0" xfId="0" applyFont="1" applyBorder="1" applyAlignment="1">
      <alignment horizontal="center" vertical="center" wrapText="1"/>
    </xf>
    <xf numFmtId="176" fontId="6" fillId="0" borderId="0" xfId="0" applyNumberFormat="1" applyFont="1" applyBorder="1">
      <alignment vertical="center"/>
    </xf>
    <xf numFmtId="0" fontId="4" fillId="0" borderId="2" xfId="0" applyFont="1" applyFill="1" applyBorder="1" applyAlignment="1">
      <alignment horizontal="center" vertical="top" wrapText="1"/>
    </xf>
    <xf numFmtId="0" fontId="4" fillId="0" borderId="2" xfId="0" applyFont="1" applyFill="1" applyBorder="1" applyAlignment="1">
      <alignment horizontal="right" vertical="center" wrapText="1"/>
    </xf>
    <xf numFmtId="0" fontId="7" fillId="0" borderId="8" xfId="0" applyFont="1" applyBorder="1" applyAlignment="1">
      <alignment horizontal="center" vertical="center" wrapText="1"/>
    </xf>
    <xf numFmtId="176" fontId="4" fillId="0" borderId="8" xfId="0" applyNumberFormat="1" applyFont="1" applyFill="1" applyBorder="1" applyAlignment="1">
      <alignment horizontal="right" vertical="center"/>
    </xf>
    <xf numFmtId="176" fontId="4" fillId="0" borderId="2" xfId="0" applyNumberFormat="1" applyFont="1" applyFill="1" applyBorder="1" applyAlignment="1">
      <alignment horizontal="right" vertical="center"/>
    </xf>
    <xf numFmtId="0" fontId="6" fillId="0" borderId="2" xfId="0" applyFont="1" applyBorder="1" applyAlignment="1">
      <alignment horizontal="left" vertical="center"/>
    </xf>
    <xf numFmtId="0" fontId="6" fillId="0" borderId="7" xfId="0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 wrapText="1" readingOrder="1"/>
    </xf>
    <xf numFmtId="176" fontId="6" fillId="0" borderId="8" xfId="0" applyNumberFormat="1" applyFont="1" applyBorder="1">
      <alignment vertical="center"/>
    </xf>
    <xf numFmtId="176" fontId="7" fillId="0" borderId="0" xfId="0" applyNumberFormat="1" applyFont="1" applyBorder="1" applyAlignment="1">
      <alignment horizontal="right" vertical="center" wrapText="1" readingOrder="1"/>
    </xf>
    <xf numFmtId="0" fontId="6" fillId="0" borderId="9" xfId="0" applyFont="1" applyFill="1" applyBorder="1" applyAlignment="1">
      <alignment vertical="center"/>
    </xf>
    <xf numFmtId="0" fontId="6" fillId="0" borderId="4" xfId="0" applyFont="1" applyFill="1" applyBorder="1" applyAlignment="1">
      <alignment vertical="center"/>
    </xf>
    <xf numFmtId="0" fontId="6" fillId="0" borderId="12" xfId="0" applyFont="1" applyFill="1" applyBorder="1">
      <alignment vertical="center"/>
    </xf>
    <xf numFmtId="0" fontId="6" fillId="0" borderId="4" xfId="0" applyFont="1" applyFill="1" applyBorder="1">
      <alignment vertical="center"/>
    </xf>
    <xf numFmtId="176" fontId="6" fillId="0" borderId="1" xfId="0" applyNumberFormat="1" applyFont="1" applyFill="1" applyBorder="1">
      <alignment vertical="center"/>
    </xf>
    <xf numFmtId="176" fontId="6" fillId="0" borderId="12" xfId="0" applyNumberFormat="1" applyFont="1" applyFill="1" applyBorder="1">
      <alignment vertical="center"/>
    </xf>
    <xf numFmtId="0" fontId="6" fillId="0" borderId="5" xfId="0" applyFont="1" applyFill="1" applyBorder="1">
      <alignment vertical="center"/>
    </xf>
    <xf numFmtId="0" fontId="6" fillId="0" borderId="6" xfId="0" applyFont="1" applyFill="1" applyBorder="1">
      <alignment vertical="center"/>
    </xf>
    <xf numFmtId="176" fontId="6" fillId="0" borderId="6" xfId="0" applyNumberFormat="1" applyFont="1" applyFill="1" applyBorder="1">
      <alignment vertical="center"/>
    </xf>
    <xf numFmtId="176" fontId="6" fillId="0" borderId="13" xfId="0" applyNumberFormat="1" applyFont="1" applyFill="1" applyBorder="1">
      <alignment vertical="center"/>
    </xf>
    <xf numFmtId="0" fontId="7" fillId="0" borderId="4" xfId="0" applyFont="1" applyFill="1" applyBorder="1">
      <alignment vertical="center"/>
    </xf>
    <xf numFmtId="0" fontId="7" fillId="0" borderId="5" xfId="0" applyFont="1" applyFill="1" applyBorder="1">
      <alignment vertical="center"/>
    </xf>
    <xf numFmtId="0" fontId="6" fillId="0" borderId="0" xfId="0" applyFont="1" applyBorder="1" applyAlignment="1">
      <alignment horizontal="right" vertical="center"/>
    </xf>
    <xf numFmtId="0" fontId="6" fillId="0" borderId="1" xfId="0" applyFont="1" applyBorder="1" applyAlignment="1">
      <alignment horizontal="right" vertical="center"/>
    </xf>
    <xf numFmtId="49" fontId="5" fillId="0" borderId="1" xfId="0" applyNumberFormat="1" applyFont="1" applyFill="1" applyBorder="1" applyAlignment="1">
      <alignment horizontal="right" vertical="center"/>
    </xf>
    <xf numFmtId="49" fontId="5" fillId="0" borderId="1" xfId="0" applyNumberFormat="1" applyFont="1" applyFill="1" applyBorder="1" applyAlignment="1">
      <alignment horizontal="center" vertical="center"/>
    </xf>
    <xf numFmtId="176" fontId="6" fillId="0" borderId="1" xfId="0" applyNumberFormat="1" applyFont="1" applyBorder="1" applyAlignment="1">
      <alignment horizontal="center" vertical="center"/>
    </xf>
    <xf numFmtId="0" fontId="0" fillId="0" borderId="0" xfId="0" applyFill="1" applyAlignment="1">
      <alignment horizontal="right" vertical="center"/>
    </xf>
    <xf numFmtId="0" fontId="6" fillId="0" borderId="3" xfId="0" applyFont="1" applyBorder="1">
      <alignment vertical="center"/>
    </xf>
    <xf numFmtId="0" fontId="6" fillId="0" borderId="1" xfId="0" applyFont="1" applyFill="1" applyBorder="1" applyAlignment="1">
      <alignment horizontal="right" vertical="center"/>
    </xf>
    <xf numFmtId="0" fontId="6" fillId="0" borderId="14" xfId="0" applyFont="1" applyFill="1" applyBorder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9" fontId="7" fillId="0" borderId="1" xfId="0" applyNumberFormat="1" applyFont="1" applyFill="1" applyBorder="1" applyAlignment="1">
      <alignment horizontal="center" vertical="center" wrapText="1" readingOrder="1"/>
    </xf>
    <xf numFmtId="177" fontId="6" fillId="0" borderId="1" xfId="0" applyNumberFormat="1" applyFont="1" applyFill="1" applyBorder="1" applyAlignment="1">
      <alignment horizontal="center" vertical="center"/>
    </xf>
    <xf numFmtId="177" fontId="6" fillId="0" borderId="1" xfId="1" applyNumberFormat="1" applyFont="1" applyFill="1" applyBorder="1" applyAlignment="1">
      <alignment horizontal="center" vertical="center"/>
    </xf>
    <xf numFmtId="177" fontId="7" fillId="0" borderId="1" xfId="0" applyNumberFormat="1" applyFont="1" applyFill="1" applyBorder="1" applyAlignment="1">
      <alignment horizontal="center" vertical="center" wrapText="1" readingOrder="1"/>
    </xf>
    <xf numFmtId="177" fontId="7" fillId="0" borderId="1" xfId="1" applyNumberFormat="1" applyFont="1" applyFill="1" applyBorder="1" applyAlignment="1">
      <alignment horizontal="center" vertical="center" wrapText="1" readingOrder="1"/>
    </xf>
    <xf numFmtId="0" fontId="6" fillId="0" borderId="1" xfId="0" applyFont="1" applyFill="1" applyBorder="1" applyAlignment="1"/>
    <xf numFmtId="176" fontId="6" fillId="0" borderId="1" xfId="0" applyNumberFormat="1" applyFont="1" applyFill="1" applyBorder="1" applyAlignment="1"/>
    <xf numFmtId="0" fontId="6" fillId="0" borderId="0" xfId="0" applyFont="1" applyFill="1" applyBorder="1" applyAlignment="1"/>
    <xf numFmtId="2" fontId="6" fillId="0" borderId="0" xfId="0" applyNumberFormat="1" applyFont="1" applyFill="1" applyBorder="1" applyAlignment="1"/>
    <xf numFmtId="0" fontId="10" fillId="0" borderId="1" xfId="0" applyFont="1" applyBorder="1">
      <alignment vertical="center"/>
    </xf>
    <xf numFmtId="0" fontId="6" fillId="0" borderId="2" xfId="0" applyFont="1" applyBorder="1" applyAlignment="1"/>
    <xf numFmtId="0" fontId="6" fillId="0" borderId="0" xfId="0" applyFont="1" applyAlignment="1"/>
    <xf numFmtId="2" fontId="6" fillId="0" borderId="0" xfId="0" applyNumberFormat="1" applyFont="1">
      <alignment vertical="center"/>
    </xf>
    <xf numFmtId="0" fontId="6" fillId="0" borderId="1" xfId="2" applyFont="1" applyBorder="1" applyAlignment="1">
      <alignment horizontal="center" vertical="center"/>
    </xf>
    <xf numFmtId="0" fontId="6" fillId="0" borderId="10" xfId="0" applyFont="1" applyFill="1" applyBorder="1" applyAlignment="1">
      <alignment horizontal="center" vertical="center"/>
    </xf>
    <xf numFmtId="0" fontId="6" fillId="0" borderId="11" xfId="0" applyFont="1" applyFill="1" applyBorder="1" applyAlignment="1">
      <alignment horizontal="center" vertical="center"/>
    </xf>
    <xf numFmtId="176" fontId="6" fillId="0" borderId="1" xfId="0" applyNumberFormat="1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</cellXfs>
  <cellStyles count="4">
    <cellStyle name="パーセント" xfId="1" builtinId="5"/>
    <cellStyle name="標準" xfId="0" builtinId="0"/>
    <cellStyle name="標準 2" xfId="3"/>
    <cellStyle name="標準 3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83.tiff"/><Relationship Id="rId21" Type="http://schemas.microsoft.com/office/2007/relationships/hdphoto" Target="../media/hdphoto2.wdp"/><Relationship Id="rId42" Type="http://schemas.openxmlformats.org/officeDocument/2006/relationships/image" Target="../media/image32.tiff"/><Relationship Id="rId63" Type="http://schemas.microsoft.com/office/2007/relationships/hdphoto" Target="../media/hdphoto21.wdp"/><Relationship Id="rId84" Type="http://schemas.microsoft.com/office/2007/relationships/hdphoto" Target="../media/hdphoto28.wdp"/><Relationship Id="rId138" Type="http://schemas.microsoft.com/office/2007/relationships/hdphoto" Target="../media/hdphoto45.wdp"/><Relationship Id="rId159" Type="http://schemas.microsoft.com/office/2007/relationships/hdphoto" Target="../media/hdphoto53.wdp"/><Relationship Id="rId170" Type="http://schemas.microsoft.com/office/2007/relationships/hdphoto" Target="../media/hdphoto55.wdp"/><Relationship Id="rId191" Type="http://schemas.openxmlformats.org/officeDocument/2006/relationships/image" Target="../media/image130.png"/><Relationship Id="rId205" Type="http://schemas.openxmlformats.org/officeDocument/2006/relationships/image" Target="../media/image139.tiff"/><Relationship Id="rId107" Type="http://schemas.openxmlformats.org/officeDocument/2006/relationships/image" Target="../media/image74.png"/><Relationship Id="rId11" Type="http://schemas.openxmlformats.org/officeDocument/2006/relationships/image" Target="../media/image13.tiff"/><Relationship Id="rId32" Type="http://schemas.openxmlformats.org/officeDocument/2006/relationships/image" Target="../media/image27.png"/><Relationship Id="rId53" Type="http://schemas.openxmlformats.org/officeDocument/2006/relationships/image" Target="../media/image38.png"/><Relationship Id="rId74" Type="http://schemas.openxmlformats.org/officeDocument/2006/relationships/image" Target="../media/image52.png"/><Relationship Id="rId128" Type="http://schemas.microsoft.com/office/2007/relationships/hdphoto" Target="../media/hdphoto40.wdp"/><Relationship Id="rId149" Type="http://schemas.openxmlformats.org/officeDocument/2006/relationships/image" Target="../media/image102.png"/><Relationship Id="rId5" Type="http://schemas.openxmlformats.org/officeDocument/2006/relationships/image" Target="../media/image7.tiff"/><Relationship Id="rId95" Type="http://schemas.openxmlformats.org/officeDocument/2006/relationships/image" Target="../media/image66.png"/><Relationship Id="rId160" Type="http://schemas.openxmlformats.org/officeDocument/2006/relationships/image" Target="../media/image109.tiff"/><Relationship Id="rId181" Type="http://schemas.openxmlformats.org/officeDocument/2006/relationships/image" Target="../media/image123.tiff"/><Relationship Id="rId216" Type="http://schemas.microsoft.com/office/2007/relationships/hdphoto" Target="../media/hdphoto72.wdp"/><Relationship Id="rId22" Type="http://schemas.openxmlformats.org/officeDocument/2006/relationships/image" Target="../media/image22.png"/><Relationship Id="rId43" Type="http://schemas.openxmlformats.org/officeDocument/2006/relationships/image" Target="../media/image33.png"/><Relationship Id="rId64" Type="http://schemas.openxmlformats.org/officeDocument/2006/relationships/image" Target="../media/image45.tiff"/><Relationship Id="rId118" Type="http://schemas.openxmlformats.org/officeDocument/2006/relationships/image" Target="../media/image84.tiff"/><Relationship Id="rId139" Type="http://schemas.openxmlformats.org/officeDocument/2006/relationships/image" Target="../media/image96.png"/><Relationship Id="rId85" Type="http://schemas.openxmlformats.org/officeDocument/2006/relationships/image" Target="../media/image59.tiff"/><Relationship Id="rId150" Type="http://schemas.microsoft.com/office/2007/relationships/hdphoto" Target="../media/hdphoto50.wdp"/><Relationship Id="rId171" Type="http://schemas.openxmlformats.org/officeDocument/2006/relationships/image" Target="../media/image118.png"/><Relationship Id="rId192" Type="http://schemas.microsoft.com/office/2007/relationships/hdphoto" Target="../media/hdphoto64.wdp"/><Relationship Id="rId206" Type="http://schemas.openxmlformats.org/officeDocument/2006/relationships/image" Target="../media/image140.png"/><Relationship Id="rId12" Type="http://schemas.openxmlformats.org/officeDocument/2006/relationships/image" Target="../media/image14.tiff"/><Relationship Id="rId33" Type="http://schemas.microsoft.com/office/2007/relationships/hdphoto" Target="../media/hdphoto8.wdp"/><Relationship Id="rId108" Type="http://schemas.microsoft.com/office/2007/relationships/hdphoto" Target="../media/hdphoto36.wdp"/><Relationship Id="rId129" Type="http://schemas.openxmlformats.org/officeDocument/2006/relationships/image" Target="../media/image91.png"/><Relationship Id="rId54" Type="http://schemas.microsoft.com/office/2007/relationships/hdphoto" Target="../media/hdphoto18.wdp"/><Relationship Id="rId75" Type="http://schemas.microsoft.com/office/2007/relationships/hdphoto" Target="../media/hdphoto25.wdp"/><Relationship Id="rId96" Type="http://schemas.microsoft.com/office/2007/relationships/hdphoto" Target="../media/hdphoto32.wdp"/><Relationship Id="rId140" Type="http://schemas.microsoft.com/office/2007/relationships/hdphoto" Target="../media/hdphoto46.wdp"/><Relationship Id="rId161" Type="http://schemas.openxmlformats.org/officeDocument/2006/relationships/image" Target="../media/image110.png"/><Relationship Id="rId182" Type="http://schemas.openxmlformats.org/officeDocument/2006/relationships/image" Target="../media/image124.png"/><Relationship Id="rId6" Type="http://schemas.openxmlformats.org/officeDocument/2006/relationships/image" Target="../media/image8.tiff"/><Relationship Id="rId23" Type="http://schemas.microsoft.com/office/2007/relationships/hdphoto" Target="../media/hdphoto3.wdp"/><Relationship Id="rId119" Type="http://schemas.openxmlformats.org/officeDocument/2006/relationships/image" Target="../media/image85.tiff"/><Relationship Id="rId44" Type="http://schemas.microsoft.com/office/2007/relationships/hdphoto" Target="../media/hdphoto13.wdp"/><Relationship Id="rId65" Type="http://schemas.openxmlformats.org/officeDocument/2006/relationships/image" Target="../media/image46.png"/><Relationship Id="rId86" Type="http://schemas.openxmlformats.org/officeDocument/2006/relationships/image" Target="../media/image60.png"/><Relationship Id="rId130" Type="http://schemas.microsoft.com/office/2007/relationships/hdphoto" Target="../media/hdphoto41.wdp"/><Relationship Id="rId151" Type="http://schemas.openxmlformats.org/officeDocument/2006/relationships/image" Target="../media/image103.tiff"/><Relationship Id="rId172" Type="http://schemas.microsoft.com/office/2007/relationships/hdphoto" Target="../media/hdphoto56.wdp"/><Relationship Id="rId193" Type="http://schemas.openxmlformats.org/officeDocument/2006/relationships/image" Target="../media/image131.tiff"/><Relationship Id="rId207" Type="http://schemas.microsoft.com/office/2007/relationships/hdphoto" Target="../media/hdphoto69.wdp"/><Relationship Id="rId13" Type="http://schemas.openxmlformats.org/officeDocument/2006/relationships/image" Target="../media/image15.tiff"/><Relationship Id="rId109" Type="http://schemas.openxmlformats.org/officeDocument/2006/relationships/image" Target="../media/image75.tiff"/><Relationship Id="rId34" Type="http://schemas.openxmlformats.org/officeDocument/2006/relationships/image" Target="../media/image28.png"/><Relationship Id="rId55" Type="http://schemas.openxmlformats.org/officeDocument/2006/relationships/image" Target="../media/image39.tiff"/><Relationship Id="rId76" Type="http://schemas.openxmlformats.org/officeDocument/2006/relationships/image" Target="../media/image53.tiff"/><Relationship Id="rId97" Type="http://schemas.openxmlformats.org/officeDocument/2006/relationships/image" Target="../media/image67.tiff"/><Relationship Id="rId120" Type="http://schemas.openxmlformats.org/officeDocument/2006/relationships/image" Target="../media/image86.tiff"/><Relationship Id="rId141" Type="http://schemas.openxmlformats.org/officeDocument/2006/relationships/image" Target="../media/image97.png"/><Relationship Id="rId7" Type="http://schemas.openxmlformats.org/officeDocument/2006/relationships/image" Target="../media/image9.tiff"/><Relationship Id="rId162" Type="http://schemas.microsoft.com/office/2007/relationships/hdphoto" Target="../media/hdphoto54.wdp"/><Relationship Id="rId183" Type="http://schemas.microsoft.com/office/2007/relationships/hdphoto" Target="../media/hdphoto61.wdp"/><Relationship Id="rId24" Type="http://schemas.openxmlformats.org/officeDocument/2006/relationships/image" Target="../media/image23.png"/><Relationship Id="rId45" Type="http://schemas.openxmlformats.org/officeDocument/2006/relationships/image" Target="../media/image34.png"/><Relationship Id="rId66" Type="http://schemas.microsoft.com/office/2007/relationships/hdphoto" Target="../media/hdphoto22.wdp"/><Relationship Id="rId87" Type="http://schemas.microsoft.com/office/2007/relationships/hdphoto" Target="../media/hdphoto29.wdp"/><Relationship Id="rId110" Type="http://schemas.openxmlformats.org/officeDocument/2006/relationships/image" Target="../media/image76.tiff"/><Relationship Id="rId131" Type="http://schemas.openxmlformats.org/officeDocument/2006/relationships/image" Target="../media/image92.png"/><Relationship Id="rId152" Type="http://schemas.openxmlformats.org/officeDocument/2006/relationships/image" Target="../media/image104.png"/><Relationship Id="rId173" Type="http://schemas.openxmlformats.org/officeDocument/2006/relationships/image" Target="../media/image119.png"/><Relationship Id="rId194" Type="http://schemas.openxmlformats.org/officeDocument/2006/relationships/image" Target="../media/image132.png"/><Relationship Id="rId208" Type="http://schemas.openxmlformats.org/officeDocument/2006/relationships/image" Target="../media/image141.tiff"/><Relationship Id="rId19" Type="http://schemas.microsoft.com/office/2007/relationships/hdphoto" Target="../media/hdphoto1.wdp"/><Relationship Id="rId14" Type="http://schemas.openxmlformats.org/officeDocument/2006/relationships/image" Target="../media/image16.tiff"/><Relationship Id="rId30" Type="http://schemas.openxmlformats.org/officeDocument/2006/relationships/image" Target="../media/image26.png"/><Relationship Id="rId35" Type="http://schemas.microsoft.com/office/2007/relationships/hdphoto" Target="../media/hdphoto9.wdp"/><Relationship Id="rId56" Type="http://schemas.openxmlformats.org/officeDocument/2006/relationships/image" Target="../media/image40.png"/><Relationship Id="rId77" Type="http://schemas.openxmlformats.org/officeDocument/2006/relationships/image" Target="../media/image54.png"/><Relationship Id="rId100" Type="http://schemas.openxmlformats.org/officeDocument/2006/relationships/image" Target="../media/image69.tiff"/><Relationship Id="rId105" Type="http://schemas.microsoft.com/office/2007/relationships/hdphoto" Target="../media/hdphoto35.wdp"/><Relationship Id="rId126" Type="http://schemas.microsoft.com/office/2007/relationships/hdphoto" Target="../media/hdphoto39.wdp"/><Relationship Id="rId147" Type="http://schemas.microsoft.com/office/2007/relationships/hdphoto" Target="../media/hdphoto49.wdp"/><Relationship Id="rId168" Type="http://schemas.openxmlformats.org/officeDocument/2006/relationships/image" Target="../media/image116.tiff"/><Relationship Id="rId8" Type="http://schemas.openxmlformats.org/officeDocument/2006/relationships/image" Target="../media/image10.tiff"/><Relationship Id="rId51" Type="http://schemas.openxmlformats.org/officeDocument/2006/relationships/image" Target="../media/image37.png"/><Relationship Id="rId72" Type="http://schemas.microsoft.com/office/2007/relationships/hdphoto" Target="../media/hdphoto24.wdp"/><Relationship Id="rId93" Type="http://schemas.microsoft.com/office/2007/relationships/hdphoto" Target="../media/hdphoto31.wdp"/><Relationship Id="rId98" Type="http://schemas.openxmlformats.org/officeDocument/2006/relationships/image" Target="../media/image68.png"/><Relationship Id="rId121" Type="http://schemas.openxmlformats.org/officeDocument/2006/relationships/image" Target="../media/image87.png"/><Relationship Id="rId142" Type="http://schemas.microsoft.com/office/2007/relationships/hdphoto" Target="../media/hdphoto47.wdp"/><Relationship Id="rId163" Type="http://schemas.openxmlformats.org/officeDocument/2006/relationships/image" Target="../media/image111.tiff"/><Relationship Id="rId184" Type="http://schemas.openxmlformats.org/officeDocument/2006/relationships/image" Target="../media/image125.tiff"/><Relationship Id="rId189" Type="http://schemas.microsoft.com/office/2007/relationships/hdphoto" Target="../media/hdphoto63.wdp"/><Relationship Id="rId3" Type="http://schemas.openxmlformats.org/officeDocument/2006/relationships/image" Target="../media/image5.tiff"/><Relationship Id="rId214" Type="http://schemas.openxmlformats.org/officeDocument/2006/relationships/image" Target="../media/image145.tiff"/><Relationship Id="rId25" Type="http://schemas.microsoft.com/office/2007/relationships/hdphoto" Target="../media/hdphoto4.wdp"/><Relationship Id="rId46" Type="http://schemas.microsoft.com/office/2007/relationships/hdphoto" Target="../media/hdphoto14.wdp"/><Relationship Id="rId67" Type="http://schemas.openxmlformats.org/officeDocument/2006/relationships/image" Target="../media/image47.tiff"/><Relationship Id="rId116" Type="http://schemas.openxmlformats.org/officeDocument/2006/relationships/image" Target="../media/image82.tiff"/><Relationship Id="rId137" Type="http://schemas.openxmlformats.org/officeDocument/2006/relationships/image" Target="../media/image95.png"/><Relationship Id="rId158" Type="http://schemas.openxmlformats.org/officeDocument/2006/relationships/image" Target="../media/image108.png"/><Relationship Id="rId20" Type="http://schemas.openxmlformats.org/officeDocument/2006/relationships/image" Target="../media/image21.png"/><Relationship Id="rId41" Type="http://schemas.microsoft.com/office/2007/relationships/hdphoto" Target="../media/hdphoto12.wdp"/><Relationship Id="rId62" Type="http://schemas.openxmlformats.org/officeDocument/2006/relationships/image" Target="../media/image44.png"/><Relationship Id="rId83" Type="http://schemas.openxmlformats.org/officeDocument/2006/relationships/image" Target="../media/image58.png"/><Relationship Id="rId88" Type="http://schemas.openxmlformats.org/officeDocument/2006/relationships/image" Target="../media/image61.tiff"/><Relationship Id="rId111" Type="http://schemas.openxmlformats.org/officeDocument/2006/relationships/image" Target="../media/image77.tiff"/><Relationship Id="rId132" Type="http://schemas.microsoft.com/office/2007/relationships/hdphoto" Target="../media/hdphoto42.wdp"/><Relationship Id="rId153" Type="http://schemas.microsoft.com/office/2007/relationships/hdphoto" Target="../media/hdphoto51.wdp"/><Relationship Id="rId174" Type="http://schemas.microsoft.com/office/2007/relationships/hdphoto" Target="../media/hdphoto57.wdp"/><Relationship Id="rId179" Type="http://schemas.openxmlformats.org/officeDocument/2006/relationships/image" Target="../media/image122.png"/><Relationship Id="rId195" Type="http://schemas.microsoft.com/office/2007/relationships/hdphoto" Target="../media/hdphoto65.wdp"/><Relationship Id="rId209" Type="http://schemas.openxmlformats.org/officeDocument/2006/relationships/image" Target="../media/image142.png"/><Relationship Id="rId190" Type="http://schemas.openxmlformats.org/officeDocument/2006/relationships/image" Target="../media/image129.tiff"/><Relationship Id="rId204" Type="http://schemas.microsoft.com/office/2007/relationships/hdphoto" Target="../media/hdphoto68.wdp"/><Relationship Id="rId15" Type="http://schemas.openxmlformats.org/officeDocument/2006/relationships/image" Target="../media/image17.tiff"/><Relationship Id="rId36" Type="http://schemas.openxmlformats.org/officeDocument/2006/relationships/image" Target="../media/image29.png"/><Relationship Id="rId57" Type="http://schemas.microsoft.com/office/2007/relationships/hdphoto" Target="../media/hdphoto19.wdp"/><Relationship Id="rId106" Type="http://schemas.openxmlformats.org/officeDocument/2006/relationships/image" Target="../media/image73.tiff"/><Relationship Id="rId127" Type="http://schemas.openxmlformats.org/officeDocument/2006/relationships/image" Target="../media/image90.png"/><Relationship Id="rId10" Type="http://schemas.openxmlformats.org/officeDocument/2006/relationships/image" Target="../media/image12.tiff"/><Relationship Id="rId31" Type="http://schemas.microsoft.com/office/2007/relationships/hdphoto" Target="../media/hdphoto7.wdp"/><Relationship Id="rId52" Type="http://schemas.microsoft.com/office/2007/relationships/hdphoto" Target="../media/hdphoto17.wdp"/><Relationship Id="rId73" Type="http://schemas.openxmlformats.org/officeDocument/2006/relationships/image" Target="../media/image51.tiff"/><Relationship Id="rId78" Type="http://schemas.microsoft.com/office/2007/relationships/hdphoto" Target="../media/hdphoto26.wdp"/><Relationship Id="rId94" Type="http://schemas.openxmlformats.org/officeDocument/2006/relationships/image" Target="../media/image65.tiff"/><Relationship Id="rId99" Type="http://schemas.microsoft.com/office/2007/relationships/hdphoto" Target="../media/hdphoto33.wdp"/><Relationship Id="rId101" Type="http://schemas.openxmlformats.org/officeDocument/2006/relationships/image" Target="../media/image70.png"/><Relationship Id="rId122" Type="http://schemas.microsoft.com/office/2007/relationships/hdphoto" Target="../media/hdphoto37.wdp"/><Relationship Id="rId143" Type="http://schemas.openxmlformats.org/officeDocument/2006/relationships/image" Target="../media/image98.png"/><Relationship Id="rId148" Type="http://schemas.openxmlformats.org/officeDocument/2006/relationships/image" Target="../media/image101.tiff"/><Relationship Id="rId164" Type="http://schemas.openxmlformats.org/officeDocument/2006/relationships/image" Target="../media/image112.tiff"/><Relationship Id="rId169" Type="http://schemas.openxmlformats.org/officeDocument/2006/relationships/image" Target="../media/image117.png"/><Relationship Id="rId185" Type="http://schemas.openxmlformats.org/officeDocument/2006/relationships/image" Target="../media/image126.png"/><Relationship Id="rId4" Type="http://schemas.openxmlformats.org/officeDocument/2006/relationships/image" Target="../media/image6.tiff"/><Relationship Id="rId9" Type="http://schemas.openxmlformats.org/officeDocument/2006/relationships/image" Target="../media/image11.tiff"/><Relationship Id="rId180" Type="http://schemas.microsoft.com/office/2007/relationships/hdphoto" Target="../media/hdphoto60.wdp"/><Relationship Id="rId210" Type="http://schemas.microsoft.com/office/2007/relationships/hdphoto" Target="../media/hdphoto70.wdp"/><Relationship Id="rId215" Type="http://schemas.openxmlformats.org/officeDocument/2006/relationships/image" Target="../media/image146.png"/><Relationship Id="rId26" Type="http://schemas.openxmlformats.org/officeDocument/2006/relationships/image" Target="../media/image24.png"/><Relationship Id="rId47" Type="http://schemas.openxmlformats.org/officeDocument/2006/relationships/image" Target="../media/image35.png"/><Relationship Id="rId68" Type="http://schemas.openxmlformats.org/officeDocument/2006/relationships/image" Target="../media/image48.png"/><Relationship Id="rId89" Type="http://schemas.openxmlformats.org/officeDocument/2006/relationships/image" Target="../media/image62.png"/><Relationship Id="rId112" Type="http://schemas.openxmlformats.org/officeDocument/2006/relationships/image" Target="../media/image78.tiff"/><Relationship Id="rId133" Type="http://schemas.openxmlformats.org/officeDocument/2006/relationships/image" Target="../media/image93.png"/><Relationship Id="rId154" Type="http://schemas.openxmlformats.org/officeDocument/2006/relationships/image" Target="../media/image105.tiff"/><Relationship Id="rId175" Type="http://schemas.openxmlformats.org/officeDocument/2006/relationships/image" Target="../media/image120.png"/><Relationship Id="rId196" Type="http://schemas.openxmlformats.org/officeDocument/2006/relationships/image" Target="../media/image133.tiff"/><Relationship Id="rId200" Type="http://schemas.openxmlformats.org/officeDocument/2006/relationships/image" Target="../media/image136.png"/><Relationship Id="rId16" Type="http://schemas.openxmlformats.org/officeDocument/2006/relationships/image" Target="../media/image18.tiff"/><Relationship Id="rId37" Type="http://schemas.microsoft.com/office/2007/relationships/hdphoto" Target="../media/hdphoto10.wdp"/><Relationship Id="rId58" Type="http://schemas.openxmlformats.org/officeDocument/2006/relationships/image" Target="../media/image41.tiff"/><Relationship Id="rId79" Type="http://schemas.openxmlformats.org/officeDocument/2006/relationships/image" Target="../media/image55.tiff"/><Relationship Id="rId102" Type="http://schemas.microsoft.com/office/2007/relationships/hdphoto" Target="../media/hdphoto34.wdp"/><Relationship Id="rId123" Type="http://schemas.openxmlformats.org/officeDocument/2006/relationships/image" Target="../media/image88.png"/><Relationship Id="rId144" Type="http://schemas.microsoft.com/office/2007/relationships/hdphoto" Target="../media/hdphoto48.wdp"/><Relationship Id="rId90" Type="http://schemas.microsoft.com/office/2007/relationships/hdphoto" Target="../media/hdphoto30.wdp"/><Relationship Id="rId165" Type="http://schemas.openxmlformats.org/officeDocument/2006/relationships/image" Target="../media/image113.tiff"/><Relationship Id="rId186" Type="http://schemas.microsoft.com/office/2007/relationships/hdphoto" Target="../media/hdphoto62.wdp"/><Relationship Id="rId211" Type="http://schemas.openxmlformats.org/officeDocument/2006/relationships/image" Target="../media/image143.tiff"/><Relationship Id="rId27" Type="http://schemas.microsoft.com/office/2007/relationships/hdphoto" Target="../media/hdphoto5.wdp"/><Relationship Id="rId48" Type="http://schemas.microsoft.com/office/2007/relationships/hdphoto" Target="../media/hdphoto15.wdp"/><Relationship Id="rId69" Type="http://schemas.microsoft.com/office/2007/relationships/hdphoto" Target="../media/hdphoto23.wdp"/><Relationship Id="rId113" Type="http://schemas.openxmlformats.org/officeDocument/2006/relationships/image" Target="../media/image79.tiff"/><Relationship Id="rId134" Type="http://schemas.microsoft.com/office/2007/relationships/hdphoto" Target="../media/hdphoto43.wdp"/><Relationship Id="rId80" Type="http://schemas.openxmlformats.org/officeDocument/2006/relationships/image" Target="../media/image56.png"/><Relationship Id="rId155" Type="http://schemas.openxmlformats.org/officeDocument/2006/relationships/image" Target="../media/image106.png"/><Relationship Id="rId176" Type="http://schemas.microsoft.com/office/2007/relationships/hdphoto" Target="../media/hdphoto58.wdp"/><Relationship Id="rId197" Type="http://schemas.openxmlformats.org/officeDocument/2006/relationships/image" Target="../media/image134.png"/><Relationship Id="rId201" Type="http://schemas.microsoft.com/office/2007/relationships/hdphoto" Target="../media/hdphoto67.wdp"/><Relationship Id="rId17" Type="http://schemas.openxmlformats.org/officeDocument/2006/relationships/image" Target="../media/image19.tiff"/><Relationship Id="rId38" Type="http://schemas.openxmlformats.org/officeDocument/2006/relationships/image" Target="../media/image30.png"/><Relationship Id="rId59" Type="http://schemas.openxmlformats.org/officeDocument/2006/relationships/image" Target="../media/image42.png"/><Relationship Id="rId103" Type="http://schemas.openxmlformats.org/officeDocument/2006/relationships/image" Target="../media/image71.tiff"/><Relationship Id="rId124" Type="http://schemas.microsoft.com/office/2007/relationships/hdphoto" Target="../media/hdphoto38.wdp"/><Relationship Id="rId70" Type="http://schemas.openxmlformats.org/officeDocument/2006/relationships/image" Target="../media/image49.tiff"/><Relationship Id="rId91" Type="http://schemas.openxmlformats.org/officeDocument/2006/relationships/image" Target="../media/image63.tiff"/><Relationship Id="rId145" Type="http://schemas.openxmlformats.org/officeDocument/2006/relationships/image" Target="../media/image99.tiff"/><Relationship Id="rId166" Type="http://schemas.openxmlformats.org/officeDocument/2006/relationships/image" Target="../media/image114.tiff"/><Relationship Id="rId187" Type="http://schemas.openxmlformats.org/officeDocument/2006/relationships/image" Target="../media/image127.tiff"/><Relationship Id="rId1" Type="http://schemas.openxmlformats.org/officeDocument/2006/relationships/image" Target="../media/image3.tiff"/><Relationship Id="rId212" Type="http://schemas.openxmlformats.org/officeDocument/2006/relationships/image" Target="../media/image144.png"/><Relationship Id="rId28" Type="http://schemas.openxmlformats.org/officeDocument/2006/relationships/image" Target="../media/image25.png"/><Relationship Id="rId49" Type="http://schemas.openxmlformats.org/officeDocument/2006/relationships/image" Target="../media/image36.png"/><Relationship Id="rId114" Type="http://schemas.openxmlformats.org/officeDocument/2006/relationships/image" Target="../media/image80.tiff"/><Relationship Id="rId60" Type="http://schemas.microsoft.com/office/2007/relationships/hdphoto" Target="../media/hdphoto20.wdp"/><Relationship Id="rId81" Type="http://schemas.microsoft.com/office/2007/relationships/hdphoto" Target="../media/hdphoto27.wdp"/><Relationship Id="rId135" Type="http://schemas.openxmlformats.org/officeDocument/2006/relationships/image" Target="../media/image94.png"/><Relationship Id="rId156" Type="http://schemas.microsoft.com/office/2007/relationships/hdphoto" Target="../media/hdphoto52.wdp"/><Relationship Id="rId177" Type="http://schemas.openxmlformats.org/officeDocument/2006/relationships/image" Target="../media/image121.png"/><Relationship Id="rId198" Type="http://schemas.microsoft.com/office/2007/relationships/hdphoto" Target="../media/hdphoto66.wdp"/><Relationship Id="rId202" Type="http://schemas.openxmlformats.org/officeDocument/2006/relationships/image" Target="../media/image137.tiff"/><Relationship Id="rId18" Type="http://schemas.openxmlformats.org/officeDocument/2006/relationships/image" Target="../media/image20.png"/><Relationship Id="rId39" Type="http://schemas.microsoft.com/office/2007/relationships/hdphoto" Target="../media/hdphoto11.wdp"/><Relationship Id="rId50" Type="http://schemas.microsoft.com/office/2007/relationships/hdphoto" Target="../media/hdphoto16.wdp"/><Relationship Id="rId104" Type="http://schemas.openxmlformats.org/officeDocument/2006/relationships/image" Target="../media/image72.png"/><Relationship Id="rId125" Type="http://schemas.openxmlformats.org/officeDocument/2006/relationships/image" Target="../media/image89.png"/><Relationship Id="rId146" Type="http://schemas.openxmlformats.org/officeDocument/2006/relationships/image" Target="../media/image100.png"/><Relationship Id="rId167" Type="http://schemas.openxmlformats.org/officeDocument/2006/relationships/image" Target="../media/image115.tiff"/><Relationship Id="rId188" Type="http://schemas.openxmlformats.org/officeDocument/2006/relationships/image" Target="../media/image128.png"/><Relationship Id="rId71" Type="http://schemas.openxmlformats.org/officeDocument/2006/relationships/image" Target="../media/image50.png"/><Relationship Id="rId92" Type="http://schemas.openxmlformats.org/officeDocument/2006/relationships/image" Target="../media/image64.png"/><Relationship Id="rId213" Type="http://schemas.microsoft.com/office/2007/relationships/hdphoto" Target="../media/hdphoto71.wdp"/><Relationship Id="rId2" Type="http://schemas.openxmlformats.org/officeDocument/2006/relationships/image" Target="../media/image4.tiff"/><Relationship Id="rId29" Type="http://schemas.microsoft.com/office/2007/relationships/hdphoto" Target="../media/hdphoto6.wdp"/><Relationship Id="rId40" Type="http://schemas.openxmlformats.org/officeDocument/2006/relationships/image" Target="../media/image31.png"/><Relationship Id="rId115" Type="http://schemas.openxmlformats.org/officeDocument/2006/relationships/image" Target="../media/image81.tiff"/><Relationship Id="rId136" Type="http://schemas.microsoft.com/office/2007/relationships/hdphoto" Target="../media/hdphoto44.wdp"/><Relationship Id="rId157" Type="http://schemas.openxmlformats.org/officeDocument/2006/relationships/image" Target="../media/image107.tiff"/><Relationship Id="rId178" Type="http://schemas.microsoft.com/office/2007/relationships/hdphoto" Target="../media/hdphoto59.wdp"/><Relationship Id="rId61" Type="http://schemas.openxmlformats.org/officeDocument/2006/relationships/image" Target="../media/image43.tiff"/><Relationship Id="rId82" Type="http://schemas.openxmlformats.org/officeDocument/2006/relationships/image" Target="../media/image57.tiff"/><Relationship Id="rId199" Type="http://schemas.openxmlformats.org/officeDocument/2006/relationships/image" Target="../media/image135.tiff"/><Relationship Id="rId203" Type="http://schemas.openxmlformats.org/officeDocument/2006/relationships/image" Target="../media/image138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7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6.png"/><Relationship Id="rId18" Type="http://schemas.microsoft.com/office/2007/relationships/hdphoto" Target="../media/hdphoto78.wdp"/><Relationship Id="rId26" Type="http://schemas.openxmlformats.org/officeDocument/2006/relationships/image" Target="../media/image165.png"/><Relationship Id="rId3" Type="http://schemas.microsoft.com/office/2007/relationships/hdphoto" Target="../media/hdphoto73.wdp"/><Relationship Id="rId21" Type="http://schemas.microsoft.com/office/2007/relationships/hdphoto" Target="../media/hdphoto79.wdp"/><Relationship Id="rId7" Type="http://schemas.openxmlformats.org/officeDocument/2006/relationships/image" Target="../media/image152.tiff"/><Relationship Id="rId12" Type="http://schemas.microsoft.com/office/2007/relationships/hdphoto" Target="../media/hdphoto76.wdp"/><Relationship Id="rId17" Type="http://schemas.openxmlformats.org/officeDocument/2006/relationships/image" Target="../media/image159.png"/><Relationship Id="rId25" Type="http://schemas.openxmlformats.org/officeDocument/2006/relationships/image" Target="../media/image164.png"/><Relationship Id="rId33" Type="http://schemas.microsoft.com/office/2007/relationships/hdphoto" Target="../media/hdphoto83.wdp"/><Relationship Id="rId2" Type="http://schemas.openxmlformats.org/officeDocument/2006/relationships/image" Target="../media/image149.png"/><Relationship Id="rId16" Type="http://schemas.openxmlformats.org/officeDocument/2006/relationships/image" Target="../media/image158.tiff"/><Relationship Id="rId20" Type="http://schemas.openxmlformats.org/officeDocument/2006/relationships/image" Target="../media/image161.png"/><Relationship Id="rId29" Type="http://schemas.openxmlformats.org/officeDocument/2006/relationships/image" Target="../media/image167.png"/><Relationship Id="rId1" Type="http://schemas.openxmlformats.org/officeDocument/2006/relationships/image" Target="../media/image148.tiff"/><Relationship Id="rId6" Type="http://schemas.microsoft.com/office/2007/relationships/hdphoto" Target="../media/hdphoto74.wdp"/><Relationship Id="rId11" Type="http://schemas.openxmlformats.org/officeDocument/2006/relationships/image" Target="../media/image155.png"/><Relationship Id="rId24" Type="http://schemas.microsoft.com/office/2007/relationships/hdphoto" Target="../media/hdphoto80.wdp"/><Relationship Id="rId32" Type="http://schemas.openxmlformats.org/officeDocument/2006/relationships/image" Target="../media/image169.png"/><Relationship Id="rId5" Type="http://schemas.openxmlformats.org/officeDocument/2006/relationships/image" Target="../media/image151.png"/><Relationship Id="rId15" Type="http://schemas.microsoft.com/office/2007/relationships/hdphoto" Target="../media/hdphoto77.wdp"/><Relationship Id="rId23" Type="http://schemas.openxmlformats.org/officeDocument/2006/relationships/image" Target="../media/image163.png"/><Relationship Id="rId28" Type="http://schemas.openxmlformats.org/officeDocument/2006/relationships/image" Target="../media/image166.tiff"/><Relationship Id="rId10" Type="http://schemas.openxmlformats.org/officeDocument/2006/relationships/image" Target="../media/image154.tiff"/><Relationship Id="rId19" Type="http://schemas.openxmlformats.org/officeDocument/2006/relationships/image" Target="../media/image160.png"/><Relationship Id="rId31" Type="http://schemas.openxmlformats.org/officeDocument/2006/relationships/image" Target="../media/image168.tiff"/><Relationship Id="rId4" Type="http://schemas.openxmlformats.org/officeDocument/2006/relationships/image" Target="../media/image150.tiff"/><Relationship Id="rId9" Type="http://schemas.microsoft.com/office/2007/relationships/hdphoto" Target="../media/hdphoto75.wdp"/><Relationship Id="rId14" Type="http://schemas.openxmlformats.org/officeDocument/2006/relationships/image" Target="../media/image157.png"/><Relationship Id="rId22" Type="http://schemas.openxmlformats.org/officeDocument/2006/relationships/image" Target="../media/image162.tiff"/><Relationship Id="rId27" Type="http://schemas.microsoft.com/office/2007/relationships/hdphoto" Target="../media/hdphoto81.wdp"/><Relationship Id="rId30" Type="http://schemas.microsoft.com/office/2007/relationships/hdphoto" Target="../media/hdphoto82.wdp"/><Relationship Id="rId8" Type="http://schemas.openxmlformats.org/officeDocument/2006/relationships/image" Target="../media/image153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5.png"/><Relationship Id="rId13" Type="http://schemas.openxmlformats.org/officeDocument/2006/relationships/image" Target="../media/image178.tiff"/><Relationship Id="rId18" Type="http://schemas.microsoft.com/office/2007/relationships/hdphoto" Target="../media/hdphoto89.wdp"/><Relationship Id="rId26" Type="http://schemas.openxmlformats.org/officeDocument/2006/relationships/image" Target="../media/image187.png"/><Relationship Id="rId3" Type="http://schemas.microsoft.com/office/2007/relationships/hdphoto" Target="../media/hdphoto84.wdp"/><Relationship Id="rId21" Type="http://schemas.microsoft.com/office/2007/relationships/hdphoto" Target="../media/hdphoto90.wdp"/><Relationship Id="rId7" Type="http://schemas.openxmlformats.org/officeDocument/2006/relationships/image" Target="../media/image174.tiff"/><Relationship Id="rId12" Type="http://schemas.microsoft.com/office/2007/relationships/hdphoto" Target="../media/hdphoto87.wdp"/><Relationship Id="rId17" Type="http://schemas.openxmlformats.org/officeDocument/2006/relationships/image" Target="../media/image181.png"/><Relationship Id="rId25" Type="http://schemas.openxmlformats.org/officeDocument/2006/relationships/image" Target="../media/image186.tiff"/><Relationship Id="rId2" Type="http://schemas.openxmlformats.org/officeDocument/2006/relationships/image" Target="../media/image171.png"/><Relationship Id="rId16" Type="http://schemas.openxmlformats.org/officeDocument/2006/relationships/image" Target="../media/image180.tiff"/><Relationship Id="rId20" Type="http://schemas.openxmlformats.org/officeDocument/2006/relationships/image" Target="../media/image183.png"/><Relationship Id="rId29" Type="http://schemas.openxmlformats.org/officeDocument/2006/relationships/image" Target="../media/image189.png"/><Relationship Id="rId1" Type="http://schemas.openxmlformats.org/officeDocument/2006/relationships/image" Target="../media/image170.tiff"/><Relationship Id="rId6" Type="http://schemas.microsoft.com/office/2007/relationships/hdphoto" Target="../media/hdphoto85.wdp"/><Relationship Id="rId11" Type="http://schemas.openxmlformats.org/officeDocument/2006/relationships/image" Target="../media/image177.png"/><Relationship Id="rId24" Type="http://schemas.microsoft.com/office/2007/relationships/hdphoto" Target="../media/hdphoto91.wdp"/><Relationship Id="rId5" Type="http://schemas.openxmlformats.org/officeDocument/2006/relationships/image" Target="../media/image173.png"/><Relationship Id="rId15" Type="http://schemas.microsoft.com/office/2007/relationships/hdphoto" Target="../media/hdphoto88.wdp"/><Relationship Id="rId23" Type="http://schemas.openxmlformats.org/officeDocument/2006/relationships/image" Target="../media/image185.png"/><Relationship Id="rId28" Type="http://schemas.openxmlformats.org/officeDocument/2006/relationships/image" Target="../media/image188.tiff"/><Relationship Id="rId10" Type="http://schemas.openxmlformats.org/officeDocument/2006/relationships/image" Target="../media/image176.tiff"/><Relationship Id="rId19" Type="http://schemas.openxmlformats.org/officeDocument/2006/relationships/image" Target="../media/image182.tiff"/><Relationship Id="rId4" Type="http://schemas.openxmlformats.org/officeDocument/2006/relationships/image" Target="../media/image172.tiff"/><Relationship Id="rId9" Type="http://schemas.microsoft.com/office/2007/relationships/hdphoto" Target="../media/hdphoto86.wdp"/><Relationship Id="rId14" Type="http://schemas.openxmlformats.org/officeDocument/2006/relationships/image" Target="../media/image179.png"/><Relationship Id="rId22" Type="http://schemas.openxmlformats.org/officeDocument/2006/relationships/image" Target="../media/image184.tiff"/><Relationship Id="rId27" Type="http://schemas.microsoft.com/office/2007/relationships/hdphoto" Target="../media/hdphoto92.wdp"/><Relationship Id="rId30" Type="http://schemas.microsoft.com/office/2007/relationships/hdphoto" Target="../media/hdphoto93.wdp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8.tiff"/><Relationship Id="rId18" Type="http://schemas.microsoft.com/office/2007/relationships/hdphoto" Target="../media/hdphoto99.wdp"/><Relationship Id="rId26" Type="http://schemas.openxmlformats.org/officeDocument/2006/relationships/image" Target="../media/image207.png"/><Relationship Id="rId39" Type="http://schemas.microsoft.com/office/2007/relationships/hdphoto" Target="../media/hdphoto106.wdp"/><Relationship Id="rId21" Type="http://schemas.microsoft.com/office/2007/relationships/hdphoto" Target="../media/hdphoto100.wdp"/><Relationship Id="rId34" Type="http://schemas.openxmlformats.org/officeDocument/2006/relationships/image" Target="../media/image212.tiff"/><Relationship Id="rId42" Type="http://schemas.microsoft.com/office/2007/relationships/hdphoto" Target="../media/hdphoto107.wdp"/><Relationship Id="rId47" Type="http://schemas.openxmlformats.org/officeDocument/2006/relationships/image" Target="../media/image221.png"/><Relationship Id="rId50" Type="http://schemas.openxmlformats.org/officeDocument/2006/relationships/image" Target="../media/image223.png"/><Relationship Id="rId55" Type="http://schemas.openxmlformats.org/officeDocument/2006/relationships/image" Target="../media/image226.png"/><Relationship Id="rId7" Type="http://schemas.openxmlformats.org/officeDocument/2006/relationships/image" Target="../media/image194.tiff"/><Relationship Id="rId2" Type="http://schemas.openxmlformats.org/officeDocument/2006/relationships/image" Target="../media/image191.png"/><Relationship Id="rId16" Type="http://schemas.openxmlformats.org/officeDocument/2006/relationships/image" Target="../media/image200.tiff"/><Relationship Id="rId29" Type="http://schemas.openxmlformats.org/officeDocument/2006/relationships/image" Target="../media/image209.png"/><Relationship Id="rId11" Type="http://schemas.openxmlformats.org/officeDocument/2006/relationships/image" Target="../media/image197.png"/><Relationship Id="rId24" Type="http://schemas.microsoft.com/office/2007/relationships/hdphoto" Target="../media/hdphoto101.wdp"/><Relationship Id="rId32" Type="http://schemas.openxmlformats.org/officeDocument/2006/relationships/image" Target="../media/image211.png"/><Relationship Id="rId37" Type="http://schemas.openxmlformats.org/officeDocument/2006/relationships/image" Target="../media/image214.tiff"/><Relationship Id="rId40" Type="http://schemas.openxmlformats.org/officeDocument/2006/relationships/image" Target="../media/image216.tiff"/><Relationship Id="rId45" Type="http://schemas.microsoft.com/office/2007/relationships/hdphoto" Target="../media/hdphoto108.wdp"/><Relationship Id="rId53" Type="http://schemas.openxmlformats.org/officeDocument/2006/relationships/image" Target="../media/image225.png"/><Relationship Id="rId58" Type="http://schemas.openxmlformats.org/officeDocument/2006/relationships/image" Target="../media/image228.tiff"/><Relationship Id="rId5" Type="http://schemas.openxmlformats.org/officeDocument/2006/relationships/image" Target="../media/image193.png"/><Relationship Id="rId19" Type="http://schemas.openxmlformats.org/officeDocument/2006/relationships/image" Target="../media/image202.tiff"/><Relationship Id="rId4" Type="http://schemas.openxmlformats.org/officeDocument/2006/relationships/image" Target="../media/image192.tiff"/><Relationship Id="rId9" Type="http://schemas.microsoft.com/office/2007/relationships/hdphoto" Target="../media/hdphoto96.wdp"/><Relationship Id="rId14" Type="http://schemas.openxmlformats.org/officeDocument/2006/relationships/image" Target="../media/image199.png"/><Relationship Id="rId22" Type="http://schemas.openxmlformats.org/officeDocument/2006/relationships/image" Target="../media/image204.tiff"/><Relationship Id="rId27" Type="http://schemas.microsoft.com/office/2007/relationships/hdphoto" Target="../media/hdphoto102.wdp"/><Relationship Id="rId30" Type="http://schemas.microsoft.com/office/2007/relationships/hdphoto" Target="../media/hdphoto103.wdp"/><Relationship Id="rId35" Type="http://schemas.openxmlformats.org/officeDocument/2006/relationships/image" Target="../media/image213.png"/><Relationship Id="rId43" Type="http://schemas.openxmlformats.org/officeDocument/2006/relationships/image" Target="../media/image218.tiff"/><Relationship Id="rId48" Type="http://schemas.microsoft.com/office/2007/relationships/hdphoto" Target="../media/hdphoto109.wdp"/><Relationship Id="rId56" Type="http://schemas.openxmlformats.org/officeDocument/2006/relationships/image" Target="../media/image227.png"/><Relationship Id="rId8" Type="http://schemas.openxmlformats.org/officeDocument/2006/relationships/image" Target="../media/image195.png"/><Relationship Id="rId51" Type="http://schemas.microsoft.com/office/2007/relationships/hdphoto" Target="../media/hdphoto110.wdp"/><Relationship Id="rId3" Type="http://schemas.microsoft.com/office/2007/relationships/hdphoto" Target="../media/hdphoto94.wdp"/><Relationship Id="rId12" Type="http://schemas.microsoft.com/office/2007/relationships/hdphoto" Target="../media/hdphoto97.wdp"/><Relationship Id="rId17" Type="http://schemas.openxmlformats.org/officeDocument/2006/relationships/image" Target="../media/image201.png"/><Relationship Id="rId25" Type="http://schemas.openxmlformats.org/officeDocument/2006/relationships/image" Target="../media/image206.tiff"/><Relationship Id="rId33" Type="http://schemas.microsoft.com/office/2007/relationships/hdphoto" Target="../media/hdphoto104.wdp"/><Relationship Id="rId38" Type="http://schemas.openxmlformats.org/officeDocument/2006/relationships/image" Target="../media/image215.png"/><Relationship Id="rId46" Type="http://schemas.openxmlformats.org/officeDocument/2006/relationships/image" Target="../media/image220.tiff"/><Relationship Id="rId59" Type="http://schemas.openxmlformats.org/officeDocument/2006/relationships/image" Target="../media/image229.png"/><Relationship Id="rId20" Type="http://schemas.openxmlformats.org/officeDocument/2006/relationships/image" Target="../media/image203.png"/><Relationship Id="rId41" Type="http://schemas.openxmlformats.org/officeDocument/2006/relationships/image" Target="../media/image217.png"/><Relationship Id="rId54" Type="http://schemas.microsoft.com/office/2007/relationships/hdphoto" Target="../media/hdphoto111.wdp"/><Relationship Id="rId1" Type="http://schemas.openxmlformats.org/officeDocument/2006/relationships/image" Target="../media/image190.tiff"/><Relationship Id="rId6" Type="http://schemas.microsoft.com/office/2007/relationships/hdphoto" Target="../media/hdphoto95.wdp"/><Relationship Id="rId15" Type="http://schemas.microsoft.com/office/2007/relationships/hdphoto" Target="../media/hdphoto98.wdp"/><Relationship Id="rId23" Type="http://schemas.openxmlformats.org/officeDocument/2006/relationships/image" Target="../media/image205.png"/><Relationship Id="rId28" Type="http://schemas.openxmlformats.org/officeDocument/2006/relationships/image" Target="../media/image208.tiff"/><Relationship Id="rId36" Type="http://schemas.microsoft.com/office/2007/relationships/hdphoto" Target="../media/hdphoto105.wdp"/><Relationship Id="rId49" Type="http://schemas.openxmlformats.org/officeDocument/2006/relationships/image" Target="../media/image222.tiff"/><Relationship Id="rId57" Type="http://schemas.microsoft.com/office/2007/relationships/hdphoto" Target="../media/hdphoto112.wdp"/><Relationship Id="rId10" Type="http://schemas.openxmlformats.org/officeDocument/2006/relationships/image" Target="../media/image196.tiff"/><Relationship Id="rId31" Type="http://schemas.openxmlformats.org/officeDocument/2006/relationships/image" Target="../media/image210.tiff"/><Relationship Id="rId44" Type="http://schemas.openxmlformats.org/officeDocument/2006/relationships/image" Target="../media/image219.png"/><Relationship Id="rId52" Type="http://schemas.openxmlformats.org/officeDocument/2006/relationships/image" Target="../media/image224.tiff"/><Relationship Id="rId60" Type="http://schemas.microsoft.com/office/2007/relationships/hdphoto" Target="../media/hdphoto113.wdp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35847</xdr:colOff>
      <xdr:row>1</xdr:row>
      <xdr:rowOff>102418</xdr:rowOff>
    </xdr:from>
    <xdr:to>
      <xdr:col>7</xdr:col>
      <xdr:colOff>610141</xdr:colOff>
      <xdr:row>28</xdr:row>
      <xdr:rowOff>228617</xdr:rowOff>
    </xdr:to>
    <xdr:grpSp>
      <xdr:nvGrpSpPr>
        <xdr:cNvPr id="2" name="グループ化 1"/>
        <xdr:cNvGrpSpPr/>
      </xdr:nvGrpSpPr>
      <xdr:grpSpPr>
        <a:xfrm>
          <a:off x="35847" y="332862"/>
          <a:ext cx="5198528" cy="6348174"/>
          <a:chOff x="1458558" y="2461411"/>
          <a:chExt cx="5197094" cy="6298398"/>
        </a:xfrm>
      </xdr:grpSpPr>
      <xdr:grpSp>
        <xdr:nvGrpSpPr>
          <xdr:cNvPr id="3" name="グループ化 2"/>
          <xdr:cNvGrpSpPr/>
        </xdr:nvGrpSpPr>
        <xdr:grpSpPr>
          <a:xfrm>
            <a:off x="1671725" y="2576265"/>
            <a:ext cx="2281394" cy="6068688"/>
            <a:chOff x="1235069" y="2281222"/>
            <a:chExt cx="2076945" cy="5524837"/>
          </a:xfrm>
        </xdr:grpSpPr>
        <xdr:pic>
          <xdr:nvPicPr>
            <xdr:cNvPr id="87" name="図 86"/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1235069" y="2281222"/>
              <a:ext cx="2076945" cy="5524837"/>
            </a:xfrm>
            <a:prstGeom prst="rect">
              <a:avLst/>
            </a:prstGeom>
          </xdr:spPr>
        </xdr:pic>
        <xdr:sp macro="" textlink="">
          <xdr:nvSpPr>
            <xdr:cNvPr id="88" name="正方形/長方形 87"/>
            <xdr:cNvSpPr/>
          </xdr:nvSpPr>
          <xdr:spPr>
            <a:xfrm>
              <a:off x="1631731" y="3125129"/>
              <a:ext cx="1190297" cy="154099"/>
            </a:xfrm>
            <a:prstGeom prst="rect">
              <a:avLst/>
            </a:prstGeom>
            <a:noFill/>
            <a:ln w="6350">
              <a:solidFill>
                <a:schemeClr val="accent4">
                  <a:lumMod val="20000"/>
                  <a:lumOff val="8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sp macro="" textlink="">
          <xdr:nvSpPr>
            <xdr:cNvPr id="89" name="正方形/長方形 88"/>
            <xdr:cNvSpPr/>
          </xdr:nvSpPr>
          <xdr:spPr>
            <a:xfrm>
              <a:off x="1594219" y="4439076"/>
              <a:ext cx="1190297" cy="154099"/>
            </a:xfrm>
            <a:prstGeom prst="rect">
              <a:avLst/>
            </a:prstGeom>
            <a:noFill/>
            <a:ln w="6350">
              <a:solidFill>
                <a:schemeClr val="accent4">
                  <a:lumMod val="20000"/>
                  <a:lumOff val="8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sp macro="" textlink="">
          <xdr:nvSpPr>
            <xdr:cNvPr id="90" name="正方形/長方形 89"/>
            <xdr:cNvSpPr/>
          </xdr:nvSpPr>
          <xdr:spPr>
            <a:xfrm>
              <a:off x="1566084" y="5828470"/>
              <a:ext cx="1190297" cy="154099"/>
            </a:xfrm>
            <a:prstGeom prst="rect">
              <a:avLst/>
            </a:prstGeom>
            <a:noFill/>
            <a:ln w="6350">
              <a:solidFill>
                <a:schemeClr val="accent4">
                  <a:lumMod val="20000"/>
                  <a:lumOff val="8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sp macro="" textlink="">
          <xdr:nvSpPr>
            <xdr:cNvPr id="91" name="正方形/長方形 90"/>
            <xdr:cNvSpPr/>
          </xdr:nvSpPr>
          <xdr:spPr>
            <a:xfrm>
              <a:off x="1566084" y="7411086"/>
              <a:ext cx="1190297" cy="154099"/>
            </a:xfrm>
            <a:prstGeom prst="rect">
              <a:avLst/>
            </a:prstGeom>
            <a:noFill/>
            <a:ln w="6350">
              <a:solidFill>
                <a:schemeClr val="accent4">
                  <a:lumMod val="20000"/>
                  <a:lumOff val="8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</xdr:grpSp>
      <xdr:grpSp>
        <xdr:nvGrpSpPr>
          <xdr:cNvPr id="4" name="グループ化 3"/>
          <xdr:cNvGrpSpPr/>
        </xdr:nvGrpSpPr>
        <xdr:grpSpPr>
          <a:xfrm>
            <a:off x="4316908" y="2461411"/>
            <a:ext cx="2338744" cy="6298398"/>
            <a:chOff x="3643202" y="2176661"/>
            <a:chExt cx="2129155" cy="5733961"/>
          </a:xfrm>
        </xdr:grpSpPr>
        <xdr:pic>
          <xdr:nvPicPr>
            <xdr:cNvPr id="82" name="図 81"/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tretch>
              <a:fillRect/>
            </a:stretch>
          </xdr:blipFill>
          <xdr:spPr>
            <a:xfrm>
              <a:off x="3643202" y="2176661"/>
              <a:ext cx="2129155" cy="5733961"/>
            </a:xfrm>
            <a:prstGeom prst="rect">
              <a:avLst/>
            </a:prstGeom>
          </xdr:spPr>
        </xdr:pic>
        <xdr:sp macro="" textlink="">
          <xdr:nvSpPr>
            <xdr:cNvPr id="83" name="正方形/長方形 82"/>
            <xdr:cNvSpPr/>
          </xdr:nvSpPr>
          <xdr:spPr>
            <a:xfrm rot="60000">
              <a:off x="3953273" y="7450055"/>
              <a:ext cx="1332000" cy="99606"/>
            </a:xfrm>
            <a:prstGeom prst="rect">
              <a:avLst/>
            </a:prstGeom>
            <a:noFill/>
            <a:ln w="6350">
              <a:solidFill>
                <a:schemeClr val="accent4">
                  <a:lumMod val="20000"/>
                  <a:lumOff val="8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sp macro="" textlink="">
          <xdr:nvSpPr>
            <xdr:cNvPr id="84" name="正方形/長方形 83"/>
            <xdr:cNvSpPr/>
          </xdr:nvSpPr>
          <xdr:spPr>
            <a:xfrm rot="60000">
              <a:off x="3953273" y="5946584"/>
              <a:ext cx="1332000" cy="99606"/>
            </a:xfrm>
            <a:prstGeom prst="rect">
              <a:avLst/>
            </a:prstGeom>
            <a:noFill/>
            <a:ln w="6350">
              <a:solidFill>
                <a:schemeClr val="accent4">
                  <a:lumMod val="20000"/>
                  <a:lumOff val="8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sp macro="" textlink="">
          <xdr:nvSpPr>
            <xdr:cNvPr id="85" name="正方形/長方形 84"/>
            <xdr:cNvSpPr/>
          </xdr:nvSpPr>
          <xdr:spPr>
            <a:xfrm rot="60000">
              <a:off x="3947900" y="4450691"/>
              <a:ext cx="1332000" cy="99606"/>
            </a:xfrm>
            <a:prstGeom prst="rect">
              <a:avLst/>
            </a:prstGeom>
            <a:noFill/>
            <a:ln w="6350">
              <a:solidFill>
                <a:schemeClr val="accent4">
                  <a:lumMod val="20000"/>
                  <a:lumOff val="8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sp macro="" textlink="">
          <xdr:nvSpPr>
            <xdr:cNvPr id="86" name="正方形/長方形 85"/>
            <xdr:cNvSpPr/>
          </xdr:nvSpPr>
          <xdr:spPr>
            <a:xfrm>
              <a:off x="3954810" y="3013906"/>
              <a:ext cx="1332000" cy="99606"/>
            </a:xfrm>
            <a:prstGeom prst="rect">
              <a:avLst/>
            </a:prstGeom>
            <a:noFill/>
            <a:ln w="6350">
              <a:solidFill>
                <a:schemeClr val="accent4">
                  <a:lumMod val="20000"/>
                  <a:lumOff val="8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</xdr:grpSp>
      <xdr:grpSp>
        <xdr:nvGrpSpPr>
          <xdr:cNvPr id="5" name="グループ化 4"/>
          <xdr:cNvGrpSpPr/>
        </xdr:nvGrpSpPr>
        <xdr:grpSpPr>
          <a:xfrm>
            <a:off x="1503517" y="3153713"/>
            <a:ext cx="425953" cy="798531"/>
            <a:chOff x="1503517" y="3153713"/>
            <a:chExt cx="425953" cy="798531"/>
          </a:xfrm>
        </xdr:grpSpPr>
        <xdr:sp macro="" textlink="">
          <xdr:nvSpPr>
            <xdr:cNvPr id="74" name="テキスト ボックス 27"/>
            <xdr:cNvSpPr txBox="1"/>
          </xdr:nvSpPr>
          <xdr:spPr>
            <a:xfrm>
              <a:off x="1538783" y="3153713"/>
              <a:ext cx="35458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(bp)</a:t>
              </a:r>
              <a:endParaRPr kumimoji="1" lang="ja-JP" altLang="en-US" sz="800"/>
            </a:p>
          </xdr:txBody>
        </xdr:sp>
        <xdr:grpSp>
          <xdr:nvGrpSpPr>
            <xdr:cNvPr id="75" name="グループ化 74"/>
            <xdr:cNvGrpSpPr/>
          </xdr:nvGrpSpPr>
          <xdr:grpSpPr>
            <a:xfrm>
              <a:off x="1503517" y="3305369"/>
              <a:ext cx="425953" cy="646875"/>
              <a:chOff x="1503517" y="3305369"/>
              <a:chExt cx="425953" cy="646875"/>
            </a:xfrm>
          </xdr:grpSpPr>
          <xdr:sp macro="" textlink="">
            <xdr:nvSpPr>
              <xdr:cNvPr id="76" name="テキスト ボックス 21"/>
              <xdr:cNvSpPr txBox="1"/>
            </xdr:nvSpPr>
            <xdr:spPr>
              <a:xfrm>
                <a:off x="1554813" y="3463376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600</a:t>
                </a:r>
                <a:endParaRPr kumimoji="1" lang="ja-JP" altLang="en-US" sz="800"/>
              </a:p>
            </xdr:txBody>
          </xdr:sp>
          <xdr:cxnSp macro="">
            <xdr:nvCxnSpPr>
              <xdr:cNvPr id="77" name="直線矢印コネクタ 76"/>
              <xdr:cNvCxnSpPr/>
            </xdr:nvCxnSpPr>
            <xdr:spPr>
              <a:xfrm>
                <a:off x="1821470" y="3568004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78" name="直線矢印コネクタ 77"/>
              <xdr:cNvCxnSpPr/>
            </xdr:nvCxnSpPr>
            <xdr:spPr>
              <a:xfrm>
                <a:off x="1821470" y="3841428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79" name="テキスト ボックス 25"/>
              <xdr:cNvSpPr txBox="1"/>
            </xdr:nvSpPr>
            <xdr:spPr>
              <a:xfrm>
                <a:off x="1554813" y="3736800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100</a:t>
                </a:r>
                <a:endParaRPr kumimoji="1" lang="ja-JP" altLang="en-US" sz="800"/>
              </a:p>
            </xdr:txBody>
          </xdr:sp>
          <xdr:sp macro="" textlink="">
            <xdr:nvSpPr>
              <xdr:cNvPr id="80" name="テキスト ボックス 28"/>
              <xdr:cNvSpPr txBox="1"/>
            </xdr:nvSpPr>
            <xdr:spPr>
              <a:xfrm>
                <a:off x="1503517" y="3305369"/>
                <a:ext cx="389850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1500</a:t>
                </a:r>
                <a:endParaRPr kumimoji="1" lang="ja-JP" altLang="en-US" sz="800"/>
              </a:p>
            </xdr:txBody>
          </xdr:sp>
          <xdr:cxnSp macro="">
            <xdr:nvCxnSpPr>
              <xdr:cNvPr id="81" name="直線矢印コネクタ 80"/>
              <xdr:cNvCxnSpPr/>
            </xdr:nvCxnSpPr>
            <xdr:spPr>
              <a:xfrm>
                <a:off x="1821470" y="3409997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6" name="グループ化 5"/>
          <xdr:cNvGrpSpPr/>
        </xdr:nvGrpSpPr>
        <xdr:grpSpPr>
          <a:xfrm>
            <a:off x="1458558" y="6054133"/>
            <a:ext cx="425953" cy="847991"/>
            <a:chOff x="1503517" y="3153713"/>
            <a:chExt cx="425953" cy="798531"/>
          </a:xfrm>
        </xdr:grpSpPr>
        <xdr:sp macro="" textlink="">
          <xdr:nvSpPr>
            <xdr:cNvPr id="66" name="テキスト ボックス 91"/>
            <xdr:cNvSpPr txBox="1"/>
          </xdr:nvSpPr>
          <xdr:spPr>
            <a:xfrm>
              <a:off x="1538783" y="3153713"/>
              <a:ext cx="35458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(bp)</a:t>
              </a:r>
              <a:endParaRPr kumimoji="1" lang="ja-JP" altLang="en-US" sz="800"/>
            </a:p>
          </xdr:txBody>
        </xdr:sp>
        <xdr:grpSp>
          <xdr:nvGrpSpPr>
            <xdr:cNvPr id="67" name="グループ化 66"/>
            <xdr:cNvGrpSpPr/>
          </xdr:nvGrpSpPr>
          <xdr:grpSpPr>
            <a:xfrm>
              <a:off x="1503517" y="3305369"/>
              <a:ext cx="425953" cy="646875"/>
              <a:chOff x="1503517" y="3305369"/>
              <a:chExt cx="425953" cy="646875"/>
            </a:xfrm>
          </xdr:grpSpPr>
          <xdr:sp macro="" textlink="">
            <xdr:nvSpPr>
              <xdr:cNvPr id="68" name="テキスト ボックス 93"/>
              <xdr:cNvSpPr txBox="1"/>
            </xdr:nvSpPr>
            <xdr:spPr>
              <a:xfrm>
                <a:off x="1554813" y="3463376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600</a:t>
                </a:r>
                <a:endParaRPr kumimoji="1" lang="ja-JP" altLang="en-US" sz="800"/>
              </a:p>
            </xdr:txBody>
          </xdr:sp>
          <xdr:cxnSp macro="">
            <xdr:nvCxnSpPr>
              <xdr:cNvPr id="69" name="直線矢印コネクタ 68"/>
              <xdr:cNvCxnSpPr/>
            </xdr:nvCxnSpPr>
            <xdr:spPr>
              <a:xfrm>
                <a:off x="1821470" y="3568004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70" name="直線矢印コネクタ 69"/>
              <xdr:cNvCxnSpPr/>
            </xdr:nvCxnSpPr>
            <xdr:spPr>
              <a:xfrm>
                <a:off x="1821470" y="3841428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71" name="テキスト ボックス 96"/>
              <xdr:cNvSpPr txBox="1"/>
            </xdr:nvSpPr>
            <xdr:spPr>
              <a:xfrm>
                <a:off x="1554813" y="3736800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100</a:t>
                </a:r>
                <a:endParaRPr kumimoji="1" lang="ja-JP" altLang="en-US" sz="800"/>
              </a:p>
            </xdr:txBody>
          </xdr:sp>
          <xdr:sp macro="" textlink="">
            <xdr:nvSpPr>
              <xdr:cNvPr id="72" name="テキスト ボックス 97"/>
              <xdr:cNvSpPr txBox="1"/>
            </xdr:nvSpPr>
            <xdr:spPr>
              <a:xfrm>
                <a:off x="1503517" y="3305369"/>
                <a:ext cx="389850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1500</a:t>
                </a:r>
                <a:endParaRPr kumimoji="1" lang="ja-JP" altLang="en-US" sz="800"/>
              </a:p>
            </xdr:txBody>
          </xdr:sp>
          <xdr:cxnSp macro="">
            <xdr:nvCxnSpPr>
              <xdr:cNvPr id="73" name="直線矢印コネクタ 72"/>
              <xdr:cNvCxnSpPr/>
            </xdr:nvCxnSpPr>
            <xdr:spPr>
              <a:xfrm>
                <a:off x="1821470" y="3409997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7" name="グループ化 6"/>
          <xdr:cNvGrpSpPr/>
        </xdr:nvGrpSpPr>
        <xdr:grpSpPr>
          <a:xfrm>
            <a:off x="1511113" y="4640105"/>
            <a:ext cx="425953" cy="527117"/>
            <a:chOff x="1511113" y="4640105"/>
            <a:chExt cx="425953" cy="527117"/>
          </a:xfrm>
        </xdr:grpSpPr>
        <xdr:sp macro="" textlink="">
          <xdr:nvSpPr>
            <xdr:cNvPr id="61" name="テキスト ボックス 100"/>
            <xdr:cNvSpPr txBox="1"/>
          </xdr:nvSpPr>
          <xdr:spPr>
            <a:xfrm>
              <a:off x="1546379" y="4640105"/>
              <a:ext cx="35458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(bp)</a:t>
              </a:r>
              <a:endParaRPr kumimoji="1" lang="ja-JP" altLang="en-US" sz="800"/>
            </a:p>
          </xdr:txBody>
        </xdr:sp>
        <xdr:sp macro="" textlink="">
          <xdr:nvSpPr>
            <xdr:cNvPr id="62" name="テキスト ボックス 102"/>
            <xdr:cNvSpPr txBox="1"/>
          </xdr:nvSpPr>
          <xdr:spPr>
            <a:xfrm>
              <a:off x="1562409" y="4951778"/>
              <a:ext cx="33855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600</a:t>
              </a:r>
              <a:endParaRPr kumimoji="1" lang="ja-JP" altLang="en-US" sz="800"/>
            </a:p>
          </xdr:txBody>
        </xdr:sp>
        <xdr:cxnSp macro="">
          <xdr:nvCxnSpPr>
            <xdr:cNvPr id="63" name="直線矢印コネクタ 62"/>
            <xdr:cNvCxnSpPr/>
          </xdr:nvCxnSpPr>
          <xdr:spPr>
            <a:xfrm>
              <a:off x="1829066" y="5056406"/>
              <a:ext cx="108000" cy="0"/>
            </a:xfrm>
            <a:prstGeom prst="straightConnector1">
              <a:avLst/>
            </a:prstGeom>
            <a:ln w="12700">
              <a:solidFill>
                <a:srgbClr val="FF0000"/>
              </a:solidFill>
              <a:tailEnd type="triangle" w="sm" len="sm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64" name="テキスト ボックス 106"/>
            <xdr:cNvSpPr txBox="1"/>
          </xdr:nvSpPr>
          <xdr:spPr>
            <a:xfrm>
              <a:off x="1511113" y="4787741"/>
              <a:ext cx="38985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1500</a:t>
              </a:r>
              <a:endParaRPr kumimoji="1" lang="ja-JP" altLang="en-US" sz="800"/>
            </a:p>
          </xdr:txBody>
        </xdr:sp>
        <xdr:cxnSp macro="">
          <xdr:nvCxnSpPr>
            <xdr:cNvPr id="65" name="直線矢印コネクタ 64"/>
            <xdr:cNvCxnSpPr/>
          </xdr:nvCxnSpPr>
          <xdr:spPr>
            <a:xfrm>
              <a:off x="1829066" y="4892369"/>
              <a:ext cx="108000" cy="0"/>
            </a:xfrm>
            <a:prstGeom prst="straightConnector1">
              <a:avLst/>
            </a:prstGeom>
            <a:ln w="12700">
              <a:solidFill>
                <a:srgbClr val="FF0000"/>
              </a:solidFill>
              <a:tailEnd type="triangle" w="sm" len="sm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8" name="グループ化 7"/>
          <xdr:cNvGrpSpPr/>
        </xdr:nvGrpSpPr>
        <xdr:grpSpPr>
          <a:xfrm>
            <a:off x="1463143" y="7598943"/>
            <a:ext cx="425953" cy="920709"/>
            <a:chOff x="1503517" y="3153713"/>
            <a:chExt cx="425953" cy="811487"/>
          </a:xfrm>
        </xdr:grpSpPr>
        <xdr:sp macro="" textlink="">
          <xdr:nvSpPr>
            <xdr:cNvPr id="53" name="テキスト ボックス 116"/>
            <xdr:cNvSpPr txBox="1"/>
          </xdr:nvSpPr>
          <xdr:spPr>
            <a:xfrm>
              <a:off x="1538783" y="3153713"/>
              <a:ext cx="35458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(bp)</a:t>
              </a:r>
              <a:endParaRPr kumimoji="1" lang="ja-JP" altLang="en-US" sz="800"/>
            </a:p>
          </xdr:txBody>
        </xdr:sp>
        <xdr:grpSp>
          <xdr:nvGrpSpPr>
            <xdr:cNvPr id="54" name="グループ化 53"/>
            <xdr:cNvGrpSpPr/>
          </xdr:nvGrpSpPr>
          <xdr:grpSpPr>
            <a:xfrm>
              <a:off x="1503517" y="3305369"/>
              <a:ext cx="425953" cy="659831"/>
              <a:chOff x="1503517" y="3305369"/>
              <a:chExt cx="425953" cy="659831"/>
            </a:xfrm>
          </xdr:grpSpPr>
          <xdr:sp macro="" textlink="">
            <xdr:nvSpPr>
              <xdr:cNvPr id="55" name="テキスト ボックス 118"/>
              <xdr:cNvSpPr txBox="1"/>
            </xdr:nvSpPr>
            <xdr:spPr>
              <a:xfrm>
                <a:off x="1554813" y="3463376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600</a:t>
                </a:r>
                <a:endParaRPr kumimoji="1" lang="ja-JP" altLang="en-US" sz="800"/>
              </a:p>
            </xdr:txBody>
          </xdr:sp>
          <xdr:cxnSp macro="">
            <xdr:nvCxnSpPr>
              <xdr:cNvPr id="56" name="直線矢印コネクタ 55"/>
              <xdr:cNvCxnSpPr/>
            </xdr:nvCxnSpPr>
            <xdr:spPr>
              <a:xfrm>
                <a:off x="1821470" y="3568004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57" name="直線矢印コネクタ 56"/>
              <xdr:cNvCxnSpPr/>
            </xdr:nvCxnSpPr>
            <xdr:spPr>
              <a:xfrm>
                <a:off x="1821470" y="3841428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58" name="テキスト ボックス 121"/>
              <xdr:cNvSpPr txBox="1"/>
            </xdr:nvSpPr>
            <xdr:spPr>
              <a:xfrm>
                <a:off x="1554813" y="3749756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100</a:t>
                </a:r>
                <a:endParaRPr kumimoji="1" lang="ja-JP" altLang="en-US" sz="800"/>
              </a:p>
            </xdr:txBody>
          </xdr:sp>
          <xdr:sp macro="" textlink="">
            <xdr:nvSpPr>
              <xdr:cNvPr id="59" name="テキスト ボックス 122"/>
              <xdr:cNvSpPr txBox="1"/>
            </xdr:nvSpPr>
            <xdr:spPr>
              <a:xfrm>
                <a:off x="1503517" y="3305369"/>
                <a:ext cx="389850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1500</a:t>
                </a:r>
                <a:endParaRPr kumimoji="1" lang="ja-JP" altLang="en-US" sz="800"/>
              </a:p>
            </xdr:txBody>
          </xdr:sp>
          <xdr:cxnSp macro="">
            <xdr:nvCxnSpPr>
              <xdr:cNvPr id="60" name="直線矢印コネクタ 59"/>
              <xdr:cNvCxnSpPr/>
            </xdr:nvCxnSpPr>
            <xdr:spPr>
              <a:xfrm>
                <a:off x="1821470" y="3409997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9" name="グループ化 8"/>
          <xdr:cNvGrpSpPr/>
        </xdr:nvGrpSpPr>
        <xdr:grpSpPr>
          <a:xfrm>
            <a:off x="4110405" y="7845613"/>
            <a:ext cx="425953" cy="532941"/>
            <a:chOff x="1503517" y="3088118"/>
            <a:chExt cx="425953" cy="792645"/>
          </a:xfrm>
        </xdr:grpSpPr>
        <xdr:sp macro="" textlink="">
          <xdr:nvSpPr>
            <xdr:cNvPr id="45" name="テキスト ボックス 125"/>
            <xdr:cNvSpPr txBox="1"/>
          </xdr:nvSpPr>
          <xdr:spPr>
            <a:xfrm>
              <a:off x="1538783" y="3088118"/>
              <a:ext cx="354584" cy="21544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(bp)</a:t>
              </a:r>
              <a:endParaRPr kumimoji="1" lang="ja-JP" altLang="en-US" sz="800"/>
            </a:p>
          </xdr:txBody>
        </xdr:sp>
        <xdr:grpSp>
          <xdr:nvGrpSpPr>
            <xdr:cNvPr id="46" name="グループ化 45"/>
            <xdr:cNvGrpSpPr/>
          </xdr:nvGrpSpPr>
          <xdr:grpSpPr>
            <a:xfrm>
              <a:off x="1503517" y="3248520"/>
              <a:ext cx="425953" cy="632243"/>
              <a:chOff x="1503517" y="3248520"/>
              <a:chExt cx="425953" cy="632243"/>
            </a:xfrm>
          </xdr:grpSpPr>
          <xdr:sp macro="" textlink="">
            <xdr:nvSpPr>
              <xdr:cNvPr id="47" name="テキスト ボックス 127"/>
              <xdr:cNvSpPr txBox="1"/>
            </xdr:nvSpPr>
            <xdr:spPr>
              <a:xfrm>
                <a:off x="1554813" y="3397786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600</a:t>
                </a:r>
                <a:endParaRPr kumimoji="1" lang="ja-JP" altLang="en-US" sz="800"/>
              </a:p>
            </xdr:txBody>
          </xdr:sp>
          <xdr:cxnSp macro="">
            <xdr:nvCxnSpPr>
              <xdr:cNvPr id="48" name="直線矢印コネクタ 47"/>
              <xdr:cNvCxnSpPr/>
            </xdr:nvCxnSpPr>
            <xdr:spPr>
              <a:xfrm>
                <a:off x="1821470" y="3568004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49" name="直線矢印コネクタ 48"/>
              <xdr:cNvCxnSpPr/>
            </xdr:nvCxnSpPr>
            <xdr:spPr>
              <a:xfrm>
                <a:off x="1821470" y="3826401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50" name="テキスト ボックス 130"/>
              <xdr:cNvSpPr txBox="1"/>
            </xdr:nvSpPr>
            <xdr:spPr>
              <a:xfrm>
                <a:off x="1554813" y="3665319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100</a:t>
                </a:r>
                <a:endParaRPr kumimoji="1" lang="ja-JP" altLang="en-US" sz="800"/>
              </a:p>
            </xdr:txBody>
          </xdr:sp>
          <xdr:sp macro="" textlink="">
            <xdr:nvSpPr>
              <xdr:cNvPr id="51" name="テキスト ボックス 131"/>
              <xdr:cNvSpPr txBox="1"/>
            </xdr:nvSpPr>
            <xdr:spPr>
              <a:xfrm>
                <a:off x="1503517" y="3248520"/>
                <a:ext cx="389850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1500</a:t>
                </a:r>
                <a:endParaRPr kumimoji="1" lang="ja-JP" altLang="en-US" sz="800"/>
              </a:p>
            </xdr:txBody>
          </xdr:sp>
          <xdr:cxnSp macro="">
            <xdr:nvCxnSpPr>
              <xdr:cNvPr id="52" name="直線矢印コネクタ 51"/>
              <xdr:cNvCxnSpPr/>
            </xdr:nvCxnSpPr>
            <xdr:spPr>
              <a:xfrm>
                <a:off x="1821470" y="3409997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0" name="グループ化 9"/>
          <xdr:cNvGrpSpPr/>
        </xdr:nvGrpSpPr>
        <xdr:grpSpPr>
          <a:xfrm>
            <a:off x="4103932" y="6239188"/>
            <a:ext cx="425953" cy="638310"/>
            <a:chOff x="1503517" y="3124425"/>
            <a:chExt cx="425953" cy="794869"/>
          </a:xfrm>
        </xdr:grpSpPr>
        <xdr:sp macro="" textlink="">
          <xdr:nvSpPr>
            <xdr:cNvPr id="37" name="テキスト ボックス 134"/>
            <xdr:cNvSpPr txBox="1"/>
          </xdr:nvSpPr>
          <xdr:spPr>
            <a:xfrm>
              <a:off x="1538783" y="3124425"/>
              <a:ext cx="354584" cy="21544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(bp)</a:t>
              </a:r>
              <a:endParaRPr kumimoji="1" lang="ja-JP" altLang="en-US" sz="800"/>
            </a:p>
          </xdr:txBody>
        </xdr:sp>
        <xdr:grpSp>
          <xdr:nvGrpSpPr>
            <xdr:cNvPr id="38" name="グループ化 37"/>
            <xdr:cNvGrpSpPr/>
          </xdr:nvGrpSpPr>
          <xdr:grpSpPr>
            <a:xfrm>
              <a:off x="1503517" y="3287064"/>
              <a:ext cx="425953" cy="632230"/>
              <a:chOff x="1503517" y="3287064"/>
              <a:chExt cx="425953" cy="632230"/>
            </a:xfrm>
          </xdr:grpSpPr>
          <xdr:sp macro="" textlink="">
            <xdr:nvSpPr>
              <xdr:cNvPr id="39" name="テキスト ボックス 136"/>
              <xdr:cNvSpPr txBox="1"/>
            </xdr:nvSpPr>
            <xdr:spPr>
              <a:xfrm>
                <a:off x="1554813" y="3437748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600</a:t>
                </a:r>
                <a:endParaRPr kumimoji="1" lang="ja-JP" altLang="en-US" sz="800"/>
              </a:p>
            </xdr:txBody>
          </xdr:sp>
          <xdr:cxnSp macro="">
            <xdr:nvCxnSpPr>
              <xdr:cNvPr id="40" name="直線矢印コネクタ 39"/>
              <xdr:cNvCxnSpPr/>
            </xdr:nvCxnSpPr>
            <xdr:spPr>
              <a:xfrm>
                <a:off x="1821470" y="3568004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41" name="直線矢印コネクタ 40"/>
              <xdr:cNvCxnSpPr/>
            </xdr:nvCxnSpPr>
            <xdr:spPr>
              <a:xfrm>
                <a:off x="1821470" y="3841428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42" name="テキスト ボックス 139"/>
              <xdr:cNvSpPr txBox="1"/>
            </xdr:nvSpPr>
            <xdr:spPr>
              <a:xfrm>
                <a:off x="1554813" y="3703849"/>
                <a:ext cx="338554" cy="215445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100</a:t>
                </a:r>
                <a:endParaRPr kumimoji="1" lang="ja-JP" altLang="en-US" sz="800"/>
              </a:p>
            </xdr:txBody>
          </xdr:sp>
          <xdr:sp macro="" textlink="">
            <xdr:nvSpPr>
              <xdr:cNvPr id="43" name="テキスト ボックス 140"/>
              <xdr:cNvSpPr txBox="1"/>
            </xdr:nvSpPr>
            <xdr:spPr>
              <a:xfrm>
                <a:off x="1503517" y="3287064"/>
                <a:ext cx="389850" cy="21544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1500</a:t>
                </a:r>
                <a:endParaRPr kumimoji="1" lang="ja-JP" altLang="en-US" sz="800"/>
              </a:p>
            </xdr:txBody>
          </xdr:sp>
          <xdr:cxnSp macro="">
            <xdr:nvCxnSpPr>
              <xdr:cNvPr id="44" name="直線矢印コネクタ 43"/>
              <xdr:cNvCxnSpPr/>
            </xdr:nvCxnSpPr>
            <xdr:spPr>
              <a:xfrm>
                <a:off x="1821470" y="3409997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1" name="グループ化 10"/>
          <xdr:cNvGrpSpPr/>
        </xdr:nvGrpSpPr>
        <xdr:grpSpPr>
          <a:xfrm>
            <a:off x="4103932" y="4652719"/>
            <a:ext cx="425953" cy="633047"/>
            <a:chOff x="1503517" y="3089458"/>
            <a:chExt cx="425953" cy="821478"/>
          </a:xfrm>
        </xdr:grpSpPr>
        <xdr:sp macro="" textlink="">
          <xdr:nvSpPr>
            <xdr:cNvPr id="29" name="テキスト ボックス 143"/>
            <xdr:cNvSpPr txBox="1"/>
          </xdr:nvSpPr>
          <xdr:spPr>
            <a:xfrm>
              <a:off x="1538783" y="3089458"/>
              <a:ext cx="354584" cy="21544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(bp)</a:t>
              </a:r>
              <a:endParaRPr kumimoji="1" lang="ja-JP" altLang="en-US" sz="800"/>
            </a:p>
          </xdr:txBody>
        </xdr:sp>
        <xdr:grpSp>
          <xdr:nvGrpSpPr>
            <xdr:cNvPr id="30" name="グループ化 29"/>
            <xdr:cNvGrpSpPr/>
          </xdr:nvGrpSpPr>
          <xdr:grpSpPr>
            <a:xfrm>
              <a:off x="1503517" y="3264064"/>
              <a:ext cx="425953" cy="646872"/>
              <a:chOff x="1503517" y="3264064"/>
              <a:chExt cx="425953" cy="646872"/>
            </a:xfrm>
          </xdr:grpSpPr>
          <xdr:sp macro="" textlink="">
            <xdr:nvSpPr>
              <xdr:cNvPr id="31" name="テキスト ボックス 145"/>
              <xdr:cNvSpPr txBox="1"/>
            </xdr:nvSpPr>
            <xdr:spPr>
              <a:xfrm>
                <a:off x="1554813" y="3418319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600</a:t>
                </a:r>
                <a:endParaRPr kumimoji="1" lang="ja-JP" altLang="en-US" sz="800"/>
              </a:p>
            </xdr:txBody>
          </xdr:sp>
          <xdr:cxnSp macro="">
            <xdr:nvCxnSpPr>
              <xdr:cNvPr id="32" name="直線矢印コネクタ 31"/>
              <xdr:cNvCxnSpPr/>
            </xdr:nvCxnSpPr>
            <xdr:spPr>
              <a:xfrm>
                <a:off x="1821470" y="3568004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33" name="直線矢印コネクタ 32"/>
              <xdr:cNvCxnSpPr/>
            </xdr:nvCxnSpPr>
            <xdr:spPr>
              <a:xfrm>
                <a:off x="1821470" y="3841428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34" name="テキスト ボックス 148"/>
              <xdr:cNvSpPr txBox="1"/>
            </xdr:nvSpPr>
            <xdr:spPr>
              <a:xfrm>
                <a:off x="1554813" y="3695492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100</a:t>
                </a:r>
                <a:endParaRPr kumimoji="1" lang="ja-JP" altLang="en-US" sz="800"/>
              </a:p>
            </xdr:txBody>
          </xdr:sp>
          <xdr:sp macro="" textlink="">
            <xdr:nvSpPr>
              <xdr:cNvPr id="35" name="テキスト ボックス 149"/>
              <xdr:cNvSpPr txBox="1"/>
            </xdr:nvSpPr>
            <xdr:spPr>
              <a:xfrm>
                <a:off x="1503517" y="3264064"/>
                <a:ext cx="389850" cy="21544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1500</a:t>
                </a:r>
                <a:endParaRPr kumimoji="1" lang="ja-JP" altLang="en-US" sz="800"/>
              </a:p>
            </xdr:txBody>
          </xdr:sp>
          <xdr:cxnSp macro="">
            <xdr:nvCxnSpPr>
              <xdr:cNvPr id="36" name="直線矢印コネクタ 35"/>
              <xdr:cNvCxnSpPr/>
            </xdr:nvCxnSpPr>
            <xdr:spPr>
              <a:xfrm>
                <a:off x="1821470" y="3409997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2" name="グループ化 11"/>
          <xdr:cNvGrpSpPr/>
        </xdr:nvGrpSpPr>
        <xdr:grpSpPr>
          <a:xfrm>
            <a:off x="4118001" y="3029249"/>
            <a:ext cx="425953" cy="693739"/>
            <a:chOff x="1503517" y="3153704"/>
            <a:chExt cx="425953" cy="798534"/>
          </a:xfrm>
        </xdr:grpSpPr>
        <xdr:sp macro="" textlink="">
          <xdr:nvSpPr>
            <xdr:cNvPr id="21" name="テキスト ボックス 152"/>
            <xdr:cNvSpPr txBox="1"/>
          </xdr:nvSpPr>
          <xdr:spPr>
            <a:xfrm>
              <a:off x="1538783" y="3153704"/>
              <a:ext cx="35458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(bp)</a:t>
              </a:r>
              <a:endParaRPr kumimoji="1" lang="ja-JP" altLang="en-US" sz="800"/>
            </a:p>
          </xdr:txBody>
        </xdr:sp>
        <xdr:grpSp>
          <xdr:nvGrpSpPr>
            <xdr:cNvPr id="22" name="グループ化 21"/>
            <xdr:cNvGrpSpPr/>
          </xdr:nvGrpSpPr>
          <xdr:grpSpPr>
            <a:xfrm>
              <a:off x="1503517" y="3345332"/>
              <a:ext cx="425953" cy="606906"/>
              <a:chOff x="1503517" y="3345332"/>
              <a:chExt cx="425953" cy="606906"/>
            </a:xfrm>
          </xdr:grpSpPr>
          <xdr:sp macro="" textlink="">
            <xdr:nvSpPr>
              <xdr:cNvPr id="23" name="テキスト ボックス 154"/>
              <xdr:cNvSpPr txBox="1"/>
            </xdr:nvSpPr>
            <xdr:spPr>
              <a:xfrm>
                <a:off x="1554813" y="3480022"/>
                <a:ext cx="338554" cy="21544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600</a:t>
                </a:r>
                <a:endParaRPr kumimoji="1" lang="ja-JP" altLang="en-US" sz="800"/>
              </a:p>
            </xdr:txBody>
          </xdr:sp>
          <xdr:cxnSp macro="">
            <xdr:nvCxnSpPr>
              <xdr:cNvPr id="24" name="直線矢印コネクタ 23"/>
              <xdr:cNvCxnSpPr/>
            </xdr:nvCxnSpPr>
            <xdr:spPr>
              <a:xfrm>
                <a:off x="1821470" y="3611309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cxnSp macro="">
            <xdr:nvCxnSpPr>
              <xdr:cNvPr id="25" name="直線矢印コネクタ 24"/>
              <xdr:cNvCxnSpPr/>
            </xdr:nvCxnSpPr>
            <xdr:spPr>
              <a:xfrm>
                <a:off x="1821470" y="3841428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6" name="テキスト ボックス 157"/>
              <xdr:cNvSpPr txBox="1"/>
            </xdr:nvSpPr>
            <xdr:spPr>
              <a:xfrm>
                <a:off x="1554813" y="3736794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100</a:t>
                </a:r>
                <a:endParaRPr kumimoji="1" lang="ja-JP" altLang="en-US" sz="800"/>
              </a:p>
            </xdr:txBody>
          </xdr:sp>
          <xdr:sp macro="" textlink="">
            <xdr:nvSpPr>
              <xdr:cNvPr id="27" name="テキスト ボックス 158"/>
              <xdr:cNvSpPr txBox="1"/>
            </xdr:nvSpPr>
            <xdr:spPr>
              <a:xfrm>
                <a:off x="1503517" y="3345332"/>
                <a:ext cx="389850" cy="215445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1500</a:t>
                </a:r>
                <a:endParaRPr kumimoji="1" lang="ja-JP" altLang="en-US" sz="800"/>
              </a:p>
            </xdr:txBody>
          </xdr:sp>
          <xdr:cxnSp macro="">
            <xdr:nvCxnSpPr>
              <xdr:cNvPr id="28" name="直線矢印コネクタ 27"/>
              <xdr:cNvCxnSpPr/>
            </xdr:nvCxnSpPr>
            <xdr:spPr>
              <a:xfrm>
                <a:off x="1821470" y="3476616"/>
                <a:ext cx="108000" cy="0"/>
              </a:xfrm>
              <a:prstGeom prst="straightConnector1">
                <a:avLst/>
              </a:prstGeom>
              <a:ln w="12700">
                <a:solidFill>
                  <a:srgbClr val="FF0000"/>
                </a:solidFill>
                <a:tailEnd type="triangle" w="sm" len="sm"/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sp macro="" textlink="">
        <xdr:nvSpPr>
          <xdr:cNvPr id="13" name="テキスト ボックス 5"/>
          <xdr:cNvSpPr txBox="1"/>
        </xdr:nvSpPr>
        <xdr:spPr>
          <a:xfrm>
            <a:off x="3327161" y="3784649"/>
            <a:ext cx="500458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>
                <a:solidFill>
                  <a:schemeClr val="bg1"/>
                </a:solidFill>
              </a:rPr>
              <a:t>OriP</a:t>
            </a:r>
            <a:endParaRPr kumimoji="1" lang="ja-JP" altLang="en-US" sz="1400">
              <a:solidFill>
                <a:schemeClr val="bg1"/>
              </a:solidFill>
            </a:endParaRPr>
          </a:p>
        </xdr:txBody>
      </xdr:sp>
      <xdr:sp macro="" textlink="">
        <xdr:nvSpPr>
          <xdr:cNvPr id="14" name="テキスト ボックス 6"/>
          <xdr:cNvSpPr txBox="1"/>
        </xdr:nvSpPr>
        <xdr:spPr>
          <a:xfrm>
            <a:off x="3236591" y="5273221"/>
            <a:ext cx="681597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>
                <a:solidFill>
                  <a:schemeClr val="bg1"/>
                </a:solidFill>
              </a:rPr>
              <a:t>EBNA1</a:t>
            </a:r>
            <a:endParaRPr kumimoji="1" lang="ja-JP" altLang="en-US" sz="1400">
              <a:solidFill>
                <a:schemeClr val="bg1"/>
              </a:solidFill>
            </a:endParaRPr>
          </a:p>
        </xdr:txBody>
      </xdr:sp>
      <xdr:sp macro="" textlink="">
        <xdr:nvSpPr>
          <xdr:cNvPr id="15" name="テキスト ボックス 7"/>
          <xdr:cNvSpPr txBox="1"/>
        </xdr:nvSpPr>
        <xdr:spPr>
          <a:xfrm>
            <a:off x="2849385" y="6716042"/>
            <a:ext cx="1045864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>
                <a:solidFill>
                  <a:schemeClr val="bg1"/>
                </a:solidFill>
              </a:rPr>
              <a:t>Hygromycin</a:t>
            </a:r>
            <a:endParaRPr kumimoji="1" lang="ja-JP" altLang="en-US" sz="1400">
              <a:solidFill>
                <a:schemeClr val="bg1"/>
              </a:solidFill>
            </a:endParaRPr>
          </a:p>
        </xdr:txBody>
      </xdr:sp>
      <xdr:sp macro="" textlink="">
        <xdr:nvSpPr>
          <xdr:cNvPr id="16" name="テキスト ボックス 8"/>
          <xdr:cNvSpPr txBox="1"/>
        </xdr:nvSpPr>
        <xdr:spPr>
          <a:xfrm>
            <a:off x="3099570" y="8314582"/>
            <a:ext cx="782587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l-GR" altLang="ja-JP" sz="1400">
                <a:solidFill>
                  <a:schemeClr val="bg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β</a:t>
            </a:r>
            <a:r>
              <a:rPr kumimoji="1" lang="en-US" altLang="ja-JP" sz="1400">
                <a:solidFill>
                  <a:schemeClr val="bg1"/>
                </a:solidFill>
              </a:rPr>
              <a:t>-globin</a:t>
            </a:r>
            <a:endParaRPr kumimoji="1" lang="ja-JP" altLang="en-US" sz="1400">
              <a:solidFill>
                <a:schemeClr val="bg1"/>
              </a:solidFill>
            </a:endParaRPr>
          </a:p>
        </xdr:txBody>
      </xdr:sp>
      <xdr:sp macro="" textlink="">
        <xdr:nvSpPr>
          <xdr:cNvPr id="17" name="テキスト ボックス 160"/>
          <xdr:cNvSpPr txBox="1"/>
        </xdr:nvSpPr>
        <xdr:spPr>
          <a:xfrm>
            <a:off x="5992107" y="3630760"/>
            <a:ext cx="500458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>
                <a:solidFill>
                  <a:schemeClr val="bg1"/>
                </a:solidFill>
              </a:rPr>
              <a:t>OriP</a:t>
            </a:r>
            <a:endParaRPr kumimoji="1" lang="ja-JP" altLang="en-US" sz="1400">
              <a:solidFill>
                <a:schemeClr val="bg1"/>
              </a:solidFill>
            </a:endParaRPr>
          </a:p>
        </xdr:txBody>
      </xdr:sp>
      <xdr:sp macro="" textlink="">
        <xdr:nvSpPr>
          <xdr:cNvPr id="18" name="テキスト ボックス 161"/>
          <xdr:cNvSpPr txBox="1"/>
        </xdr:nvSpPr>
        <xdr:spPr>
          <a:xfrm>
            <a:off x="5901537" y="5170132"/>
            <a:ext cx="681597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>
                <a:solidFill>
                  <a:schemeClr val="bg1"/>
                </a:solidFill>
              </a:rPr>
              <a:t>EBNA1</a:t>
            </a:r>
            <a:endParaRPr kumimoji="1" lang="ja-JP" altLang="en-US" sz="1400">
              <a:solidFill>
                <a:schemeClr val="bg1"/>
              </a:solidFill>
            </a:endParaRPr>
          </a:p>
        </xdr:txBody>
      </xdr:sp>
      <xdr:sp macro="" textlink="">
        <xdr:nvSpPr>
          <xdr:cNvPr id="19" name="テキスト ボックス 162"/>
          <xdr:cNvSpPr txBox="1"/>
        </xdr:nvSpPr>
        <xdr:spPr>
          <a:xfrm>
            <a:off x="5514331" y="6809041"/>
            <a:ext cx="1045864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>
                <a:solidFill>
                  <a:schemeClr val="bg1"/>
                </a:solidFill>
              </a:rPr>
              <a:t>Hygromycin</a:t>
            </a:r>
            <a:endParaRPr kumimoji="1" lang="ja-JP" altLang="en-US" sz="1400">
              <a:solidFill>
                <a:schemeClr val="bg1"/>
              </a:solidFill>
            </a:endParaRPr>
          </a:p>
        </xdr:txBody>
      </xdr:sp>
      <xdr:sp macro="" textlink="">
        <xdr:nvSpPr>
          <xdr:cNvPr id="20" name="テキスト ボックス 163"/>
          <xdr:cNvSpPr txBox="1"/>
        </xdr:nvSpPr>
        <xdr:spPr>
          <a:xfrm>
            <a:off x="5764516" y="8380149"/>
            <a:ext cx="782587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l-GR" altLang="ja-JP" sz="1400">
                <a:solidFill>
                  <a:schemeClr val="bg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β</a:t>
            </a:r>
            <a:r>
              <a:rPr kumimoji="1" lang="en-US" altLang="ja-JP" sz="1400">
                <a:solidFill>
                  <a:schemeClr val="bg1"/>
                </a:solidFill>
              </a:rPr>
              <a:t>-globin</a:t>
            </a:r>
            <a:endParaRPr kumimoji="1" lang="ja-JP" altLang="en-US" sz="1400">
              <a:solidFill>
                <a:schemeClr val="bg1"/>
              </a:solidFill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10</xdr:col>
      <xdr:colOff>421503</xdr:colOff>
      <xdr:row>40</xdr:row>
      <xdr:rowOff>219437</xdr:rowOff>
    </xdr:to>
    <xdr:grpSp>
      <xdr:nvGrpSpPr>
        <xdr:cNvPr id="2" name="グループ化 1"/>
        <xdr:cNvGrpSpPr/>
      </xdr:nvGrpSpPr>
      <xdr:grpSpPr>
        <a:xfrm>
          <a:off x="660400" y="457200"/>
          <a:ext cx="6365103" cy="8906237"/>
          <a:chOff x="687377" y="752256"/>
          <a:chExt cx="6365103" cy="8906237"/>
        </a:xfrm>
      </xdr:grpSpPr>
      <xdr:sp macro="" textlink="">
        <xdr:nvSpPr>
          <xdr:cNvPr id="3" name="テキスト ボックス 1"/>
          <xdr:cNvSpPr txBox="1"/>
        </xdr:nvSpPr>
        <xdr:spPr>
          <a:xfrm>
            <a:off x="1815721" y="752256"/>
            <a:ext cx="1046377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IB:Cyclin D1</a:t>
            </a:r>
            <a:endParaRPr kumimoji="1" lang="ja-JP" altLang="en-US" sz="1400"/>
          </a:p>
        </xdr:txBody>
      </xdr:sp>
      <xdr:sp macro="" textlink="">
        <xdr:nvSpPr>
          <xdr:cNvPr id="4" name="テキスト ボックス 2"/>
          <xdr:cNvSpPr txBox="1"/>
        </xdr:nvSpPr>
        <xdr:spPr>
          <a:xfrm>
            <a:off x="3546498" y="752256"/>
            <a:ext cx="1372492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IB:P-Rb (Ser780)</a:t>
            </a:r>
            <a:endParaRPr kumimoji="1" lang="ja-JP" altLang="en-US" sz="1400"/>
          </a:p>
        </xdr:txBody>
      </xdr:sp>
      <xdr:sp macro="" textlink="">
        <xdr:nvSpPr>
          <xdr:cNvPr id="5" name="テキスト ボックス 3"/>
          <xdr:cNvSpPr txBox="1"/>
        </xdr:nvSpPr>
        <xdr:spPr>
          <a:xfrm>
            <a:off x="5261025" y="752256"/>
            <a:ext cx="1715534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IB:P-Rb (Ser807/811)</a:t>
            </a:r>
            <a:endParaRPr kumimoji="1" lang="ja-JP" altLang="en-US" sz="1400"/>
          </a:p>
        </xdr:txBody>
      </xdr:sp>
      <xdr:sp macro="" textlink="">
        <xdr:nvSpPr>
          <xdr:cNvPr id="6" name="テキスト ボックス 4"/>
          <xdr:cNvSpPr txBox="1"/>
        </xdr:nvSpPr>
        <xdr:spPr>
          <a:xfrm>
            <a:off x="724916" y="1590390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day1</a:t>
            </a:r>
            <a:endParaRPr kumimoji="1" lang="ja-JP" altLang="en-US" sz="1400"/>
          </a:p>
        </xdr:txBody>
      </xdr:sp>
      <xdr:sp macro="" textlink="">
        <xdr:nvSpPr>
          <xdr:cNvPr id="7" name="テキスト ボックス 5"/>
          <xdr:cNvSpPr txBox="1"/>
        </xdr:nvSpPr>
        <xdr:spPr>
          <a:xfrm>
            <a:off x="687377" y="3054777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day2</a:t>
            </a:r>
            <a:endParaRPr kumimoji="1" lang="ja-JP" altLang="en-US" sz="1400"/>
          </a:p>
        </xdr:txBody>
      </xdr:sp>
      <xdr:sp macro="" textlink="">
        <xdr:nvSpPr>
          <xdr:cNvPr id="8" name="テキスト ボックス 6"/>
          <xdr:cNvSpPr txBox="1"/>
        </xdr:nvSpPr>
        <xdr:spPr>
          <a:xfrm>
            <a:off x="687377" y="4519164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day3</a:t>
            </a:r>
            <a:endParaRPr kumimoji="1" lang="ja-JP" altLang="en-US" sz="1400"/>
          </a:p>
        </xdr:txBody>
      </xdr:sp>
      <xdr:sp macro="" textlink="">
        <xdr:nvSpPr>
          <xdr:cNvPr id="9" name="テキスト ボックス 7"/>
          <xdr:cNvSpPr txBox="1"/>
        </xdr:nvSpPr>
        <xdr:spPr>
          <a:xfrm>
            <a:off x="687377" y="5983551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day4</a:t>
            </a:r>
            <a:endParaRPr kumimoji="1" lang="ja-JP" altLang="en-US" sz="1400"/>
          </a:p>
        </xdr:txBody>
      </xdr:sp>
      <xdr:sp macro="" textlink="">
        <xdr:nvSpPr>
          <xdr:cNvPr id="10" name="テキスト ボックス 8"/>
          <xdr:cNvSpPr txBox="1"/>
        </xdr:nvSpPr>
        <xdr:spPr>
          <a:xfrm>
            <a:off x="687377" y="7447938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day5</a:t>
            </a:r>
            <a:endParaRPr kumimoji="1" lang="ja-JP" altLang="en-US" sz="1400"/>
          </a:p>
        </xdr:txBody>
      </xdr:sp>
      <xdr:sp macro="" textlink="">
        <xdr:nvSpPr>
          <xdr:cNvPr id="11" name="テキスト ボックス 9"/>
          <xdr:cNvSpPr txBox="1"/>
        </xdr:nvSpPr>
        <xdr:spPr>
          <a:xfrm>
            <a:off x="724916" y="8912325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day6</a:t>
            </a:r>
            <a:endParaRPr kumimoji="1" lang="ja-JP" altLang="en-US" sz="1400"/>
          </a:p>
        </xdr:txBody>
      </xdr:sp>
      <xdr:pic>
        <xdr:nvPicPr>
          <xdr:cNvPr id="12" name="図 11"/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01883" y="2670256"/>
            <a:ext cx="1675015" cy="1118062"/>
          </a:xfrm>
          <a:prstGeom prst="rect">
            <a:avLst/>
          </a:prstGeom>
        </xdr:spPr>
      </xdr:pic>
      <xdr:pic>
        <xdr:nvPicPr>
          <xdr:cNvPr id="13" name="図 12"/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01883" y="4124598"/>
            <a:ext cx="1675015" cy="1118062"/>
          </a:xfrm>
          <a:prstGeom prst="rect">
            <a:avLst/>
          </a:prstGeom>
        </xdr:spPr>
      </xdr:pic>
      <xdr:pic>
        <xdr:nvPicPr>
          <xdr:cNvPr id="14" name="図 13"/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01883" y="5603574"/>
            <a:ext cx="1675015" cy="1118062"/>
          </a:xfrm>
          <a:prstGeom prst="rect">
            <a:avLst/>
          </a:prstGeom>
        </xdr:spPr>
      </xdr:pic>
      <xdr:pic>
        <xdr:nvPicPr>
          <xdr:cNvPr id="15" name="図 14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01883" y="7054238"/>
            <a:ext cx="1675015" cy="1118062"/>
          </a:xfrm>
          <a:prstGeom prst="rect">
            <a:avLst/>
          </a:prstGeom>
        </xdr:spPr>
      </xdr:pic>
      <xdr:pic>
        <xdr:nvPicPr>
          <xdr:cNvPr id="16" name="図 15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01883" y="8540431"/>
            <a:ext cx="1675015" cy="1118062"/>
          </a:xfrm>
          <a:prstGeom prst="rect">
            <a:avLst/>
          </a:prstGeom>
        </xdr:spPr>
      </xdr:pic>
      <xdr:pic>
        <xdr:nvPicPr>
          <xdr:cNvPr id="17" name="図 16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42525" y="1216025"/>
            <a:ext cx="1675015" cy="1118062"/>
          </a:xfrm>
          <a:prstGeom prst="rect">
            <a:avLst/>
          </a:prstGeom>
        </xdr:spPr>
      </xdr:pic>
      <xdr:pic>
        <xdr:nvPicPr>
          <xdr:cNvPr id="18" name="図 17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42525" y="2670256"/>
            <a:ext cx="1675015" cy="1118062"/>
          </a:xfrm>
          <a:prstGeom prst="rect">
            <a:avLst/>
          </a:prstGeom>
        </xdr:spPr>
      </xdr:pic>
      <xdr:pic>
        <xdr:nvPicPr>
          <xdr:cNvPr id="19" name="図 18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42525" y="4124598"/>
            <a:ext cx="1675015" cy="1118062"/>
          </a:xfrm>
          <a:prstGeom prst="rect">
            <a:avLst/>
          </a:prstGeom>
        </xdr:spPr>
      </xdr:pic>
      <xdr:pic>
        <xdr:nvPicPr>
          <xdr:cNvPr id="20" name="図 19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42525" y="5603574"/>
            <a:ext cx="1675015" cy="1118062"/>
          </a:xfrm>
          <a:prstGeom prst="rect">
            <a:avLst/>
          </a:prstGeom>
        </xdr:spPr>
      </xdr:pic>
      <xdr:pic>
        <xdr:nvPicPr>
          <xdr:cNvPr id="21" name="図 20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42525" y="7054238"/>
            <a:ext cx="1675015" cy="1118062"/>
          </a:xfrm>
          <a:prstGeom prst="rect">
            <a:avLst/>
          </a:prstGeom>
        </xdr:spPr>
      </xdr:pic>
      <xdr:pic>
        <xdr:nvPicPr>
          <xdr:cNvPr id="22" name="図 21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42525" y="8540431"/>
            <a:ext cx="1675015" cy="1118062"/>
          </a:xfrm>
          <a:prstGeom prst="rect">
            <a:avLst/>
          </a:prstGeom>
        </xdr:spPr>
      </xdr:pic>
      <xdr:pic>
        <xdr:nvPicPr>
          <xdr:cNvPr id="23" name="図 22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377465" y="1216025"/>
            <a:ext cx="1675015" cy="1118062"/>
          </a:xfrm>
          <a:prstGeom prst="rect">
            <a:avLst/>
          </a:prstGeom>
        </xdr:spPr>
      </xdr:pic>
      <xdr:pic>
        <xdr:nvPicPr>
          <xdr:cNvPr id="24" name="図 23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377465" y="2670256"/>
            <a:ext cx="1675015" cy="1118062"/>
          </a:xfrm>
          <a:prstGeom prst="rect">
            <a:avLst/>
          </a:prstGeom>
        </xdr:spPr>
      </xdr:pic>
      <xdr:pic>
        <xdr:nvPicPr>
          <xdr:cNvPr id="25" name="図 24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377465" y="4124598"/>
            <a:ext cx="1675015" cy="1118062"/>
          </a:xfrm>
          <a:prstGeom prst="rect">
            <a:avLst/>
          </a:prstGeom>
        </xdr:spPr>
      </xdr:pic>
      <xdr:pic>
        <xdr:nvPicPr>
          <xdr:cNvPr id="26" name="図 25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377465" y="5603574"/>
            <a:ext cx="1675015" cy="1118062"/>
          </a:xfrm>
          <a:prstGeom prst="rect">
            <a:avLst/>
          </a:prstGeom>
        </xdr:spPr>
      </xdr:pic>
      <xdr:pic>
        <xdr:nvPicPr>
          <xdr:cNvPr id="27" name="図 26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377465" y="7054238"/>
            <a:ext cx="1675015" cy="1118062"/>
          </a:xfrm>
          <a:prstGeom prst="rect">
            <a:avLst/>
          </a:prstGeom>
        </xdr:spPr>
      </xdr:pic>
      <xdr:pic>
        <xdr:nvPicPr>
          <xdr:cNvPr id="28" name="図 27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377465" y="8540431"/>
            <a:ext cx="1675015" cy="1118062"/>
          </a:xfrm>
          <a:prstGeom prst="rect">
            <a:avLst/>
          </a:prstGeom>
        </xdr:spPr>
      </xdr:pic>
      <xdr:sp macro="" textlink="">
        <xdr:nvSpPr>
          <xdr:cNvPr id="29" name="正方形/長方形 28"/>
          <xdr:cNvSpPr/>
        </xdr:nvSpPr>
        <xdr:spPr>
          <a:xfrm>
            <a:off x="1881577" y="3205472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0" name="正方形/長方形 29"/>
          <xdr:cNvSpPr/>
        </xdr:nvSpPr>
        <xdr:spPr>
          <a:xfrm>
            <a:off x="1833947" y="4629629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1" name="正方形/長方形 30"/>
          <xdr:cNvSpPr/>
        </xdr:nvSpPr>
        <xdr:spPr>
          <a:xfrm>
            <a:off x="1834474" y="6108605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2" name="正方形/長方形 31"/>
          <xdr:cNvSpPr/>
        </xdr:nvSpPr>
        <xdr:spPr>
          <a:xfrm>
            <a:off x="1866877" y="7587847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3" name="正方形/長方形 32"/>
          <xdr:cNvSpPr/>
        </xdr:nvSpPr>
        <xdr:spPr>
          <a:xfrm>
            <a:off x="1828777" y="9033465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4" name="正方形/長方形 33"/>
          <xdr:cNvSpPr/>
        </xdr:nvSpPr>
        <xdr:spPr>
          <a:xfrm>
            <a:off x="3791340" y="1444664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5" name="正方形/長方形 34"/>
          <xdr:cNvSpPr/>
        </xdr:nvSpPr>
        <xdr:spPr>
          <a:xfrm>
            <a:off x="3810392" y="2950096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6" name="正方形/長方形 35"/>
          <xdr:cNvSpPr/>
        </xdr:nvSpPr>
        <xdr:spPr>
          <a:xfrm>
            <a:off x="3800866" y="4359796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7" name="正方形/長方形 36"/>
          <xdr:cNvSpPr/>
        </xdr:nvSpPr>
        <xdr:spPr>
          <a:xfrm>
            <a:off x="3800866" y="5831407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8" name="正方形/長方形 37"/>
          <xdr:cNvSpPr/>
        </xdr:nvSpPr>
        <xdr:spPr>
          <a:xfrm>
            <a:off x="3738953" y="7316123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9" name="正方形/長方形 38"/>
          <xdr:cNvSpPr/>
        </xdr:nvSpPr>
        <xdr:spPr>
          <a:xfrm>
            <a:off x="3748479" y="8781768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0" name="正方形/長方形 39"/>
          <xdr:cNvSpPr/>
        </xdr:nvSpPr>
        <xdr:spPr>
          <a:xfrm>
            <a:off x="5653484" y="1438458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1" name="正方形/長方形 40"/>
          <xdr:cNvSpPr/>
        </xdr:nvSpPr>
        <xdr:spPr>
          <a:xfrm>
            <a:off x="5624906" y="2894652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2" name="正方形/長方形 41"/>
          <xdr:cNvSpPr/>
        </xdr:nvSpPr>
        <xdr:spPr>
          <a:xfrm>
            <a:off x="5624906" y="4305796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3" name="正方形/長方形 42"/>
          <xdr:cNvSpPr/>
        </xdr:nvSpPr>
        <xdr:spPr>
          <a:xfrm>
            <a:off x="5634432" y="5786933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4" name="正方形/長方形 43"/>
          <xdr:cNvSpPr/>
        </xdr:nvSpPr>
        <xdr:spPr>
          <a:xfrm>
            <a:off x="5658247" y="7250874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5" name="正方形/長方形 44"/>
          <xdr:cNvSpPr/>
        </xdr:nvSpPr>
        <xdr:spPr>
          <a:xfrm>
            <a:off x="5662041" y="8773852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grpSp>
        <xdr:nvGrpSpPr>
          <xdr:cNvPr id="46" name="グループ化 45"/>
          <xdr:cNvGrpSpPr/>
        </xdr:nvGrpSpPr>
        <xdr:grpSpPr>
          <a:xfrm>
            <a:off x="3360613" y="2670256"/>
            <a:ext cx="376129" cy="1116000"/>
            <a:chOff x="3360613" y="2670256"/>
            <a:chExt cx="376129" cy="1116000"/>
          </a:xfrm>
        </xdr:grpSpPr>
        <xdr:pic>
          <xdr:nvPicPr>
            <xdr:cNvPr id="134" name="図 13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8" cstate="print">
              <a:extLst>
                <a:ext uri="{BEBA8EAE-BF5A-486C-A8C5-ECC9F3942E4B}">
                  <a14:imgProps xmlns:a14="http://schemas.microsoft.com/office/drawing/2010/main">
                    <a14:imgLayer r:embed="rId19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2864" r="82424"/>
            <a:stretch/>
          </xdr:blipFill>
          <xdr:spPr>
            <a:xfrm>
              <a:off x="3657871" y="2670256"/>
              <a:ext cx="78871" cy="1116000"/>
            </a:xfrm>
            <a:prstGeom prst="rect">
              <a:avLst/>
            </a:prstGeom>
          </xdr:spPr>
        </xdr:pic>
        <xdr:sp macro="" textlink="">
          <xdr:nvSpPr>
            <xdr:cNvPr id="135" name="テキスト ボックス 13"/>
            <xdr:cNvSpPr txBox="1"/>
          </xdr:nvSpPr>
          <xdr:spPr>
            <a:xfrm>
              <a:off x="3360613" y="2901482"/>
              <a:ext cx="33855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110</a:t>
              </a:r>
              <a:endParaRPr kumimoji="1" lang="ja-JP" altLang="en-US" sz="800"/>
            </a:p>
          </xdr:txBody>
        </xdr:sp>
        <xdr:cxnSp macro="">
          <xdr:nvCxnSpPr>
            <xdr:cNvPr id="136" name="直線コネクタ 135"/>
            <xdr:cNvCxnSpPr/>
          </xdr:nvCxnSpPr>
          <xdr:spPr>
            <a:xfrm>
              <a:off x="3619777" y="3011767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47" name="グループ化 46"/>
          <xdr:cNvGrpSpPr/>
        </xdr:nvGrpSpPr>
        <xdr:grpSpPr>
          <a:xfrm>
            <a:off x="3339076" y="1216025"/>
            <a:ext cx="378618" cy="1116000"/>
            <a:chOff x="2986379" y="562882"/>
            <a:chExt cx="378618" cy="1116000"/>
          </a:xfrm>
        </xdr:grpSpPr>
        <xdr:pic>
          <xdr:nvPicPr>
            <xdr:cNvPr id="130" name="図 12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0" cstate="print">
              <a:extLst>
                <a:ext uri="{BEBA8EAE-BF5A-486C-A8C5-ECC9F3942E4B}">
                  <a14:imgProps xmlns:a14="http://schemas.microsoft.com/office/drawing/2010/main">
                    <a14:imgLayer r:embed="rId21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442" r="83562"/>
            <a:stretch/>
          </xdr:blipFill>
          <xdr:spPr>
            <a:xfrm>
              <a:off x="3281362" y="562882"/>
              <a:ext cx="83635" cy="1116000"/>
            </a:xfrm>
            <a:prstGeom prst="rect">
              <a:avLst/>
            </a:prstGeom>
          </xdr:spPr>
        </xdr:pic>
        <xdr:grpSp>
          <xdr:nvGrpSpPr>
            <xdr:cNvPr id="131" name="グループ化 130"/>
            <xdr:cNvGrpSpPr/>
          </xdr:nvGrpSpPr>
          <xdr:grpSpPr>
            <a:xfrm>
              <a:off x="2986379" y="744417"/>
              <a:ext cx="338554" cy="215444"/>
              <a:chOff x="4441396" y="6660839"/>
              <a:chExt cx="338554" cy="215444"/>
            </a:xfrm>
          </xdr:grpSpPr>
          <xdr:sp macro="" textlink="">
            <xdr:nvSpPr>
              <xdr:cNvPr id="132" name="テキスト ボックス 51"/>
              <xdr:cNvSpPr txBox="1"/>
            </xdr:nvSpPr>
            <xdr:spPr>
              <a:xfrm>
                <a:off x="4441396" y="6660839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33" name="直線コネクタ 132"/>
              <xdr:cNvCxnSpPr/>
            </xdr:nvCxnSpPr>
            <xdr:spPr>
              <a:xfrm>
                <a:off x="4698722" y="6768743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48" name="グループ化 47"/>
          <xdr:cNvGrpSpPr/>
        </xdr:nvGrpSpPr>
        <xdr:grpSpPr>
          <a:xfrm>
            <a:off x="3351290" y="5603574"/>
            <a:ext cx="366403" cy="1116000"/>
            <a:chOff x="2998593" y="4950431"/>
            <a:chExt cx="366403" cy="1116000"/>
          </a:xfrm>
        </xdr:grpSpPr>
        <xdr:pic>
          <xdr:nvPicPr>
            <xdr:cNvPr id="126" name="図 12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2" cstate="print">
              <a:extLst>
                <a:ext uri="{BEBA8EAE-BF5A-486C-A8C5-ECC9F3942E4B}">
                  <a14:imgProps xmlns:a14="http://schemas.microsoft.com/office/drawing/2010/main">
                    <a14:imgLayer r:embed="rId23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869" r="83562"/>
            <a:stretch/>
          </xdr:blipFill>
          <xdr:spPr>
            <a:xfrm>
              <a:off x="3288506" y="4950431"/>
              <a:ext cx="76490" cy="1116000"/>
            </a:xfrm>
            <a:prstGeom prst="rect">
              <a:avLst/>
            </a:prstGeom>
          </xdr:spPr>
        </xdr:pic>
        <xdr:grpSp>
          <xdr:nvGrpSpPr>
            <xdr:cNvPr id="127" name="グループ化 126"/>
            <xdr:cNvGrpSpPr/>
          </xdr:nvGrpSpPr>
          <xdr:grpSpPr>
            <a:xfrm>
              <a:off x="2998593" y="5136742"/>
              <a:ext cx="338554" cy="215444"/>
              <a:chOff x="4446163" y="6660840"/>
              <a:chExt cx="338554" cy="215444"/>
            </a:xfrm>
          </xdr:grpSpPr>
          <xdr:sp macro="" textlink="">
            <xdr:nvSpPr>
              <xdr:cNvPr id="128" name="テキスト ボックス 56"/>
              <xdr:cNvSpPr txBox="1"/>
            </xdr:nvSpPr>
            <xdr:spPr>
              <a:xfrm>
                <a:off x="4446163" y="6660840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29" name="直線コネクタ 128"/>
              <xdr:cNvCxnSpPr/>
            </xdr:nvCxnSpPr>
            <xdr:spPr>
              <a:xfrm>
                <a:off x="4698722" y="6768743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49" name="グループ化 48"/>
          <xdr:cNvGrpSpPr/>
        </xdr:nvGrpSpPr>
        <xdr:grpSpPr>
          <a:xfrm>
            <a:off x="3355314" y="4124598"/>
            <a:ext cx="359997" cy="1116000"/>
            <a:chOff x="3002617" y="3471455"/>
            <a:chExt cx="359997" cy="1116000"/>
          </a:xfrm>
        </xdr:grpSpPr>
        <xdr:pic>
          <xdr:nvPicPr>
            <xdr:cNvPr id="122" name="図 12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4" cstate="print">
              <a:extLst>
                <a:ext uri="{BEBA8EAE-BF5A-486C-A8C5-ECC9F3942E4B}">
                  <a14:imgProps xmlns:a14="http://schemas.microsoft.com/office/drawing/2010/main">
                    <a14:imgLayer r:embed="rId25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2295" r="83705"/>
            <a:stretch/>
          </xdr:blipFill>
          <xdr:spPr>
            <a:xfrm>
              <a:off x="3295650" y="3471455"/>
              <a:ext cx="66964" cy="1116000"/>
            </a:xfrm>
            <a:prstGeom prst="rect">
              <a:avLst/>
            </a:prstGeom>
          </xdr:spPr>
        </xdr:pic>
        <xdr:grpSp>
          <xdr:nvGrpSpPr>
            <xdr:cNvPr id="123" name="グループ化 122"/>
            <xdr:cNvGrpSpPr/>
          </xdr:nvGrpSpPr>
          <xdr:grpSpPr>
            <a:xfrm>
              <a:off x="3002617" y="3660671"/>
              <a:ext cx="338554" cy="215444"/>
              <a:chOff x="4446158" y="6665602"/>
              <a:chExt cx="338554" cy="215444"/>
            </a:xfrm>
          </xdr:grpSpPr>
          <xdr:sp macro="" textlink="">
            <xdr:nvSpPr>
              <xdr:cNvPr id="124" name="テキスト ボックス 61"/>
              <xdr:cNvSpPr txBox="1"/>
            </xdr:nvSpPr>
            <xdr:spPr>
              <a:xfrm>
                <a:off x="4446158" y="6665602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25" name="直線コネクタ 124"/>
              <xdr:cNvCxnSpPr/>
            </xdr:nvCxnSpPr>
            <xdr:spPr>
              <a:xfrm>
                <a:off x="4698722" y="6768743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50" name="グループ化 49"/>
          <xdr:cNvGrpSpPr/>
        </xdr:nvGrpSpPr>
        <xdr:grpSpPr>
          <a:xfrm>
            <a:off x="3292688" y="7054238"/>
            <a:ext cx="391667" cy="1116000"/>
            <a:chOff x="2939991" y="6401095"/>
            <a:chExt cx="391667" cy="1116000"/>
          </a:xfrm>
        </xdr:grpSpPr>
        <xdr:pic>
          <xdr:nvPicPr>
            <xdr:cNvPr id="118" name="図 11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6" cstate="print">
              <a:extLst>
                <a:ext uri="{BEBA8EAE-BF5A-486C-A8C5-ECC9F3942E4B}">
                  <a14:imgProps xmlns:a14="http://schemas.microsoft.com/office/drawing/2010/main">
                    <a14:imgLayer r:embed="rId27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881" r="85554"/>
            <a:stretch/>
          </xdr:blipFill>
          <xdr:spPr>
            <a:xfrm>
              <a:off x="3238500" y="6401095"/>
              <a:ext cx="93158" cy="1116000"/>
            </a:xfrm>
            <a:prstGeom prst="rect">
              <a:avLst/>
            </a:prstGeom>
          </xdr:spPr>
        </xdr:pic>
        <xdr:grpSp>
          <xdr:nvGrpSpPr>
            <xdr:cNvPr id="119" name="グループ化 118"/>
            <xdr:cNvGrpSpPr/>
          </xdr:nvGrpSpPr>
          <xdr:grpSpPr>
            <a:xfrm>
              <a:off x="2939991" y="6644896"/>
              <a:ext cx="338554" cy="215444"/>
              <a:chOff x="4441396" y="6660839"/>
              <a:chExt cx="338554" cy="215444"/>
            </a:xfrm>
          </xdr:grpSpPr>
          <xdr:sp macro="" textlink="">
            <xdr:nvSpPr>
              <xdr:cNvPr id="120" name="テキスト ボックス 66"/>
              <xdr:cNvSpPr txBox="1"/>
            </xdr:nvSpPr>
            <xdr:spPr>
              <a:xfrm>
                <a:off x="4441396" y="6660839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21" name="直線コネクタ 120"/>
              <xdr:cNvCxnSpPr/>
            </xdr:nvCxnSpPr>
            <xdr:spPr>
              <a:xfrm>
                <a:off x="4698722" y="6768743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51" name="グループ化 50"/>
          <xdr:cNvGrpSpPr/>
        </xdr:nvGrpSpPr>
        <xdr:grpSpPr>
          <a:xfrm>
            <a:off x="3299489" y="8540431"/>
            <a:ext cx="370573" cy="1116000"/>
            <a:chOff x="2946792" y="7887288"/>
            <a:chExt cx="370573" cy="1116000"/>
          </a:xfrm>
        </xdr:grpSpPr>
        <xdr:pic>
          <xdr:nvPicPr>
            <xdr:cNvPr id="114" name="図 11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8" cstate="print">
              <a:extLst>
                <a:ext uri="{BEBA8EAE-BF5A-486C-A8C5-ECC9F3942E4B}">
                  <a14:imgProps xmlns:a14="http://schemas.microsoft.com/office/drawing/2010/main">
                    <a14:imgLayer r:embed="rId29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166" r="86408"/>
            <a:stretch/>
          </xdr:blipFill>
          <xdr:spPr>
            <a:xfrm>
              <a:off x="3243262" y="7887288"/>
              <a:ext cx="74103" cy="1116000"/>
            </a:xfrm>
            <a:prstGeom prst="rect">
              <a:avLst/>
            </a:prstGeom>
          </xdr:spPr>
        </xdr:pic>
        <xdr:grpSp>
          <xdr:nvGrpSpPr>
            <xdr:cNvPr id="115" name="グループ化 114"/>
            <xdr:cNvGrpSpPr/>
          </xdr:nvGrpSpPr>
          <xdr:grpSpPr>
            <a:xfrm>
              <a:off x="2946792" y="8065606"/>
              <a:ext cx="338554" cy="215444"/>
              <a:chOff x="4441395" y="6665602"/>
              <a:chExt cx="338554" cy="215444"/>
            </a:xfrm>
          </xdr:grpSpPr>
          <xdr:sp macro="" textlink="">
            <xdr:nvSpPr>
              <xdr:cNvPr id="116" name="テキスト ボックス 71"/>
              <xdr:cNvSpPr txBox="1"/>
            </xdr:nvSpPr>
            <xdr:spPr>
              <a:xfrm>
                <a:off x="4441395" y="6665602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17" name="直線コネクタ 116"/>
              <xdr:cNvCxnSpPr/>
            </xdr:nvCxnSpPr>
            <xdr:spPr>
              <a:xfrm>
                <a:off x="4698722" y="6768743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52" name="グループ化 51"/>
          <xdr:cNvGrpSpPr/>
        </xdr:nvGrpSpPr>
        <xdr:grpSpPr>
          <a:xfrm>
            <a:off x="5168216" y="2670256"/>
            <a:ext cx="381398" cy="1116000"/>
            <a:chOff x="4815519" y="2017113"/>
            <a:chExt cx="381398" cy="1116000"/>
          </a:xfrm>
        </xdr:grpSpPr>
        <xdr:pic>
          <xdr:nvPicPr>
            <xdr:cNvPr id="110" name="図 10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0" cstate="print">
              <a:extLst>
                <a:ext uri="{BEBA8EAE-BF5A-486C-A8C5-ECC9F3942E4B}">
                  <a14:imgProps xmlns:a14="http://schemas.microsoft.com/office/drawing/2010/main">
                    <a14:imgLayer r:embed="rId31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101" r="89716"/>
            <a:stretch/>
          </xdr:blipFill>
          <xdr:spPr>
            <a:xfrm>
              <a:off x="5110162" y="2017113"/>
              <a:ext cx="86755" cy="1116000"/>
            </a:xfrm>
            <a:prstGeom prst="rect">
              <a:avLst/>
            </a:prstGeom>
          </xdr:spPr>
        </xdr:pic>
        <xdr:grpSp>
          <xdr:nvGrpSpPr>
            <xdr:cNvPr id="111" name="グループ化 110"/>
            <xdr:cNvGrpSpPr/>
          </xdr:nvGrpSpPr>
          <xdr:grpSpPr>
            <a:xfrm>
              <a:off x="4815519" y="2186753"/>
              <a:ext cx="338554" cy="215444"/>
              <a:chOff x="4910280" y="759080"/>
              <a:chExt cx="338554" cy="215444"/>
            </a:xfrm>
          </xdr:grpSpPr>
          <xdr:sp macro="" textlink="">
            <xdr:nvSpPr>
              <xdr:cNvPr id="112" name="テキスト ボックス 76"/>
              <xdr:cNvSpPr txBox="1"/>
            </xdr:nvSpPr>
            <xdr:spPr>
              <a:xfrm>
                <a:off x="4910280" y="759080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13" name="直線コネクタ 112"/>
              <xdr:cNvCxnSpPr/>
            </xdr:nvCxnSpPr>
            <xdr:spPr>
              <a:xfrm>
                <a:off x="5167600" y="866983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53" name="グループ化 52"/>
          <xdr:cNvGrpSpPr/>
        </xdr:nvGrpSpPr>
        <xdr:grpSpPr>
          <a:xfrm>
            <a:off x="5178226" y="4124598"/>
            <a:ext cx="380816" cy="1116000"/>
            <a:chOff x="4825529" y="3471455"/>
            <a:chExt cx="380816" cy="1116000"/>
          </a:xfrm>
        </xdr:grpSpPr>
        <xdr:pic>
          <xdr:nvPicPr>
            <xdr:cNvPr id="106" name="図 10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2" cstate="print">
              <a:extLst>
                <a:ext uri="{BEBA8EAE-BF5A-486C-A8C5-ECC9F3942E4B}">
                  <a14:imgProps xmlns:a14="http://schemas.microsoft.com/office/drawing/2010/main">
                    <a14:imgLayer r:embed="rId33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813" r="89153"/>
            <a:stretch/>
          </xdr:blipFill>
          <xdr:spPr>
            <a:xfrm>
              <a:off x="5122069" y="3471455"/>
              <a:ext cx="84276" cy="1116000"/>
            </a:xfrm>
            <a:prstGeom prst="rect">
              <a:avLst/>
            </a:prstGeom>
          </xdr:spPr>
        </xdr:pic>
        <xdr:grpSp>
          <xdr:nvGrpSpPr>
            <xdr:cNvPr id="107" name="グループ化 106"/>
            <xdr:cNvGrpSpPr/>
          </xdr:nvGrpSpPr>
          <xdr:grpSpPr>
            <a:xfrm>
              <a:off x="4825529" y="3626613"/>
              <a:ext cx="338554" cy="215444"/>
              <a:chOff x="4910282" y="763842"/>
              <a:chExt cx="338554" cy="215444"/>
            </a:xfrm>
          </xdr:grpSpPr>
          <xdr:sp macro="" textlink="">
            <xdr:nvSpPr>
              <xdr:cNvPr id="108" name="テキスト ボックス 81"/>
              <xdr:cNvSpPr txBox="1"/>
            </xdr:nvSpPr>
            <xdr:spPr>
              <a:xfrm>
                <a:off x="4910282" y="763842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09" name="直線コネクタ 108"/>
              <xdr:cNvCxnSpPr/>
            </xdr:nvCxnSpPr>
            <xdr:spPr>
              <a:xfrm>
                <a:off x="5167600" y="866983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54" name="グループ化 53"/>
          <xdr:cNvGrpSpPr/>
        </xdr:nvGrpSpPr>
        <xdr:grpSpPr>
          <a:xfrm>
            <a:off x="5167996" y="5603574"/>
            <a:ext cx="391764" cy="1116000"/>
            <a:chOff x="4815299" y="4950431"/>
            <a:chExt cx="391764" cy="1116000"/>
          </a:xfrm>
        </xdr:grpSpPr>
        <xdr:pic>
          <xdr:nvPicPr>
            <xdr:cNvPr id="102" name="図 10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4" cstate="print">
              <a:extLst>
                <a:ext uri="{BEBA8EAE-BF5A-486C-A8C5-ECC9F3942E4B}">
                  <a14:imgProps xmlns:a14="http://schemas.microsoft.com/office/drawing/2010/main">
                    <a14:imgLayer r:embed="rId35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101" r="89110"/>
            <a:stretch/>
          </xdr:blipFill>
          <xdr:spPr>
            <a:xfrm>
              <a:off x="5110163" y="4950431"/>
              <a:ext cx="96900" cy="1116000"/>
            </a:xfrm>
            <a:prstGeom prst="rect">
              <a:avLst/>
            </a:prstGeom>
          </xdr:spPr>
        </xdr:pic>
        <xdr:grpSp>
          <xdr:nvGrpSpPr>
            <xdr:cNvPr id="103" name="グループ化 102"/>
            <xdr:cNvGrpSpPr/>
          </xdr:nvGrpSpPr>
          <xdr:grpSpPr>
            <a:xfrm>
              <a:off x="4815299" y="5080047"/>
              <a:ext cx="338554" cy="215444"/>
              <a:chOff x="4910274" y="759079"/>
              <a:chExt cx="338554" cy="215444"/>
            </a:xfrm>
          </xdr:grpSpPr>
          <xdr:sp macro="" textlink="">
            <xdr:nvSpPr>
              <xdr:cNvPr id="104" name="テキスト ボックス 86"/>
              <xdr:cNvSpPr txBox="1"/>
            </xdr:nvSpPr>
            <xdr:spPr>
              <a:xfrm>
                <a:off x="4910274" y="759079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05" name="直線コネクタ 104"/>
              <xdr:cNvCxnSpPr/>
            </xdr:nvCxnSpPr>
            <xdr:spPr>
              <a:xfrm>
                <a:off x="5167600" y="866983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55" name="グループ化 54"/>
          <xdr:cNvGrpSpPr/>
        </xdr:nvGrpSpPr>
        <xdr:grpSpPr>
          <a:xfrm>
            <a:off x="5207936" y="7054238"/>
            <a:ext cx="380330" cy="1116000"/>
            <a:chOff x="4855239" y="6401095"/>
            <a:chExt cx="380330" cy="1116000"/>
          </a:xfrm>
        </xdr:grpSpPr>
        <xdr:pic>
          <xdr:nvPicPr>
            <xdr:cNvPr id="98" name="図 9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6" cstate="print">
              <a:extLst>
                <a:ext uri="{BEBA8EAE-BF5A-486C-A8C5-ECC9F3942E4B}">
                  <a14:imgProps xmlns:a14="http://schemas.microsoft.com/office/drawing/2010/main">
                    <a14:imgLayer r:embed="rId37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235" r="87407"/>
            <a:stretch/>
          </xdr:blipFill>
          <xdr:spPr>
            <a:xfrm>
              <a:off x="5145881" y="6401095"/>
              <a:ext cx="89688" cy="1116000"/>
            </a:xfrm>
            <a:prstGeom prst="rect">
              <a:avLst/>
            </a:prstGeom>
          </xdr:spPr>
        </xdr:pic>
        <xdr:grpSp>
          <xdr:nvGrpSpPr>
            <xdr:cNvPr id="99" name="グループ化 98"/>
            <xdr:cNvGrpSpPr/>
          </xdr:nvGrpSpPr>
          <xdr:grpSpPr>
            <a:xfrm>
              <a:off x="4855239" y="6555198"/>
              <a:ext cx="338554" cy="215444"/>
              <a:chOff x="4915039" y="763842"/>
              <a:chExt cx="338554" cy="215444"/>
            </a:xfrm>
          </xdr:grpSpPr>
          <xdr:sp macro="" textlink="">
            <xdr:nvSpPr>
              <xdr:cNvPr id="100" name="テキスト ボックス 91"/>
              <xdr:cNvSpPr txBox="1"/>
            </xdr:nvSpPr>
            <xdr:spPr>
              <a:xfrm>
                <a:off x="4915039" y="763842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01" name="直線コネクタ 100"/>
              <xdr:cNvCxnSpPr/>
            </xdr:nvCxnSpPr>
            <xdr:spPr>
              <a:xfrm>
                <a:off x="5167600" y="866983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56" name="グループ化 55"/>
          <xdr:cNvGrpSpPr/>
        </xdr:nvGrpSpPr>
        <xdr:grpSpPr>
          <a:xfrm>
            <a:off x="5204479" y="8540431"/>
            <a:ext cx="376975" cy="1116000"/>
            <a:chOff x="4851782" y="7887288"/>
            <a:chExt cx="376975" cy="1116000"/>
          </a:xfrm>
        </xdr:grpSpPr>
        <xdr:pic>
          <xdr:nvPicPr>
            <xdr:cNvPr id="94" name="図 9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8" cstate="print">
              <a:extLst>
                <a:ext uri="{BEBA8EAE-BF5A-486C-A8C5-ECC9F3942E4B}">
                  <a14:imgProps xmlns:a14="http://schemas.microsoft.com/office/drawing/2010/main">
                    <a14:imgLayer r:embed="rId39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093" r="87814"/>
            <a:stretch/>
          </xdr:blipFill>
          <xdr:spPr>
            <a:xfrm>
              <a:off x="5143500" y="7887288"/>
              <a:ext cx="85257" cy="1116000"/>
            </a:xfrm>
            <a:prstGeom prst="rect">
              <a:avLst/>
            </a:prstGeom>
          </xdr:spPr>
        </xdr:pic>
        <xdr:grpSp>
          <xdr:nvGrpSpPr>
            <xdr:cNvPr id="95" name="グループ化 94"/>
            <xdr:cNvGrpSpPr/>
          </xdr:nvGrpSpPr>
          <xdr:grpSpPr>
            <a:xfrm>
              <a:off x="4851782" y="8066036"/>
              <a:ext cx="338554" cy="215444"/>
              <a:chOff x="5154600" y="7583351"/>
              <a:chExt cx="338554" cy="215444"/>
            </a:xfrm>
          </xdr:grpSpPr>
          <xdr:sp macro="" textlink="">
            <xdr:nvSpPr>
              <xdr:cNvPr id="96" name="テキスト ボックス 96"/>
              <xdr:cNvSpPr txBox="1"/>
            </xdr:nvSpPr>
            <xdr:spPr>
              <a:xfrm>
                <a:off x="5154600" y="7583351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97" name="直線コネクタ 96"/>
              <xdr:cNvCxnSpPr/>
            </xdr:nvCxnSpPr>
            <xdr:spPr>
              <a:xfrm>
                <a:off x="5407161" y="7691253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57" name="グループ化 56"/>
          <xdr:cNvGrpSpPr/>
        </xdr:nvGrpSpPr>
        <xdr:grpSpPr>
          <a:xfrm>
            <a:off x="1482694" y="2670256"/>
            <a:ext cx="326522" cy="1116000"/>
            <a:chOff x="1129997" y="2017113"/>
            <a:chExt cx="326522" cy="1116000"/>
          </a:xfrm>
        </xdr:grpSpPr>
        <xdr:pic>
          <xdr:nvPicPr>
            <xdr:cNvPr id="90" name="図 8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0" cstate="print">
              <a:extLst>
                <a:ext uri="{BEBA8EAE-BF5A-486C-A8C5-ECC9F3942E4B}">
                  <a14:imgProps xmlns:a14="http://schemas.microsoft.com/office/drawing/2010/main">
                    <a14:imgLayer r:embed="rId41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3286" r="81641"/>
            <a:stretch/>
          </xdr:blipFill>
          <xdr:spPr>
            <a:xfrm>
              <a:off x="1371600" y="2017113"/>
              <a:ext cx="84919" cy="1116000"/>
            </a:xfrm>
            <a:prstGeom prst="rect">
              <a:avLst/>
            </a:prstGeom>
          </xdr:spPr>
        </xdr:pic>
        <xdr:grpSp>
          <xdr:nvGrpSpPr>
            <xdr:cNvPr id="91" name="グループ化 90"/>
            <xdr:cNvGrpSpPr/>
          </xdr:nvGrpSpPr>
          <xdr:grpSpPr>
            <a:xfrm>
              <a:off x="1129997" y="2454834"/>
              <a:ext cx="287258" cy="215444"/>
              <a:chOff x="1075234" y="2454834"/>
              <a:chExt cx="287258" cy="215444"/>
            </a:xfrm>
          </xdr:grpSpPr>
          <xdr:sp macro="" textlink="">
            <xdr:nvSpPr>
              <xdr:cNvPr id="92" name="テキスト ボックス 101"/>
              <xdr:cNvSpPr txBox="1"/>
            </xdr:nvSpPr>
            <xdr:spPr>
              <a:xfrm>
                <a:off x="1075234" y="2454834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40</a:t>
                </a:r>
                <a:endParaRPr kumimoji="1" lang="ja-JP" altLang="en-US" sz="800"/>
              </a:p>
            </xdr:txBody>
          </xdr:sp>
          <xdr:cxnSp macro="">
            <xdr:nvCxnSpPr>
              <xdr:cNvPr id="93" name="直線コネクタ 92"/>
              <xdr:cNvCxnSpPr/>
            </xdr:nvCxnSpPr>
            <xdr:spPr>
              <a:xfrm>
                <a:off x="1279145" y="2563030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58" name="グループ化 57"/>
          <xdr:cNvGrpSpPr/>
        </xdr:nvGrpSpPr>
        <xdr:grpSpPr>
          <a:xfrm>
            <a:off x="1501883" y="1216025"/>
            <a:ext cx="1675015" cy="1118062"/>
            <a:chOff x="1149186" y="562882"/>
            <a:chExt cx="1675015" cy="1118062"/>
          </a:xfrm>
        </xdr:grpSpPr>
        <xdr:pic>
          <xdr:nvPicPr>
            <xdr:cNvPr id="88" name="図 87"/>
            <xdr:cNvPicPr>
              <a:picLocks noChangeAspect="1"/>
            </xdr:cNvPicPr>
          </xdr:nvPicPr>
          <xdr:blipFill>
            <a:blip xmlns:r="http://schemas.openxmlformats.org/officeDocument/2006/relationships" r:embed="rId4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149186" y="562882"/>
              <a:ext cx="1675015" cy="1118062"/>
            </a:xfrm>
            <a:prstGeom prst="rect">
              <a:avLst/>
            </a:prstGeom>
          </xdr:spPr>
        </xdr:pic>
        <xdr:pic>
          <xdr:nvPicPr>
            <xdr:cNvPr id="89" name="図 8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3" cstate="print">
              <a:extLst>
                <a:ext uri="{BEBA8EAE-BF5A-486C-A8C5-ECC9F3942E4B}">
                  <a14:imgProps xmlns:a14="http://schemas.microsoft.com/office/drawing/2010/main">
                    <a14:imgLayer r:embed="rId44">
                      <a14:imgEffect>
                        <a14:brightnessContrast bright="26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737" r="85648"/>
            <a:stretch/>
          </xdr:blipFill>
          <xdr:spPr>
            <a:xfrm>
              <a:off x="1295400" y="562882"/>
              <a:ext cx="93982" cy="1116000"/>
            </a:xfrm>
            <a:prstGeom prst="rect">
              <a:avLst/>
            </a:prstGeom>
          </xdr:spPr>
        </xdr:pic>
      </xdr:grpSp>
      <xdr:grpSp>
        <xdr:nvGrpSpPr>
          <xdr:cNvPr id="59" name="グループ化 58"/>
          <xdr:cNvGrpSpPr/>
        </xdr:nvGrpSpPr>
        <xdr:grpSpPr>
          <a:xfrm>
            <a:off x="1410416" y="1618052"/>
            <a:ext cx="287258" cy="215444"/>
            <a:chOff x="935601" y="3099900"/>
            <a:chExt cx="287258" cy="215444"/>
          </a:xfrm>
        </xdr:grpSpPr>
        <xdr:sp macro="" textlink="">
          <xdr:nvSpPr>
            <xdr:cNvPr id="86" name="テキスト ボックス 107"/>
            <xdr:cNvSpPr txBox="1"/>
          </xdr:nvSpPr>
          <xdr:spPr>
            <a:xfrm>
              <a:off x="935601" y="3099900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40</a:t>
              </a:r>
              <a:endParaRPr kumimoji="1" lang="ja-JP" altLang="en-US" sz="800"/>
            </a:p>
          </xdr:txBody>
        </xdr:sp>
        <xdr:cxnSp macro="">
          <xdr:nvCxnSpPr>
            <xdr:cNvPr id="87" name="直線コネクタ 86"/>
            <xdr:cNvCxnSpPr/>
          </xdr:nvCxnSpPr>
          <xdr:spPr>
            <a:xfrm>
              <a:off x="1135774" y="3207189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60" name="グループ化 59"/>
          <xdr:cNvGrpSpPr/>
        </xdr:nvGrpSpPr>
        <xdr:grpSpPr>
          <a:xfrm>
            <a:off x="1444300" y="4124598"/>
            <a:ext cx="320478" cy="1116000"/>
            <a:chOff x="1091603" y="3471455"/>
            <a:chExt cx="320478" cy="1116000"/>
          </a:xfrm>
        </xdr:grpSpPr>
        <xdr:pic>
          <xdr:nvPicPr>
            <xdr:cNvPr id="82" name="図 8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5" cstate="print">
              <a:extLst>
                <a:ext uri="{BEBA8EAE-BF5A-486C-A8C5-ECC9F3942E4B}">
                  <a14:imgProps xmlns:a14="http://schemas.microsoft.com/office/drawing/2010/main">
                    <a14:imgLayer r:embed="rId46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010" r="84296"/>
            <a:stretch/>
          </xdr:blipFill>
          <xdr:spPr>
            <a:xfrm>
              <a:off x="1333500" y="3471455"/>
              <a:ext cx="78581" cy="1116000"/>
            </a:xfrm>
            <a:prstGeom prst="rect">
              <a:avLst/>
            </a:prstGeom>
          </xdr:spPr>
        </xdr:pic>
        <xdr:grpSp>
          <xdr:nvGrpSpPr>
            <xdr:cNvPr id="83" name="グループ化 82"/>
            <xdr:cNvGrpSpPr/>
          </xdr:nvGrpSpPr>
          <xdr:grpSpPr>
            <a:xfrm>
              <a:off x="1091603" y="3879063"/>
              <a:ext cx="287258" cy="215444"/>
              <a:chOff x="930839" y="3104663"/>
              <a:chExt cx="287258" cy="215444"/>
            </a:xfrm>
          </xdr:grpSpPr>
          <xdr:sp macro="" textlink="">
            <xdr:nvSpPr>
              <xdr:cNvPr id="84" name="テキスト ボックス 112"/>
              <xdr:cNvSpPr txBox="1"/>
            </xdr:nvSpPr>
            <xdr:spPr>
              <a:xfrm>
                <a:off x="930839" y="3104663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40</a:t>
                </a:r>
                <a:endParaRPr kumimoji="1" lang="ja-JP" altLang="en-US" sz="800"/>
              </a:p>
            </xdr:txBody>
          </xdr:sp>
          <xdr:cxnSp macro="">
            <xdr:nvCxnSpPr>
              <xdr:cNvPr id="85" name="直線コネクタ 84"/>
              <xdr:cNvCxnSpPr/>
            </xdr:nvCxnSpPr>
            <xdr:spPr>
              <a:xfrm>
                <a:off x="1135774" y="3207189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61" name="グループ化 60"/>
          <xdr:cNvGrpSpPr/>
        </xdr:nvGrpSpPr>
        <xdr:grpSpPr>
          <a:xfrm>
            <a:off x="1441312" y="5603574"/>
            <a:ext cx="343631" cy="1116000"/>
            <a:chOff x="1088615" y="4950431"/>
            <a:chExt cx="343631" cy="1116000"/>
          </a:xfrm>
        </xdr:grpSpPr>
        <xdr:pic>
          <xdr:nvPicPr>
            <xdr:cNvPr id="78" name="図 7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7" cstate="print">
              <a:extLst>
                <a:ext uri="{BEBA8EAE-BF5A-486C-A8C5-ECC9F3942E4B}">
                  <a14:imgProps xmlns:a14="http://schemas.microsoft.com/office/drawing/2010/main">
                    <a14:imgLayer r:embed="rId48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584" r="83091"/>
            <a:stretch/>
          </xdr:blipFill>
          <xdr:spPr>
            <a:xfrm>
              <a:off x="1326356" y="4950431"/>
              <a:ext cx="105890" cy="1116000"/>
            </a:xfrm>
            <a:prstGeom prst="rect">
              <a:avLst/>
            </a:prstGeom>
          </xdr:spPr>
        </xdr:pic>
        <xdr:grpSp>
          <xdr:nvGrpSpPr>
            <xdr:cNvPr id="79" name="グループ化 78"/>
            <xdr:cNvGrpSpPr/>
          </xdr:nvGrpSpPr>
          <xdr:grpSpPr>
            <a:xfrm>
              <a:off x="1088615" y="5357742"/>
              <a:ext cx="287258" cy="215444"/>
              <a:chOff x="935602" y="3099901"/>
              <a:chExt cx="287258" cy="215444"/>
            </a:xfrm>
          </xdr:grpSpPr>
          <xdr:sp macro="" textlink="">
            <xdr:nvSpPr>
              <xdr:cNvPr id="80" name="テキスト ボックス 117"/>
              <xdr:cNvSpPr txBox="1"/>
            </xdr:nvSpPr>
            <xdr:spPr>
              <a:xfrm>
                <a:off x="935602" y="3099901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40</a:t>
                </a:r>
                <a:endParaRPr kumimoji="1" lang="ja-JP" altLang="en-US" sz="800"/>
              </a:p>
            </xdr:txBody>
          </xdr:sp>
          <xdr:cxnSp macro="">
            <xdr:nvCxnSpPr>
              <xdr:cNvPr id="81" name="直線コネクタ 80"/>
              <xdr:cNvCxnSpPr/>
            </xdr:nvCxnSpPr>
            <xdr:spPr>
              <a:xfrm>
                <a:off x="1135774" y="3207189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62" name="グループ化 61"/>
          <xdr:cNvGrpSpPr/>
        </xdr:nvGrpSpPr>
        <xdr:grpSpPr>
          <a:xfrm>
            <a:off x="1452310" y="7054238"/>
            <a:ext cx="329350" cy="1116000"/>
            <a:chOff x="1099613" y="6401095"/>
            <a:chExt cx="329350" cy="1116000"/>
          </a:xfrm>
        </xdr:grpSpPr>
        <xdr:pic>
          <xdr:nvPicPr>
            <xdr:cNvPr id="74" name="図 7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9" cstate="print">
              <a:extLst>
                <a:ext uri="{BEBA8EAE-BF5A-486C-A8C5-ECC9F3942E4B}">
                  <a14:imgProps xmlns:a14="http://schemas.microsoft.com/office/drawing/2010/main">
                    <a14:imgLayer r:embed="rId50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579" r="83287"/>
            <a:stretch/>
          </xdr:blipFill>
          <xdr:spPr>
            <a:xfrm>
              <a:off x="1343025" y="6401095"/>
              <a:ext cx="85938" cy="1116000"/>
            </a:xfrm>
            <a:prstGeom prst="rect">
              <a:avLst/>
            </a:prstGeom>
          </xdr:spPr>
        </xdr:pic>
        <xdr:grpSp>
          <xdr:nvGrpSpPr>
            <xdr:cNvPr id="75" name="グループ化 74"/>
            <xdr:cNvGrpSpPr/>
          </xdr:nvGrpSpPr>
          <xdr:grpSpPr>
            <a:xfrm>
              <a:off x="1099613" y="6859837"/>
              <a:ext cx="287258" cy="215444"/>
              <a:chOff x="930836" y="3099900"/>
              <a:chExt cx="287258" cy="215444"/>
            </a:xfrm>
          </xdr:grpSpPr>
          <xdr:sp macro="" textlink="">
            <xdr:nvSpPr>
              <xdr:cNvPr id="76" name="テキスト ボックス 122"/>
              <xdr:cNvSpPr txBox="1"/>
            </xdr:nvSpPr>
            <xdr:spPr>
              <a:xfrm>
                <a:off x="930836" y="309990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40</a:t>
                </a:r>
                <a:endParaRPr kumimoji="1" lang="ja-JP" altLang="en-US" sz="800"/>
              </a:p>
            </xdr:txBody>
          </xdr:sp>
          <xdr:cxnSp macro="">
            <xdr:nvCxnSpPr>
              <xdr:cNvPr id="77" name="直線コネクタ 76"/>
              <xdr:cNvCxnSpPr/>
            </xdr:nvCxnSpPr>
            <xdr:spPr>
              <a:xfrm>
                <a:off x="1135774" y="3207189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63" name="グループ化 62"/>
          <xdr:cNvGrpSpPr/>
        </xdr:nvGrpSpPr>
        <xdr:grpSpPr>
          <a:xfrm>
            <a:off x="1414089" y="8540431"/>
            <a:ext cx="333215" cy="1116000"/>
            <a:chOff x="1061392" y="7887288"/>
            <a:chExt cx="333215" cy="1116000"/>
          </a:xfrm>
        </xdr:grpSpPr>
        <xdr:pic>
          <xdr:nvPicPr>
            <xdr:cNvPr id="70" name="図 6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1" cstate="print">
              <a:extLst>
                <a:ext uri="{BEBA8EAE-BF5A-486C-A8C5-ECC9F3942E4B}">
                  <a14:imgProps xmlns:a14="http://schemas.microsoft.com/office/drawing/2010/main">
                    <a14:imgLayer r:embed="rId52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303" r="85339"/>
            <a:stretch/>
          </xdr:blipFill>
          <xdr:spPr>
            <a:xfrm>
              <a:off x="1304925" y="7887288"/>
              <a:ext cx="89682" cy="1116000"/>
            </a:xfrm>
            <a:prstGeom prst="rect">
              <a:avLst/>
            </a:prstGeom>
          </xdr:spPr>
        </xdr:pic>
        <xdr:grpSp>
          <xdr:nvGrpSpPr>
            <xdr:cNvPr id="71" name="グループ化 70"/>
            <xdr:cNvGrpSpPr/>
          </xdr:nvGrpSpPr>
          <xdr:grpSpPr>
            <a:xfrm>
              <a:off x="1061392" y="8286238"/>
              <a:ext cx="287258" cy="215444"/>
              <a:chOff x="930836" y="3099900"/>
              <a:chExt cx="287258" cy="215444"/>
            </a:xfrm>
          </xdr:grpSpPr>
          <xdr:sp macro="" textlink="">
            <xdr:nvSpPr>
              <xdr:cNvPr id="72" name="テキスト ボックス 127"/>
              <xdr:cNvSpPr txBox="1"/>
            </xdr:nvSpPr>
            <xdr:spPr>
              <a:xfrm>
                <a:off x="930836" y="309990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40</a:t>
                </a:r>
                <a:endParaRPr kumimoji="1" lang="ja-JP" altLang="en-US" sz="800"/>
              </a:p>
            </xdr:txBody>
          </xdr:sp>
          <xdr:cxnSp macro="">
            <xdr:nvCxnSpPr>
              <xdr:cNvPr id="73" name="直線コネクタ 72"/>
              <xdr:cNvCxnSpPr/>
            </xdr:nvCxnSpPr>
            <xdr:spPr>
              <a:xfrm>
                <a:off x="1135774" y="3207189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sp macro="" textlink="">
        <xdr:nvSpPr>
          <xdr:cNvPr id="64" name="正方形/長方形 63"/>
          <xdr:cNvSpPr/>
        </xdr:nvSpPr>
        <xdr:spPr>
          <a:xfrm>
            <a:off x="1810140" y="1699450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grpSp>
        <xdr:nvGrpSpPr>
          <xdr:cNvPr id="65" name="グループ化 64"/>
          <xdr:cNvGrpSpPr/>
        </xdr:nvGrpSpPr>
        <xdr:grpSpPr>
          <a:xfrm>
            <a:off x="5186775" y="1216025"/>
            <a:ext cx="391166" cy="1116000"/>
            <a:chOff x="4834078" y="562882"/>
            <a:chExt cx="391166" cy="1116000"/>
          </a:xfrm>
        </xdr:grpSpPr>
        <xdr:grpSp>
          <xdr:nvGrpSpPr>
            <xdr:cNvPr id="66" name="グループ化 65"/>
            <xdr:cNvGrpSpPr/>
          </xdr:nvGrpSpPr>
          <xdr:grpSpPr>
            <a:xfrm>
              <a:off x="4834078" y="759079"/>
              <a:ext cx="338554" cy="215444"/>
              <a:chOff x="4910277" y="759079"/>
              <a:chExt cx="338554" cy="215444"/>
            </a:xfrm>
          </xdr:grpSpPr>
          <xdr:sp macro="" textlink="">
            <xdr:nvSpPr>
              <xdr:cNvPr id="68" name="テキスト ボックス 133"/>
              <xdr:cNvSpPr txBox="1"/>
            </xdr:nvSpPr>
            <xdr:spPr>
              <a:xfrm>
                <a:off x="4910277" y="759079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69" name="直線コネクタ 68"/>
              <xdr:cNvCxnSpPr/>
            </xdr:nvCxnSpPr>
            <xdr:spPr>
              <a:xfrm>
                <a:off x="5167600" y="866983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pic>
          <xdr:nvPicPr>
            <xdr:cNvPr id="67" name="図 6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3" cstate="print">
              <a:extLst>
                <a:ext uri="{BEBA8EAE-BF5A-486C-A8C5-ECC9F3942E4B}">
                  <a14:imgProps xmlns:a14="http://schemas.microsoft.com/office/drawing/2010/main">
                    <a14:imgLayer r:embed="rId54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523" r="88024"/>
            <a:stretch/>
          </xdr:blipFill>
          <xdr:spPr>
            <a:xfrm>
              <a:off x="5133975" y="562882"/>
              <a:ext cx="91269" cy="1116000"/>
            </a:xfrm>
            <a:prstGeom prst="rect">
              <a:avLst/>
            </a:prstGeom>
          </xdr:spPr>
        </xdr:pic>
      </xdr:grpSp>
    </xdr:grpSp>
    <xdr:clientData/>
  </xdr:twoCellAnchor>
  <xdr:twoCellAnchor>
    <xdr:from>
      <xdr:col>10</xdr:col>
      <xdr:colOff>533400</xdr:colOff>
      <xdr:row>2</xdr:row>
      <xdr:rowOff>12700</xdr:rowOff>
    </xdr:from>
    <xdr:to>
      <xdr:col>20</xdr:col>
      <xdr:colOff>388697</xdr:colOff>
      <xdr:row>41</xdr:row>
      <xdr:rowOff>2858</xdr:rowOff>
    </xdr:to>
    <xdr:grpSp>
      <xdr:nvGrpSpPr>
        <xdr:cNvPr id="137" name="グループ化 136"/>
        <xdr:cNvGrpSpPr/>
      </xdr:nvGrpSpPr>
      <xdr:grpSpPr>
        <a:xfrm>
          <a:off x="7137400" y="469900"/>
          <a:ext cx="6459297" cy="8905558"/>
          <a:chOff x="687377" y="726131"/>
          <a:chExt cx="6459297" cy="8905558"/>
        </a:xfrm>
      </xdr:grpSpPr>
      <xdr:sp macro="" textlink="">
        <xdr:nvSpPr>
          <xdr:cNvPr id="138" name="テキスト ボックス 1"/>
          <xdr:cNvSpPr txBox="1"/>
        </xdr:nvSpPr>
        <xdr:spPr>
          <a:xfrm>
            <a:off x="1695540" y="726131"/>
            <a:ext cx="1366080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IB:P-p53 (Ser15)</a:t>
            </a:r>
            <a:endParaRPr kumimoji="1" lang="ja-JP" altLang="en-US" sz="1400"/>
          </a:p>
        </xdr:txBody>
      </xdr:sp>
      <xdr:sp macro="" textlink="">
        <xdr:nvSpPr>
          <xdr:cNvPr id="139" name="テキスト ボックス 2"/>
          <xdr:cNvSpPr txBox="1"/>
        </xdr:nvSpPr>
        <xdr:spPr>
          <a:xfrm>
            <a:off x="3992852" y="726131"/>
            <a:ext cx="652743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kumimoji="1" lang="en-US" altLang="ja-JP" sz="1400"/>
              <a:t>IB:p53</a:t>
            </a:r>
            <a:endParaRPr kumimoji="1" lang="ja-JP" altLang="en-US" sz="1400"/>
          </a:p>
        </xdr:txBody>
      </xdr:sp>
      <xdr:sp macro="" textlink="">
        <xdr:nvSpPr>
          <xdr:cNvPr id="140" name="テキスト ボックス 3"/>
          <xdr:cNvSpPr txBox="1"/>
        </xdr:nvSpPr>
        <xdr:spPr>
          <a:xfrm>
            <a:off x="5927792" y="726131"/>
            <a:ext cx="652743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kumimoji="1" lang="en-US" altLang="ja-JP" sz="1400"/>
              <a:t>IB:p21</a:t>
            </a:r>
            <a:endParaRPr kumimoji="1" lang="ja-JP" altLang="en-US" sz="1400"/>
          </a:p>
        </xdr:txBody>
      </xdr:sp>
      <xdr:grpSp>
        <xdr:nvGrpSpPr>
          <xdr:cNvPr id="141" name="グループ化 140"/>
          <xdr:cNvGrpSpPr/>
        </xdr:nvGrpSpPr>
        <xdr:grpSpPr>
          <a:xfrm>
            <a:off x="1514298" y="1189900"/>
            <a:ext cx="1675015" cy="1118062"/>
            <a:chOff x="1122411" y="562882"/>
            <a:chExt cx="1675015" cy="1118062"/>
          </a:xfrm>
        </xdr:grpSpPr>
        <xdr:pic>
          <xdr:nvPicPr>
            <xdr:cNvPr id="271" name="図 270"/>
            <xdr:cNvPicPr>
              <a:picLocks noChangeAspect="1"/>
            </xdr:cNvPicPr>
          </xdr:nvPicPr>
          <xdr:blipFill>
            <a:blip xmlns:r="http://schemas.openxmlformats.org/officeDocument/2006/relationships" r:embed="rId5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122411" y="562882"/>
              <a:ext cx="1675015" cy="1118062"/>
            </a:xfrm>
            <a:prstGeom prst="rect">
              <a:avLst/>
            </a:prstGeom>
          </xdr:spPr>
        </xdr:pic>
        <xdr:pic>
          <xdr:nvPicPr>
            <xdr:cNvPr id="272" name="図 27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6" cstate="print">
              <a:extLst>
                <a:ext uri="{BEBA8EAE-BF5A-486C-A8C5-ECC9F3942E4B}">
                  <a14:imgProps xmlns:a14="http://schemas.microsoft.com/office/drawing/2010/main">
                    <a14:imgLayer r:embed="rId57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054" r="85625"/>
            <a:stretch/>
          </xdr:blipFill>
          <xdr:spPr>
            <a:xfrm>
              <a:off x="1273969" y="562882"/>
              <a:ext cx="89082" cy="1116000"/>
            </a:xfrm>
            <a:prstGeom prst="rect">
              <a:avLst/>
            </a:prstGeom>
          </xdr:spPr>
        </xdr:pic>
      </xdr:grpSp>
      <xdr:grpSp>
        <xdr:nvGrpSpPr>
          <xdr:cNvPr id="142" name="グループ化 141"/>
          <xdr:cNvGrpSpPr/>
        </xdr:nvGrpSpPr>
        <xdr:grpSpPr>
          <a:xfrm>
            <a:off x="1514298" y="2645392"/>
            <a:ext cx="1675015" cy="1118062"/>
            <a:chOff x="1122411" y="2018374"/>
            <a:chExt cx="1675015" cy="1118062"/>
          </a:xfrm>
        </xdr:grpSpPr>
        <xdr:pic>
          <xdr:nvPicPr>
            <xdr:cNvPr id="269" name="図 268"/>
            <xdr:cNvPicPr>
              <a:picLocks noChangeAspect="1"/>
            </xdr:cNvPicPr>
          </xdr:nvPicPr>
          <xdr:blipFill>
            <a:blip xmlns:r="http://schemas.openxmlformats.org/officeDocument/2006/relationships" r:embed="rId5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122411" y="2018374"/>
              <a:ext cx="1675015" cy="1118062"/>
            </a:xfrm>
            <a:prstGeom prst="rect">
              <a:avLst/>
            </a:prstGeom>
          </xdr:spPr>
        </xdr:pic>
        <xdr:pic>
          <xdr:nvPicPr>
            <xdr:cNvPr id="270" name="図 26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9" cstate="print">
              <a:extLst>
                <a:ext uri="{BEBA8EAE-BF5A-486C-A8C5-ECC9F3942E4B}">
                  <a14:imgProps xmlns:a14="http://schemas.microsoft.com/office/drawing/2010/main">
                    <a14:imgLayer r:embed="rId60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907" r="86031"/>
            <a:stretch/>
          </xdr:blipFill>
          <xdr:spPr>
            <a:xfrm>
              <a:off x="1288256" y="2018374"/>
              <a:ext cx="68000" cy="1116000"/>
            </a:xfrm>
            <a:prstGeom prst="rect">
              <a:avLst/>
            </a:prstGeom>
          </xdr:spPr>
        </xdr:pic>
      </xdr:grpSp>
      <xdr:grpSp>
        <xdr:nvGrpSpPr>
          <xdr:cNvPr id="143" name="グループ化 142"/>
          <xdr:cNvGrpSpPr/>
        </xdr:nvGrpSpPr>
        <xdr:grpSpPr>
          <a:xfrm>
            <a:off x="1514298" y="4124015"/>
            <a:ext cx="1675015" cy="1118062"/>
            <a:chOff x="1122411" y="3496997"/>
            <a:chExt cx="1675015" cy="1118062"/>
          </a:xfrm>
        </xdr:grpSpPr>
        <xdr:pic>
          <xdr:nvPicPr>
            <xdr:cNvPr id="267" name="図 266"/>
            <xdr:cNvPicPr>
              <a:picLocks noChangeAspect="1"/>
            </xdr:cNvPicPr>
          </xdr:nvPicPr>
          <xdr:blipFill>
            <a:blip xmlns:r="http://schemas.openxmlformats.org/officeDocument/2006/relationships" r:embed="rId6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122411" y="3496997"/>
              <a:ext cx="1675015" cy="1118062"/>
            </a:xfrm>
            <a:prstGeom prst="rect">
              <a:avLst/>
            </a:prstGeom>
          </xdr:spPr>
        </xdr:pic>
        <xdr:pic>
          <xdr:nvPicPr>
            <xdr:cNvPr id="268" name="図 26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62" cstate="print">
              <a:extLst>
                <a:ext uri="{BEBA8EAE-BF5A-486C-A8C5-ECC9F3942E4B}">
                  <a14:imgProps xmlns:a14="http://schemas.microsoft.com/office/drawing/2010/main">
                    <a14:imgLayer r:embed="rId63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631" r="86905"/>
            <a:stretch/>
          </xdr:blipFill>
          <xdr:spPr>
            <a:xfrm>
              <a:off x="1250156" y="3496997"/>
              <a:ext cx="91464" cy="1116000"/>
            </a:xfrm>
            <a:prstGeom prst="rect">
              <a:avLst/>
            </a:prstGeom>
          </xdr:spPr>
        </xdr:pic>
      </xdr:grpSp>
      <xdr:grpSp>
        <xdr:nvGrpSpPr>
          <xdr:cNvPr id="144" name="グループ化 143"/>
          <xdr:cNvGrpSpPr/>
        </xdr:nvGrpSpPr>
        <xdr:grpSpPr>
          <a:xfrm>
            <a:off x="1514298" y="5569566"/>
            <a:ext cx="1675015" cy="1118062"/>
            <a:chOff x="1122411" y="4942548"/>
            <a:chExt cx="1675015" cy="1118062"/>
          </a:xfrm>
        </xdr:grpSpPr>
        <xdr:pic>
          <xdr:nvPicPr>
            <xdr:cNvPr id="265" name="図 264"/>
            <xdr:cNvPicPr>
              <a:picLocks noChangeAspect="1"/>
            </xdr:cNvPicPr>
          </xdr:nvPicPr>
          <xdr:blipFill>
            <a:blip xmlns:r="http://schemas.openxmlformats.org/officeDocument/2006/relationships" r:embed="rId6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122411" y="4942548"/>
              <a:ext cx="1675015" cy="1118062"/>
            </a:xfrm>
            <a:prstGeom prst="rect">
              <a:avLst/>
            </a:prstGeom>
          </xdr:spPr>
        </xdr:pic>
        <xdr:pic>
          <xdr:nvPicPr>
            <xdr:cNvPr id="266" name="図 26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65" cstate="print">
              <a:extLst>
                <a:ext uri="{BEBA8EAE-BF5A-486C-A8C5-ECC9F3942E4B}">
                  <a14:imgProps xmlns:a14="http://schemas.microsoft.com/office/drawing/2010/main">
                    <a14:imgLayer r:embed="rId66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045" r="84608"/>
            <a:stretch/>
          </xdr:blipFill>
          <xdr:spPr>
            <a:xfrm>
              <a:off x="1307306" y="4942548"/>
              <a:ext cx="72762" cy="1116000"/>
            </a:xfrm>
            <a:prstGeom prst="rect">
              <a:avLst/>
            </a:prstGeom>
          </xdr:spPr>
        </xdr:pic>
      </xdr:grpSp>
      <xdr:grpSp>
        <xdr:nvGrpSpPr>
          <xdr:cNvPr id="145" name="グループ化 144"/>
          <xdr:cNvGrpSpPr/>
        </xdr:nvGrpSpPr>
        <xdr:grpSpPr>
          <a:xfrm>
            <a:off x="1514298" y="7051178"/>
            <a:ext cx="1675015" cy="1118062"/>
            <a:chOff x="1122411" y="6424160"/>
            <a:chExt cx="1675015" cy="1118062"/>
          </a:xfrm>
        </xdr:grpSpPr>
        <xdr:pic>
          <xdr:nvPicPr>
            <xdr:cNvPr id="263" name="図 262"/>
            <xdr:cNvPicPr>
              <a:picLocks noChangeAspect="1"/>
            </xdr:cNvPicPr>
          </xdr:nvPicPr>
          <xdr:blipFill>
            <a:blip xmlns:r="http://schemas.openxmlformats.org/officeDocument/2006/relationships" r:embed="rId6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122411" y="6424160"/>
              <a:ext cx="1675015" cy="1118062"/>
            </a:xfrm>
            <a:prstGeom prst="rect">
              <a:avLst/>
            </a:prstGeom>
          </xdr:spPr>
        </xdr:pic>
        <xdr:pic>
          <xdr:nvPicPr>
            <xdr:cNvPr id="264" name="図 26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68" cstate="print">
              <a:extLst>
                <a:ext uri="{BEBA8EAE-BF5A-486C-A8C5-ECC9F3942E4B}">
                  <a14:imgProps xmlns:a14="http://schemas.microsoft.com/office/drawing/2010/main">
                    <a14:imgLayer r:embed="rId69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769" r="86348"/>
            <a:stretch/>
          </xdr:blipFill>
          <xdr:spPr>
            <a:xfrm>
              <a:off x="1269206" y="6424160"/>
              <a:ext cx="81738" cy="1116000"/>
            </a:xfrm>
            <a:prstGeom prst="rect">
              <a:avLst/>
            </a:prstGeom>
          </xdr:spPr>
        </xdr:pic>
      </xdr:grpSp>
      <xdr:grpSp>
        <xdr:nvGrpSpPr>
          <xdr:cNvPr id="146" name="グループ化 145"/>
          <xdr:cNvGrpSpPr/>
        </xdr:nvGrpSpPr>
        <xdr:grpSpPr>
          <a:xfrm>
            <a:off x="1514298" y="8513627"/>
            <a:ext cx="1675015" cy="1118062"/>
            <a:chOff x="1122411" y="7886609"/>
            <a:chExt cx="1675015" cy="1118062"/>
          </a:xfrm>
        </xdr:grpSpPr>
        <xdr:pic>
          <xdr:nvPicPr>
            <xdr:cNvPr id="261" name="図 260"/>
            <xdr:cNvPicPr>
              <a:picLocks noChangeAspect="1"/>
            </xdr:cNvPicPr>
          </xdr:nvPicPr>
          <xdr:blipFill>
            <a:blip xmlns:r="http://schemas.openxmlformats.org/officeDocument/2006/relationships" r:embed="rId7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122411" y="7886609"/>
              <a:ext cx="1675015" cy="1118062"/>
            </a:xfrm>
            <a:prstGeom prst="rect">
              <a:avLst/>
            </a:prstGeom>
          </xdr:spPr>
        </xdr:pic>
        <xdr:pic>
          <xdr:nvPicPr>
            <xdr:cNvPr id="262" name="図 26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71" cstate="print">
              <a:extLst>
                <a:ext uri="{BEBA8EAE-BF5A-486C-A8C5-ECC9F3942E4B}">
                  <a14:imgProps xmlns:a14="http://schemas.microsoft.com/office/drawing/2010/main">
                    <a14:imgLayer r:embed="rId72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3890" r="81887"/>
            <a:stretch/>
          </xdr:blipFill>
          <xdr:spPr>
            <a:xfrm>
              <a:off x="1354931" y="7886609"/>
              <a:ext cx="70686" cy="1116000"/>
            </a:xfrm>
            <a:prstGeom prst="rect">
              <a:avLst/>
            </a:prstGeom>
          </xdr:spPr>
        </xdr:pic>
      </xdr:grpSp>
      <xdr:sp macro="" textlink="">
        <xdr:nvSpPr>
          <xdr:cNvPr id="147" name="正方形/長方形 146"/>
          <xdr:cNvSpPr/>
        </xdr:nvSpPr>
        <xdr:spPr>
          <a:xfrm>
            <a:off x="1739793" y="1484843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48" name="正方形/長方形 147"/>
          <xdr:cNvSpPr/>
        </xdr:nvSpPr>
        <xdr:spPr>
          <a:xfrm>
            <a:off x="1731822" y="2930178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49" name="正方形/長方形 148"/>
          <xdr:cNvSpPr/>
        </xdr:nvSpPr>
        <xdr:spPr>
          <a:xfrm>
            <a:off x="1717533" y="4473987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50" name="正方形/長方形 149"/>
          <xdr:cNvSpPr/>
        </xdr:nvSpPr>
        <xdr:spPr>
          <a:xfrm>
            <a:off x="1766279" y="5903426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51" name="正方形/長方形 150"/>
          <xdr:cNvSpPr/>
        </xdr:nvSpPr>
        <xdr:spPr>
          <a:xfrm>
            <a:off x="1731822" y="7320548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52" name="正方形/長方形 151"/>
          <xdr:cNvSpPr/>
        </xdr:nvSpPr>
        <xdr:spPr>
          <a:xfrm>
            <a:off x="1794857" y="8739909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grpSp>
        <xdr:nvGrpSpPr>
          <xdr:cNvPr id="153" name="グループ化 152"/>
          <xdr:cNvGrpSpPr/>
        </xdr:nvGrpSpPr>
        <xdr:grpSpPr>
          <a:xfrm>
            <a:off x="3483778" y="1189900"/>
            <a:ext cx="1675015" cy="1118062"/>
            <a:chOff x="3091891" y="562882"/>
            <a:chExt cx="1675015" cy="1118062"/>
          </a:xfrm>
        </xdr:grpSpPr>
        <xdr:pic>
          <xdr:nvPicPr>
            <xdr:cNvPr id="259" name="図 258"/>
            <xdr:cNvPicPr>
              <a:picLocks noChangeAspect="1"/>
            </xdr:cNvPicPr>
          </xdr:nvPicPr>
          <xdr:blipFill>
            <a:blip xmlns:r="http://schemas.openxmlformats.org/officeDocument/2006/relationships" r:embed="rId7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091891" y="562882"/>
              <a:ext cx="1675015" cy="1118062"/>
            </a:xfrm>
            <a:prstGeom prst="rect">
              <a:avLst/>
            </a:prstGeom>
          </xdr:spPr>
        </xdr:pic>
        <xdr:pic>
          <xdr:nvPicPr>
            <xdr:cNvPr id="260" name="図 25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74" cstate="print">
              <a:extLst>
                <a:ext uri="{BEBA8EAE-BF5A-486C-A8C5-ECC9F3942E4B}">
                  <a14:imgProps xmlns:a14="http://schemas.microsoft.com/office/drawing/2010/main">
                    <a14:imgLayer r:embed="rId75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3737" r="81509"/>
            <a:stretch/>
          </xdr:blipFill>
          <xdr:spPr>
            <a:xfrm>
              <a:off x="3321843" y="562882"/>
              <a:ext cx="79587" cy="1116000"/>
            </a:xfrm>
            <a:prstGeom prst="rect">
              <a:avLst/>
            </a:prstGeom>
          </xdr:spPr>
        </xdr:pic>
      </xdr:grpSp>
      <xdr:grpSp>
        <xdr:nvGrpSpPr>
          <xdr:cNvPr id="154" name="グループ化 153"/>
          <xdr:cNvGrpSpPr/>
        </xdr:nvGrpSpPr>
        <xdr:grpSpPr>
          <a:xfrm>
            <a:off x="3483778" y="2645392"/>
            <a:ext cx="1675015" cy="1118062"/>
            <a:chOff x="3091891" y="2018374"/>
            <a:chExt cx="1675015" cy="1118062"/>
          </a:xfrm>
        </xdr:grpSpPr>
        <xdr:pic>
          <xdr:nvPicPr>
            <xdr:cNvPr id="257" name="図 256"/>
            <xdr:cNvPicPr>
              <a:picLocks noChangeAspect="1"/>
            </xdr:cNvPicPr>
          </xdr:nvPicPr>
          <xdr:blipFill>
            <a:blip xmlns:r="http://schemas.openxmlformats.org/officeDocument/2006/relationships" r:embed="rId7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091891" y="2018374"/>
              <a:ext cx="1675015" cy="1118062"/>
            </a:xfrm>
            <a:prstGeom prst="rect">
              <a:avLst/>
            </a:prstGeom>
          </xdr:spPr>
        </xdr:pic>
        <xdr:pic>
          <xdr:nvPicPr>
            <xdr:cNvPr id="258" name="図 25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77" cstate="print">
              <a:extLst>
                <a:ext uri="{BEBA8EAE-BF5A-486C-A8C5-ECC9F3942E4B}">
                  <a14:imgProps xmlns:a14="http://schemas.microsoft.com/office/drawing/2010/main">
                    <a14:imgLayer r:embed="rId78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892" r="85005"/>
            <a:stretch/>
          </xdr:blipFill>
          <xdr:spPr>
            <a:xfrm>
              <a:off x="3274219" y="2018374"/>
              <a:ext cx="68682" cy="1116000"/>
            </a:xfrm>
            <a:prstGeom prst="rect">
              <a:avLst/>
            </a:prstGeom>
          </xdr:spPr>
        </xdr:pic>
      </xdr:grpSp>
      <xdr:grpSp>
        <xdr:nvGrpSpPr>
          <xdr:cNvPr id="155" name="グループ化 154"/>
          <xdr:cNvGrpSpPr/>
        </xdr:nvGrpSpPr>
        <xdr:grpSpPr>
          <a:xfrm>
            <a:off x="3483778" y="4124015"/>
            <a:ext cx="1675015" cy="1118062"/>
            <a:chOff x="3091891" y="3496997"/>
            <a:chExt cx="1675015" cy="1118062"/>
          </a:xfrm>
        </xdr:grpSpPr>
        <xdr:pic>
          <xdr:nvPicPr>
            <xdr:cNvPr id="255" name="図 254"/>
            <xdr:cNvPicPr>
              <a:picLocks noChangeAspect="1"/>
            </xdr:cNvPicPr>
          </xdr:nvPicPr>
          <xdr:blipFill>
            <a:blip xmlns:r="http://schemas.openxmlformats.org/officeDocument/2006/relationships" r:embed="rId7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091891" y="3496997"/>
              <a:ext cx="1675015" cy="1118062"/>
            </a:xfrm>
            <a:prstGeom prst="rect">
              <a:avLst/>
            </a:prstGeom>
          </xdr:spPr>
        </xdr:pic>
        <xdr:pic>
          <xdr:nvPicPr>
            <xdr:cNvPr id="256" name="図 25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0" cstate="print">
              <a:extLst>
                <a:ext uri="{BEBA8EAE-BF5A-486C-A8C5-ECC9F3942E4B}">
                  <a14:imgProps xmlns:a14="http://schemas.microsoft.com/office/drawing/2010/main">
                    <a14:imgLayer r:embed="rId81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180" r="84647"/>
            <a:stretch/>
          </xdr:blipFill>
          <xdr:spPr>
            <a:xfrm>
              <a:off x="3262313" y="3496997"/>
              <a:ext cx="86586" cy="1116000"/>
            </a:xfrm>
            <a:prstGeom prst="rect">
              <a:avLst/>
            </a:prstGeom>
          </xdr:spPr>
        </xdr:pic>
      </xdr:grpSp>
      <xdr:grpSp>
        <xdr:nvGrpSpPr>
          <xdr:cNvPr id="156" name="グループ化 155"/>
          <xdr:cNvGrpSpPr/>
        </xdr:nvGrpSpPr>
        <xdr:grpSpPr>
          <a:xfrm>
            <a:off x="3483778" y="5569566"/>
            <a:ext cx="1675015" cy="1118062"/>
            <a:chOff x="3091891" y="4942548"/>
            <a:chExt cx="1675015" cy="1118062"/>
          </a:xfrm>
        </xdr:grpSpPr>
        <xdr:pic>
          <xdr:nvPicPr>
            <xdr:cNvPr id="253" name="図 252"/>
            <xdr:cNvPicPr>
              <a:picLocks noChangeAspect="1"/>
            </xdr:cNvPicPr>
          </xdr:nvPicPr>
          <xdr:blipFill>
            <a:blip xmlns:r="http://schemas.openxmlformats.org/officeDocument/2006/relationships" r:embed="rId8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091891" y="4942548"/>
              <a:ext cx="1675015" cy="1118062"/>
            </a:xfrm>
            <a:prstGeom prst="rect">
              <a:avLst/>
            </a:prstGeom>
          </xdr:spPr>
        </xdr:pic>
        <xdr:pic>
          <xdr:nvPicPr>
            <xdr:cNvPr id="254" name="図 25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3" cstate="print">
              <a:extLst>
                <a:ext uri="{BEBA8EAE-BF5A-486C-A8C5-ECC9F3942E4B}">
                  <a14:imgProps xmlns:a14="http://schemas.microsoft.com/office/drawing/2010/main">
                    <a14:imgLayer r:embed="rId84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2030" r="83766"/>
            <a:stretch/>
          </xdr:blipFill>
          <xdr:spPr>
            <a:xfrm>
              <a:off x="3293269" y="4942548"/>
              <a:ext cx="70374" cy="1116000"/>
            </a:xfrm>
            <a:prstGeom prst="rect">
              <a:avLst/>
            </a:prstGeom>
          </xdr:spPr>
        </xdr:pic>
      </xdr:grpSp>
      <xdr:grpSp>
        <xdr:nvGrpSpPr>
          <xdr:cNvPr id="157" name="グループ化 156"/>
          <xdr:cNvGrpSpPr/>
        </xdr:nvGrpSpPr>
        <xdr:grpSpPr>
          <a:xfrm>
            <a:off x="3483778" y="7051178"/>
            <a:ext cx="1675015" cy="1118062"/>
            <a:chOff x="3091891" y="6424160"/>
            <a:chExt cx="1675015" cy="1118062"/>
          </a:xfrm>
        </xdr:grpSpPr>
        <xdr:pic>
          <xdr:nvPicPr>
            <xdr:cNvPr id="251" name="図 250"/>
            <xdr:cNvPicPr>
              <a:picLocks noChangeAspect="1"/>
            </xdr:cNvPicPr>
          </xdr:nvPicPr>
          <xdr:blipFill>
            <a:blip xmlns:r="http://schemas.openxmlformats.org/officeDocument/2006/relationships" r:embed="rId8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091891" y="6424160"/>
              <a:ext cx="1675015" cy="1118062"/>
            </a:xfrm>
            <a:prstGeom prst="rect">
              <a:avLst/>
            </a:prstGeom>
          </xdr:spPr>
        </xdr:pic>
        <xdr:pic>
          <xdr:nvPicPr>
            <xdr:cNvPr id="252" name="図 25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6" cstate="print">
              <a:extLst>
                <a:ext uri="{BEBA8EAE-BF5A-486C-A8C5-ECC9F3942E4B}">
                  <a14:imgProps xmlns:a14="http://schemas.microsoft.com/office/drawing/2010/main">
                    <a14:imgLayer r:embed="rId87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892" r="84220"/>
            <a:stretch/>
          </xdr:blipFill>
          <xdr:spPr>
            <a:xfrm>
              <a:off x="3274219" y="6424160"/>
              <a:ext cx="81824" cy="1116000"/>
            </a:xfrm>
            <a:prstGeom prst="rect">
              <a:avLst/>
            </a:prstGeom>
          </xdr:spPr>
        </xdr:pic>
      </xdr:grpSp>
      <xdr:grpSp>
        <xdr:nvGrpSpPr>
          <xdr:cNvPr id="158" name="グループ化 157"/>
          <xdr:cNvGrpSpPr/>
        </xdr:nvGrpSpPr>
        <xdr:grpSpPr>
          <a:xfrm>
            <a:off x="3483778" y="8513627"/>
            <a:ext cx="1675015" cy="1118062"/>
            <a:chOff x="3091891" y="7886609"/>
            <a:chExt cx="1675015" cy="1118062"/>
          </a:xfrm>
        </xdr:grpSpPr>
        <xdr:pic>
          <xdr:nvPicPr>
            <xdr:cNvPr id="249" name="図 248"/>
            <xdr:cNvPicPr>
              <a:picLocks noChangeAspect="1"/>
            </xdr:cNvPicPr>
          </xdr:nvPicPr>
          <xdr:blipFill>
            <a:blip xmlns:r="http://schemas.openxmlformats.org/officeDocument/2006/relationships" r:embed="rId8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091891" y="7886609"/>
              <a:ext cx="1675015" cy="1118062"/>
            </a:xfrm>
            <a:prstGeom prst="rect">
              <a:avLst/>
            </a:prstGeom>
          </xdr:spPr>
        </xdr:pic>
        <xdr:pic>
          <xdr:nvPicPr>
            <xdr:cNvPr id="250" name="図 24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9" cstate="print">
              <a:extLst>
                <a:ext uri="{BEBA8EAE-BF5A-486C-A8C5-ECC9F3942E4B}">
                  <a14:imgProps xmlns:a14="http://schemas.microsoft.com/office/drawing/2010/main">
                    <a14:imgLayer r:embed="rId90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2172" r="83608"/>
            <a:stretch/>
          </xdr:blipFill>
          <xdr:spPr>
            <a:xfrm>
              <a:off x="3295650" y="7886609"/>
              <a:ext cx="70636" cy="1116000"/>
            </a:xfrm>
            <a:prstGeom prst="rect">
              <a:avLst/>
            </a:prstGeom>
          </xdr:spPr>
        </xdr:pic>
      </xdr:grpSp>
      <xdr:sp macro="" textlink="">
        <xdr:nvSpPr>
          <xdr:cNvPr id="159" name="正方形/長方形 158"/>
          <xdr:cNvSpPr/>
        </xdr:nvSpPr>
        <xdr:spPr>
          <a:xfrm>
            <a:off x="3771800" y="1461028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60" name="正方形/長方形 159"/>
          <xdr:cNvSpPr/>
        </xdr:nvSpPr>
        <xdr:spPr>
          <a:xfrm>
            <a:off x="3724177" y="2961480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61" name="正方形/長方形 160"/>
          <xdr:cNvSpPr/>
        </xdr:nvSpPr>
        <xdr:spPr>
          <a:xfrm>
            <a:off x="3724177" y="4477142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62" name="正方形/長方形 161"/>
          <xdr:cNvSpPr/>
        </xdr:nvSpPr>
        <xdr:spPr>
          <a:xfrm>
            <a:off x="3743222" y="5904710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63" name="正方形/長方形 162"/>
          <xdr:cNvSpPr/>
        </xdr:nvSpPr>
        <xdr:spPr>
          <a:xfrm>
            <a:off x="3726955" y="7325311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64" name="正方形/長方形 163"/>
          <xdr:cNvSpPr/>
        </xdr:nvSpPr>
        <xdr:spPr>
          <a:xfrm>
            <a:off x="3743222" y="8735934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grpSp>
        <xdr:nvGrpSpPr>
          <xdr:cNvPr id="165" name="グループ化 164"/>
          <xdr:cNvGrpSpPr/>
        </xdr:nvGrpSpPr>
        <xdr:grpSpPr>
          <a:xfrm>
            <a:off x="5415441" y="1189900"/>
            <a:ext cx="1675015" cy="1118062"/>
            <a:chOff x="5023554" y="562882"/>
            <a:chExt cx="1675015" cy="1118062"/>
          </a:xfrm>
        </xdr:grpSpPr>
        <xdr:pic>
          <xdr:nvPicPr>
            <xdr:cNvPr id="247" name="図 246"/>
            <xdr:cNvPicPr>
              <a:picLocks noChangeAspect="1"/>
            </xdr:cNvPicPr>
          </xdr:nvPicPr>
          <xdr:blipFill>
            <a:blip xmlns:r="http://schemas.openxmlformats.org/officeDocument/2006/relationships" r:embed="rId9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023554" y="562882"/>
              <a:ext cx="1675015" cy="1118062"/>
            </a:xfrm>
            <a:prstGeom prst="rect">
              <a:avLst/>
            </a:prstGeom>
          </xdr:spPr>
        </xdr:pic>
        <xdr:pic>
          <xdr:nvPicPr>
            <xdr:cNvPr id="248" name="図 24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92" cstate="print">
              <a:extLst>
                <a:ext uri="{BEBA8EAE-BF5A-486C-A8C5-ECC9F3942E4B}">
                  <a14:imgProps xmlns:a14="http://schemas.microsoft.com/office/drawing/2010/main">
                    <a14:imgLayer r:embed="rId93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600" r="88085"/>
            <a:stretch/>
          </xdr:blipFill>
          <xdr:spPr>
            <a:xfrm>
              <a:off x="5117306" y="562882"/>
              <a:ext cx="105707" cy="1116000"/>
            </a:xfrm>
            <a:prstGeom prst="rect">
              <a:avLst/>
            </a:prstGeom>
          </xdr:spPr>
        </xdr:pic>
      </xdr:grpSp>
      <xdr:grpSp>
        <xdr:nvGrpSpPr>
          <xdr:cNvPr id="166" name="グループ化 165"/>
          <xdr:cNvGrpSpPr/>
        </xdr:nvGrpSpPr>
        <xdr:grpSpPr>
          <a:xfrm>
            <a:off x="5415440" y="2645392"/>
            <a:ext cx="1675015" cy="1118062"/>
            <a:chOff x="5023553" y="2018374"/>
            <a:chExt cx="1675015" cy="1118062"/>
          </a:xfrm>
        </xdr:grpSpPr>
        <xdr:pic>
          <xdr:nvPicPr>
            <xdr:cNvPr id="245" name="図 244"/>
            <xdr:cNvPicPr>
              <a:picLocks noChangeAspect="1"/>
            </xdr:cNvPicPr>
          </xdr:nvPicPr>
          <xdr:blipFill>
            <a:blip xmlns:r="http://schemas.openxmlformats.org/officeDocument/2006/relationships" r:embed="rId9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023553" y="2018374"/>
              <a:ext cx="1675015" cy="1118062"/>
            </a:xfrm>
            <a:prstGeom prst="rect">
              <a:avLst/>
            </a:prstGeom>
          </xdr:spPr>
        </xdr:pic>
        <xdr:pic>
          <xdr:nvPicPr>
            <xdr:cNvPr id="246" name="図 24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95" cstate="print">
              <a:extLst>
                <a:ext uri="{BEBA8EAE-BF5A-486C-A8C5-ECC9F3942E4B}">
                  <a14:imgProps xmlns:a14="http://schemas.microsoft.com/office/drawing/2010/main">
                    <a14:imgLayer r:embed="rId96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174" r="89289"/>
            <a:stretch/>
          </xdr:blipFill>
          <xdr:spPr>
            <a:xfrm>
              <a:off x="5110163" y="2018374"/>
              <a:ext cx="92684" cy="1116000"/>
            </a:xfrm>
            <a:prstGeom prst="rect">
              <a:avLst/>
            </a:prstGeom>
          </xdr:spPr>
        </xdr:pic>
      </xdr:grpSp>
      <xdr:grpSp>
        <xdr:nvGrpSpPr>
          <xdr:cNvPr id="167" name="グループ化 166"/>
          <xdr:cNvGrpSpPr/>
        </xdr:nvGrpSpPr>
        <xdr:grpSpPr>
          <a:xfrm>
            <a:off x="5471659" y="4124015"/>
            <a:ext cx="1675015" cy="1118062"/>
            <a:chOff x="5079772" y="3496997"/>
            <a:chExt cx="1675015" cy="1118062"/>
          </a:xfrm>
        </xdr:grpSpPr>
        <xdr:pic>
          <xdr:nvPicPr>
            <xdr:cNvPr id="243" name="図 242"/>
            <xdr:cNvPicPr>
              <a:picLocks noChangeAspect="1"/>
            </xdr:cNvPicPr>
          </xdr:nvPicPr>
          <xdr:blipFill>
            <a:blip xmlns:r="http://schemas.openxmlformats.org/officeDocument/2006/relationships" r:embed="rId9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079772" y="3496997"/>
              <a:ext cx="1675015" cy="1118062"/>
            </a:xfrm>
            <a:prstGeom prst="rect">
              <a:avLst/>
            </a:prstGeom>
          </xdr:spPr>
        </xdr:pic>
        <xdr:pic>
          <xdr:nvPicPr>
            <xdr:cNvPr id="244" name="図 24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98" cstate="print">
              <a:extLst>
                <a:ext uri="{BEBA8EAE-BF5A-486C-A8C5-ECC9F3942E4B}">
                  <a14:imgProps xmlns:a14="http://schemas.microsoft.com/office/drawing/2010/main">
                    <a14:imgLayer r:embed="rId99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647" r="87014"/>
            <a:stretch/>
          </xdr:blipFill>
          <xdr:spPr>
            <a:xfrm>
              <a:off x="5207794" y="3496997"/>
              <a:ext cx="89372" cy="1116000"/>
            </a:xfrm>
            <a:prstGeom prst="rect">
              <a:avLst/>
            </a:prstGeom>
          </xdr:spPr>
        </xdr:pic>
      </xdr:grpSp>
      <xdr:grpSp>
        <xdr:nvGrpSpPr>
          <xdr:cNvPr id="168" name="グループ化 167"/>
          <xdr:cNvGrpSpPr/>
        </xdr:nvGrpSpPr>
        <xdr:grpSpPr>
          <a:xfrm>
            <a:off x="5415441" y="5569566"/>
            <a:ext cx="1675015" cy="1118062"/>
            <a:chOff x="5023554" y="4942548"/>
            <a:chExt cx="1675015" cy="1118062"/>
          </a:xfrm>
        </xdr:grpSpPr>
        <xdr:pic>
          <xdr:nvPicPr>
            <xdr:cNvPr id="241" name="図 240"/>
            <xdr:cNvPicPr>
              <a:picLocks noChangeAspect="1"/>
            </xdr:cNvPicPr>
          </xdr:nvPicPr>
          <xdr:blipFill>
            <a:blip xmlns:r="http://schemas.openxmlformats.org/officeDocument/2006/relationships" r:embed="rId10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023554" y="4942548"/>
              <a:ext cx="1675015" cy="1118062"/>
            </a:xfrm>
            <a:prstGeom prst="rect">
              <a:avLst/>
            </a:prstGeom>
          </xdr:spPr>
        </xdr:pic>
        <xdr:pic>
          <xdr:nvPicPr>
            <xdr:cNvPr id="242" name="図 24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1" cstate="print">
              <a:extLst>
                <a:ext uri="{BEBA8EAE-BF5A-486C-A8C5-ECC9F3942E4B}">
                  <a14:imgProps xmlns:a14="http://schemas.microsoft.com/office/drawing/2010/main">
                    <a14:imgLayer r:embed="rId102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308" r="87582"/>
            <a:stretch/>
          </xdr:blipFill>
          <xdr:spPr>
            <a:xfrm>
              <a:off x="5145881" y="4942548"/>
              <a:ext cx="85542" cy="1116000"/>
            </a:xfrm>
            <a:prstGeom prst="rect">
              <a:avLst/>
            </a:prstGeom>
          </xdr:spPr>
        </xdr:pic>
      </xdr:grpSp>
      <xdr:grpSp>
        <xdr:nvGrpSpPr>
          <xdr:cNvPr id="169" name="グループ化 168"/>
          <xdr:cNvGrpSpPr/>
        </xdr:nvGrpSpPr>
        <xdr:grpSpPr>
          <a:xfrm>
            <a:off x="5415441" y="7051178"/>
            <a:ext cx="1675015" cy="1118062"/>
            <a:chOff x="5023554" y="6424160"/>
            <a:chExt cx="1675015" cy="1118062"/>
          </a:xfrm>
        </xdr:grpSpPr>
        <xdr:pic>
          <xdr:nvPicPr>
            <xdr:cNvPr id="239" name="図 238"/>
            <xdr:cNvPicPr>
              <a:picLocks noChangeAspect="1"/>
            </xdr:cNvPicPr>
          </xdr:nvPicPr>
          <xdr:blipFill>
            <a:blip xmlns:r="http://schemas.openxmlformats.org/officeDocument/2006/relationships" r:embed="rId10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023554" y="6424160"/>
              <a:ext cx="1675015" cy="1118062"/>
            </a:xfrm>
            <a:prstGeom prst="rect">
              <a:avLst/>
            </a:prstGeom>
          </xdr:spPr>
        </xdr:pic>
        <xdr:pic>
          <xdr:nvPicPr>
            <xdr:cNvPr id="240" name="図 23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4" cstate="print">
              <a:extLst>
                <a:ext uri="{BEBA8EAE-BF5A-486C-A8C5-ECC9F3942E4B}">
                  <a14:imgProps xmlns:a14="http://schemas.microsoft.com/office/drawing/2010/main">
                    <a14:imgLayer r:embed="rId105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592" r="87165"/>
            <a:stretch/>
          </xdr:blipFill>
          <xdr:spPr>
            <a:xfrm>
              <a:off x="5150644" y="6424160"/>
              <a:ext cx="87760" cy="1116000"/>
            </a:xfrm>
            <a:prstGeom prst="rect">
              <a:avLst/>
            </a:prstGeom>
          </xdr:spPr>
        </xdr:pic>
      </xdr:grpSp>
      <xdr:grpSp>
        <xdr:nvGrpSpPr>
          <xdr:cNvPr id="170" name="グループ化 169"/>
          <xdr:cNvGrpSpPr/>
        </xdr:nvGrpSpPr>
        <xdr:grpSpPr>
          <a:xfrm>
            <a:off x="5415441" y="8513627"/>
            <a:ext cx="1675015" cy="1118062"/>
            <a:chOff x="5023554" y="7886609"/>
            <a:chExt cx="1675015" cy="1118062"/>
          </a:xfrm>
        </xdr:grpSpPr>
        <xdr:pic>
          <xdr:nvPicPr>
            <xdr:cNvPr id="237" name="図 236"/>
            <xdr:cNvPicPr>
              <a:picLocks noChangeAspect="1"/>
            </xdr:cNvPicPr>
          </xdr:nvPicPr>
          <xdr:blipFill>
            <a:blip xmlns:r="http://schemas.openxmlformats.org/officeDocument/2006/relationships" r:embed="rId10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023554" y="7886609"/>
              <a:ext cx="1675015" cy="1118062"/>
            </a:xfrm>
            <a:prstGeom prst="rect">
              <a:avLst/>
            </a:prstGeom>
          </xdr:spPr>
        </xdr:pic>
        <xdr:pic>
          <xdr:nvPicPr>
            <xdr:cNvPr id="238" name="図 23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7" cstate="print">
              <a:extLst>
                <a:ext uri="{BEBA8EAE-BF5A-486C-A8C5-ECC9F3942E4B}">
                  <a14:imgProps xmlns:a14="http://schemas.microsoft.com/office/drawing/2010/main">
                    <a14:imgLayer r:embed="rId108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743" r="88251"/>
            <a:stretch/>
          </xdr:blipFill>
          <xdr:spPr>
            <a:xfrm>
              <a:off x="5119688" y="7886609"/>
              <a:ext cx="100547" cy="1116000"/>
            </a:xfrm>
            <a:prstGeom prst="rect">
              <a:avLst/>
            </a:prstGeom>
          </xdr:spPr>
        </xdr:pic>
      </xdr:grpSp>
      <xdr:sp macro="" textlink="">
        <xdr:nvSpPr>
          <xdr:cNvPr id="171" name="正方形/長方形 170"/>
          <xdr:cNvSpPr/>
        </xdr:nvSpPr>
        <xdr:spPr>
          <a:xfrm>
            <a:off x="5676947" y="1836519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72" name="正方形/長方形 171"/>
          <xdr:cNvSpPr/>
        </xdr:nvSpPr>
        <xdr:spPr>
          <a:xfrm>
            <a:off x="5676947" y="3295006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73" name="正方形/長方形 172"/>
          <xdr:cNvSpPr/>
        </xdr:nvSpPr>
        <xdr:spPr>
          <a:xfrm>
            <a:off x="5769166" y="4749608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74" name="正方形/長方形 173"/>
          <xdr:cNvSpPr/>
        </xdr:nvSpPr>
        <xdr:spPr>
          <a:xfrm>
            <a:off x="5691236" y="6223521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75" name="正方形/長方形 174"/>
          <xdr:cNvSpPr/>
        </xdr:nvSpPr>
        <xdr:spPr>
          <a:xfrm>
            <a:off x="5712947" y="7686125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176" name="正方形/長方形 175"/>
          <xdr:cNvSpPr/>
        </xdr:nvSpPr>
        <xdr:spPr>
          <a:xfrm>
            <a:off x="5698658" y="9192006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grpSp>
        <xdr:nvGrpSpPr>
          <xdr:cNvPr id="177" name="グループ化 176"/>
          <xdr:cNvGrpSpPr/>
        </xdr:nvGrpSpPr>
        <xdr:grpSpPr>
          <a:xfrm>
            <a:off x="1399865" y="4421269"/>
            <a:ext cx="287258" cy="215444"/>
            <a:chOff x="434503" y="1433017"/>
            <a:chExt cx="287258" cy="215444"/>
          </a:xfrm>
        </xdr:grpSpPr>
        <xdr:sp macro="" textlink="">
          <xdr:nvSpPr>
            <xdr:cNvPr id="235" name="テキスト ボックス 77"/>
            <xdr:cNvSpPr txBox="1"/>
          </xdr:nvSpPr>
          <xdr:spPr>
            <a:xfrm>
              <a:off x="434503" y="1433017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5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236" name="直線コネクタ 235"/>
            <xdr:cNvCxnSpPr/>
          </xdr:nvCxnSpPr>
          <xdr:spPr>
            <a:xfrm>
              <a:off x="639441" y="15355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78" name="グループ化 177"/>
          <xdr:cNvGrpSpPr/>
        </xdr:nvGrpSpPr>
        <xdr:grpSpPr>
          <a:xfrm>
            <a:off x="1421360" y="1423900"/>
            <a:ext cx="287258" cy="215444"/>
            <a:chOff x="434504" y="1433017"/>
            <a:chExt cx="287258" cy="215444"/>
          </a:xfrm>
        </xdr:grpSpPr>
        <xdr:sp macro="" textlink="">
          <xdr:nvSpPr>
            <xdr:cNvPr id="233" name="テキスト ボックス 80"/>
            <xdr:cNvSpPr txBox="1"/>
          </xdr:nvSpPr>
          <xdr:spPr>
            <a:xfrm>
              <a:off x="434504" y="1433017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5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234" name="直線コネクタ 233"/>
            <xdr:cNvCxnSpPr/>
          </xdr:nvCxnSpPr>
          <xdr:spPr>
            <a:xfrm>
              <a:off x="639441" y="15355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79" name="グループ化 178"/>
          <xdr:cNvGrpSpPr/>
        </xdr:nvGrpSpPr>
        <xdr:grpSpPr>
          <a:xfrm>
            <a:off x="1441390" y="2867862"/>
            <a:ext cx="287258" cy="215444"/>
            <a:chOff x="439269" y="1433018"/>
            <a:chExt cx="287258" cy="215444"/>
          </a:xfrm>
        </xdr:grpSpPr>
        <xdr:sp macro="" textlink="">
          <xdr:nvSpPr>
            <xdr:cNvPr id="231" name="テキスト ボックス 83"/>
            <xdr:cNvSpPr txBox="1"/>
          </xdr:nvSpPr>
          <xdr:spPr>
            <a:xfrm>
              <a:off x="439269" y="1433018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5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232" name="直線コネクタ 231"/>
            <xdr:cNvCxnSpPr/>
          </xdr:nvCxnSpPr>
          <xdr:spPr>
            <a:xfrm>
              <a:off x="639441" y="15355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80" name="グループ化 179"/>
          <xdr:cNvGrpSpPr/>
        </xdr:nvGrpSpPr>
        <xdr:grpSpPr>
          <a:xfrm>
            <a:off x="1460294" y="5857116"/>
            <a:ext cx="287258" cy="215444"/>
            <a:chOff x="439267" y="1428254"/>
            <a:chExt cx="287258" cy="215444"/>
          </a:xfrm>
        </xdr:grpSpPr>
        <xdr:sp macro="" textlink="">
          <xdr:nvSpPr>
            <xdr:cNvPr id="229" name="テキスト ボックス 86"/>
            <xdr:cNvSpPr txBox="1"/>
          </xdr:nvSpPr>
          <xdr:spPr>
            <a:xfrm>
              <a:off x="439267" y="1428254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5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230" name="直線コネクタ 229"/>
            <xdr:cNvCxnSpPr/>
          </xdr:nvCxnSpPr>
          <xdr:spPr>
            <a:xfrm>
              <a:off x="639441" y="15355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81" name="グループ化 180"/>
          <xdr:cNvGrpSpPr/>
        </xdr:nvGrpSpPr>
        <xdr:grpSpPr>
          <a:xfrm>
            <a:off x="1418978" y="7249004"/>
            <a:ext cx="287258" cy="215444"/>
            <a:chOff x="434503" y="1433017"/>
            <a:chExt cx="287258" cy="215444"/>
          </a:xfrm>
        </xdr:grpSpPr>
        <xdr:sp macro="" textlink="">
          <xdr:nvSpPr>
            <xdr:cNvPr id="227" name="テキスト ボックス 89"/>
            <xdr:cNvSpPr txBox="1"/>
          </xdr:nvSpPr>
          <xdr:spPr>
            <a:xfrm>
              <a:off x="434503" y="1433017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5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228" name="直線コネクタ 227"/>
            <xdr:cNvCxnSpPr/>
          </xdr:nvCxnSpPr>
          <xdr:spPr>
            <a:xfrm>
              <a:off x="639441" y="15355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82" name="グループ化 181"/>
          <xdr:cNvGrpSpPr/>
        </xdr:nvGrpSpPr>
        <xdr:grpSpPr>
          <a:xfrm>
            <a:off x="1504528" y="8698750"/>
            <a:ext cx="287258" cy="215444"/>
            <a:chOff x="434506" y="1433017"/>
            <a:chExt cx="287258" cy="215444"/>
          </a:xfrm>
        </xdr:grpSpPr>
        <xdr:sp macro="" textlink="">
          <xdr:nvSpPr>
            <xdr:cNvPr id="225" name="テキスト ボックス 92"/>
            <xdr:cNvSpPr txBox="1"/>
          </xdr:nvSpPr>
          <xdr:spPr>
            <a:xfrm>
              <a:off x="434506" y="1433017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5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226" name="直線コネクタ 225"/>
            <xdr:cNvCxnSpPr/>
          </xdr:nvCxnSpPr>
          <xdr:spPr>
            <a:xfrm>
              <a:off x="639441" y="15355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83" name="グループ化 182"/>
          <xdr:cNvGrpSpPr/>
        </xdr:nvGrpSpPr>
        <xdr:grpSpPr>
          <a:xfrm>
            <a:off x="3423398" y="7261260"/>
            <a:ext cx="287258" cy="215444"/>
            <a:chOff x="434504" y="1428254"/>
            <a:chExt cx="287258" cy="215444"/>
          </a:xfrm>
        </xdr:grpSpPr>
        <xdr:sp macro="" textlink="">
          <xdr:nvSpPr>
            <xdr:cNvPr id="223" name="テキスト ボックス 95"/>
            <xdr:cNvSpPr txBox="1"/>
          </xdr:nvSpPr>
          <xdr:spPr>
            <a:xfrm>
              <a:off x="434504" y="1428254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5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224" name="直線コネクタ 223"/>
            <xdr:cNvCxnSpPr/>
          </xdr:nvCxnSpPr>
          <xdr:spPr>
            <a:xfrm>
              <a:off x="639441" y="15355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84" name="グループ化 183"/>
          <xdr:cNvGrpSpPr/>
        </xdr:nvGrpSpPr>
        <xdr:grpSpPr>
          <a:xfrm>
            <a:off x="3444709" y="8703681"/>
            <a:ext cx="287258" cy="215444"/>
            <a:chOff x="434503" y="1428254"/>
            <a:chExt cx="287258" cy="215444"/>
          </a:xfrm>
        </xdr:grpSpPr>
        <xdr:sp macro="" textlink="">
          <xdr:nvSpPr>
            <xdr:cNvPr id="221" name="テキスト ボックス 98"/>
            <xdr:cNvSpPr txBox="1"/>
          </xdr:nvSpPr>
          <xdr:spPr>
            <a:xfrm>
              <a:off x="434503" y="1428254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5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222" name="直線コネクタ 221"/>
            <xdr:cNvCxnSpPr/>
          </xdr:nvCxnSpPr>
          <xdr:spPr>
            <a:xfrm>
              <a:off x="639441" y="15355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85" name="グループ化 184"/>
          <xdr:cNvGrpSpPr/>
        </xdr:nvGrpSpPr>
        <xdr:grpSpPr>
          <a:xfrm>
            <a:off x="3406777" y="4417327"/>
            <a:ext cx="287258" cy="215444"/>
            <a:chOff x="429740" y="1428254"/>
            <a:chExt cx="287258" cy="215444"/>
          </a:xfrm>
        </xdr:grpSpPr>
        <xdr:sp macro="" textlink="">
          <xdr:nvSpPr>
            <xdr:cNvPr id="219" name="テキスト ボックス 101"/>
            <xdr:cNvSpPr txBox="1"/>
          </xdr:nvSpPr>
          <xdr:spPr>
            <a:xfrm>
              <a:off x="429740" y="1428254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5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220" name="直線コネクタ 219"/>
            <xdr:cNvCxnSpPr/>
          </xdr:nvCxnSpPr>
          <xdr:spPr>
            <a:xfrm>
              <a:off x="639441" y="15355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86" name="グループ化 185"/>
          <xdr:cNvGrpSpPr/>
        </xdr:nvGrpSpPr>
        <xdr:grpSpPr>
          <a:xfrm>
            <a:off x="3442409" y="5862496"/>
            <a:ext cx="287258" cy="215444"/>
            <a:chOff x="434503" y="1423491"/>
            <a:chExt cx="287258" cy="215444"/>
          </a:xfrm>
        </xdr:grpSpPr>
        <xdr:sp macro="" textlink="">
          <xdr:nvSpPr>
            <xdr:cNvPr id="217" name="テキスト ボックス 104"/>
            <xdr:cNvSpPr txBox="1"/>
          </xdr:nvSpPr>
          <xdr:spPr>
            <a:xfrm>
              <a:off x="434503" y="1423491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5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218" name="直線コネクタ 217"/>
            <xdr:cNvCxnSpPr/>
          </xdr:nvCxnSpPr>
          <xdr:spPr>
            <a:xfrm>
              <a:off x="639441" y="15355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87" name="グループ化 186"/>
          <xdr:cNvGrpSpPr/>
        </xdr:nvGrpSpPr>
        <xdr:grpSpPr>
          <a:xfrm>
            <a:off x="3470612" y="1400735"/>
            <a:ext cx="287258" cy="215444"/>
            <a:chOff x="434503" y="1428254"/>
            <a:chExt cx="287258" cy="215444"/>
          </a:xfrm>
        </xdr:grpSpPr>
        <xdr:sp macro="" textlink="">
          <xdr:nvSpPr>
            <xdr:cNvPr id="215" name="テキスト ボックス 107"/>
            <xdr:cNvSpPr txBox="1"/>
          </xdr:nvSpPr>
          <xdr:spPr>
            <a:xfrm>
              <a:off x="434503" y="1428254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5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216" name="直線コネクタ 215"/>
            <xdr:cNvCxnSpPr/>
          </xdr:nvCxnSpPr>
          <xdr:spPr>
            <a:xfrm>
              <a:off x="639441" y="15355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88" name="グループ化 187"/>
          <xdr:cNvGrpSpPr/>
        </xdr:nvGrpSpPr>
        <xdr:grpSpPr>
          <a:xfrm>
            <a:off x="3422860" y="2884011"/>
            <a:ext cx="287258" cy="215444"/>
            <a:chOff x="434503" y="1428255"/>
            <a:chExt cx="287258" cy="215444"/>
          </a:xfrm>
        </xdr:grpSpPr>
        <xdr:sp macro="" textlink="">
          <xdr:nvSpPr>
            <xdr:cNvPr id="213" name="テキスト ボックス 110"/>
            <xdr:cNvSpPr txBox="1"/>
          </xdr:nvSpPr>
          <xdr:spPr>
            <a:xfrm>
              <a:off x="434503" y="1428255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5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214" name="直線コネクタ 213"/>
            <xdr:cNvCxnSpPr/>
          </xdr:nvCxnSpPr>
          <xdr:spPr>
            <a:xfrm>
              <a:off x="639441" y="15355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89" name="グループ化 188"/>
          <xdr:cNvGrpSpPr/>
        </xdr:nvGrpSpPr>
        <xdr:grpSpPr>
          <a:xfrm>
            <a:off x="5361488" y="4760682"/>
            <a:ext cx="287258" cy="215444"/>
            <a:chOff x="4814373" y="1339017"/>
            <a:chExt cx="287258" cy="215444"/>
          </a:xfrm>
        </xdr:grpSpPr>
        <xdr:sp macro="" textlink="">
          <xdr:nvSpPr>
            <xdr:cNvPr id="211" name="テキスト ボックス 113"/>
            <xdr:cNvSpPr txBox="1"/>
          </xdr:nvSpPr>
          <xdr:spPr>
            <a:xfrm>
              <a:off x="4814373" y="1339017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212" name="直線コネクタ 211"/>
            <xdr:cNvCxnSpPr/>
          </xdr:nvCxnSpPr>
          <xdr:spPr>
            <a:xfrm>
              <a:off x="5014548" y="1444262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90" name="グループ化 189"/>
          <xdr:cNvGrpSpPr/>
        </xdr:nvGrpSpPr>
        <xdr:grpSpPr>
          <a:xfrm>
            <a:off x="5266952" y="1850261"/>
            <a:ext cx="287258" cy="215444"/>
            <a:chOff x="4809610" y="1339017"/>
            <a:chExt cx="287258" cy="215444"/>
          </a:xfrm>
        </xdr:grpSpPr>
        <xdr:sp macro="" textlink="">
          <xdr:nvSpPr>
            <xdr:cNvPr id="209" name="テキスト ボックス 116"/>
            <xdr:cNvSpPr txBox="1"/>
          </xdr:nvSpPr>
          <xdr:spPr>
            <a:xfrm>
              <a:off x="4809610" y="1339017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210" name="直線コネクタ 209"/>
            <xdr:cNvCxnSpPr/>
          </xdr:nvCxnSpPr>
          <xdr:spPr>
            <a:xfrm>
              <a:off x="5014548" y="1444262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91" name="グループ化 190"/>
          <xdr:cNvGrpSpPr/>
        </xdr:nvGrpSpPr>
        <xdr:grpSpPr>
          <a:xfrm>
            <a:off x="5259637" y="3298643"/>
            <a:ext cx="287258" cy="215444"/>
            <a:chOff x="4809610" y="1343780"/>
            <a:chExt cx="287258" cy="215444"/>
          </a:xfrm>
        </xdr:grpSpPr>
        <xdr:sp macro="" textlink="">
          <xdr:nvSpPr>
            <xdr:cNvPr id="207" name="テキスト ボックス 119"/>
            <xdr:cNvSpPr txBox="1"/>
          </xdr:nvSpPr>
          <xdr:spPr>
            <a:xfrm>
              <a:off x="4809610" y="1343780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208" name="直線コネクタ 207"/>
            <xdr:cNvCxnSpPr/>
          </xdr:nvCxnSpPr>
          <xdr:spPr>
            <a:xfrm>
              <a:off x="5014548" y="1444262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92" name="グループ化 191"/>
          <xdr:cNvGrpSpPr/>
        </xdr:nvGrpSpPr>
        <xdr:grpSpPr>
          <a:xfrm>
            <a:off x="5292158" y="6225848"/>
            <a:ext cx="287258" cy="215444"/>
            <a:chOff x="4809610" y="1339017"/>
            <a:chExt cx="287258" cy="215444"/>
          </a:xfrm>
        </xdr:grpSpPr>
        <xdr:sp macro="" textlink="">
          <xdr:nvSpPr>
            <xdr:cNvPr id="205" name="テキスト ボックス 122"/>
            <xdr:cNvSpPr txBox="1"/>
          </xdr:nvSpPr>
          <xdr:spPr>
            <a:xfrm>
              <a:off x="4809610" y="1339017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206" name="直線コネクタ 205"/>
            <xdr:cNvCxnSpPr/>
          </xdr:nvCxnSpPr>
          <xdr:spPr>
            <a:xfrm>
              <a:off x="5014548" y="1444262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93" name="グループ化 192"/>
          <xdr:cNvGrpSpPr/>
        </xdr:nvGrpSpPr>
        <xdr:grpSpPr>
          <a:xfrm>
            <a:off x="5304907" y="7678672"/>
            <a:ext cx="287258" cy="215444"/>
            <a:chOff x="4814373" y="1343780"/>
            <a:chExt cx="287258" cy="215444"/>
          </a:xfrm>
        </xdr:grpSpPr>
        <xdr:sp macro="" textlink="">
          <xdr:nvSpPr>
            <xdr:cNvPr id="203" name="テキスト ボックス 125"/>
            <xdr:cNvSpPr txBox="1"/>
          </xdr:nvSpPr>
          <xdr:spPr>
            <a:xfrm>
              <a:off x="4814373" y="1343780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204" name="直線コネクタ 203"/>
            <xdr:cNvCxnSpPr/>
          </xdr:nvCxnSpPr>
          <xdr:spPr>
            <a:xfrm>
              <a:off x="5014548" y="1444262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194" name="グループ化 193"/>
          <xdr:cNvGrpSpPr/>
        </xdr:nvGrpSpPr>
        <xdr:grpSpPr>
          <a:xfrm>
            <a:off x="5269459" y="9183888"/>
            <a:ext cx="287258" cy="215444"/>
            <a:chOff x="4809616" y="1343780"/>
            <a:chExt cx="287258" cy="215444"/>
          </a:xfrm>
        </xdr:grpSpPr>
        <xdr:sp macro="" textlink="">
          <xdr:nvSpPr>
            <xdr:cNvPr id="201" name="テキスト ボックス 128"/>
            <xdr:cNvSpPr txBox="1"/>
          </xdr:nvSpPr>
          <xdr:spPr>
            <a:xfrm>
              <a:off x="4809616" y="1343780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202" name="直線コネクタ 201"/>
            <xdr:cNvCxnSpPr/>
          </xdr:nvCxnSpPr>
          <xdr:spPr>
            <a:xfrm>
              <a:off x="5014548" y="1444262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195" name="テキスト ボックス 131"/>
          <xdr:cNvSpPr txBox="1"/>
        </xdr:nvSpPr>
        <xdr:spPr>
          <a:xfrm>
            <a:off x="724916" y="1590390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day1</a:t>
            </a:r>
            <a:endParaRPr kumimoji="1" lang="ja-JP" altLang="en-US" sz="1400"/>
          </a:p>
        </xdr:txBody>
      </xdr:sp>
      <xdr:sp macro="" textlink="">
        <xdr:nvSpPr>
          <xdr:cNvPr id="196" name="テキスト ボックス 132"/>
          <xdr:cNvSpPr txBox="1"/>
        </xdr:nvSpPr>
        <xdr:spPr>
          <a:xfrm>
            <a:off x="687377" y="3054777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day2</a:t>
            </a:r>
            <a:endParaRPr kumimoji="1" lang="ja-JP" altLang="en-US" sz="1400"/>
          </a:p>
        </xdr:txBody>
      </xdr:sp>
      <xdr:sp macro="" textlink="">
        <xdr:nvSpPr>
          <xdr:cNvPr id="197" name="テキスト ボックス 133"/>
          <xdr:cNvSpPr txBox="1"/>
        </xdr:nvSpPr>
        <xdr:spPr>
          <a:xfrm>
            <a:off x="687377" y="4519164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day3</a:t>
            </a:r>
            <a:endParaRPr kumimoji="1" lang="ja-JP" altLang="en-US" sz="1400"/>
          </a:p>
        </xdr:txBody>
      </xdr:sp>
      <xdr:sp macro="" textlink="">
        <xdr:nvSpPr>
          <xdr:cNvPr id="198" name="テキスト ボックス 134"/>
          <xdr:cNvSpPr txBox="1"/>
        </xdr:nvSpPr>
        <xdr:spPr>
          <a:xfrm>
            <a:off x="687377" y="5983551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day4</a:t>
            </a:r>
            <a:endParaRPr kumimoji="1" lang="ja-JP" altLang="en-US" sz="1400"/>
          </a:p>
        </xdr:txBody>
      </xdr:sp>
      <xdr:sp macro="" textlink="">
        <xdr:nvSpPr>
          <xdr:cNvPr id="199" name="テキスト ボックス 135"/>
          <xdr:cNvSpPr txBox="1"/>
        </xdr:nvSpPr>
        <xdr:spPr>
          <a:xfrm>
            <a:off x="687377" y="7447938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day5</a:t>
            </a:r>
            <a:endParaRPr kumimoji="1" lang="ja-JP" altLang="en-US" sz="1400"/>
          </a:p>
        </xdr:txBody>
      </xdr:sp>
      <xdr:sp macro="" textlink="">
        <xdr:nvSpPr>
          <xdr:cNvPr id="200" name="テキスト ボックス 136"/>
          <xdr:cNvSpPr txBox="1"/>
        </xdr:nvSpPr>
        <xdr:spPr>
          <a:xfrm>
            <a:off x="724916" y="8912325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day6</a:t>
            </a:r>
            <a:endParaRPr kumimoji="1" lang="ja-JP" altLang="en-US" sz="1400"/>
          </a:p>
        </xdr:txBody>
      </xdr:sp>
    </xdr:grpSp>
    <xdr:clientData/>
  </xdr:twoCellAnchor>
  <xdr:twoCellAnchor>
    <xdr:from>
      <xdr:col>21</xdr:col>
      <xdr:colOff>95250</xdr:colOff>
      <xdr:row>2</xdr:row>
      <xdr:rowOff>25400</xdr:rowOff>
    </xdr:from>
    <xdr:to>
      <xdr:col>30</xdr:col>
      <xdr:colOff>598677</xdr:colOff>
      <xdr:row>41</xdr:row>
      <xdr:rowOff>19876</xdr:rowOff>
    </xdr:to>
    <xdr:grpSp>
      <xdr:nvGrpSpPr>
        <xdr:cNvPr id="273" name="グループ化 272"/>
        <xdr:cNvGrpSpPr/>
      </xdr:nvGrpSpPr>
      <xdr:grpSpPr>
        <a:xfrm>
          <a:off x="13963650" y="482600"/>
          <a:ext cx="6447027" cy="8909876"/>
          <a:chOff x="687377" y="726130"/>
          <a:chExt cx="6447027" cy="8909876"/>
        </a:xfrm>
      </xdr:grpSpPr>
      <xdr:sp macro="" textlink="">
        <xdr:nvSpPr>
          <xdr:cNvPr id="274" name="テキスト ボックス 2"/>
          <xdr:cNvSpPr txBox="1"/>
        </xdr:nvSpPr>
        <xdr:spPr>
          <a:xfrm>
            <a:off x="1989605" y="726130"/>
            <a:ext cx="856325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IB:γH2AX</a:t>
            </a:r>
            <a:endParaRPr kumimoji="1" lang="ja-JP" altLang="en-US" sz="1400"/>
          </a:p>
        </xdr:txBody>
      </xdr:sp>
      <xdr:sp macro="" textlink="">
        <xdr:nvSpPr>
          <xdr:cNvPr id="275" name="テキスト ボックス 3"/>
          <xdr:cNvSpPr txBox="1"/>
        </xdr:nvSpPr>
        <xdr:spPr>
          <a:xfrm>
            <a:off x="3988757" y="726130"/>
            <a:ext cx="739305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kumimoji="1" lang="en-US" altLang="ja-JP" sz="1400"/>
              <a:t>IB:Chk1</a:t>
            </a:r>
            <a:endParaRPr kumimoji="1" lang="ja-JP" altLang="en-US" sz="1400"/>
          </a:p>
        </xdr:txBody>
      </xdr:sp>
      <xdr:sp macro="" textlink="">
        <xdr:nvSpPr>
          <xdr:cNvPr id="276" name="テキスト ボックス 4"/>
          <xdr:cNvSpPr txBox="1"/>
        </xdr:nvSpPr>
        <xdr:spPr>
          <a:xfrm>
            <a:off x="5521346" y="726130"/>
            <a:ext cx="1544012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kumimoji="1" lang="en-US" altLang="ja-JP" sz="1400"/>
              <a:t>IB:P-Chk1 (Ser345)</a:t>
            </a:r>
            <a:endParaRPr kumimoji="1" lang="ja-JP" altLang="en-US" sz="1400"/>
          </a:p>
        </xdr:txBody>
      </xdr:sp>
      <xdr:pic>
        <xdr:nvPicPr>
          <xdr:cNvPr id="277" name="図 276"/>
          <xdr:cNvPicPr>
            <a:picLocks noChangeAspect="1"/>
          </xdr:cNvPicPr>
        </xdr:nvPicPr>
        <xdr:blipFill>
          <a:blip xmlns:r="http://schemas.openxmlformats.org/officeDocument/2006/relationships" r:embed="rId10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87769" y="1179068"/>
            <a:ext cx="1675015" cy="1118062"/>
          </a:xfrm>
          <a:prstGeom prst="rect">
            <a:avLst/>
          </a:prstGeom>
        </xdr:spPr>
      </xdr:pic>
      <xdr:pic>
        <xdr:nvPicPr>
          <xdr:cNvPr id="278" name="図 277"/>
          <xdr:cNvPicPr>
            <a:picLocks noChangeAspect="1"/>
          </xdr:cNvPicPr>
        </xdr:nvPicPr>
        <xdr:blipFill>
          <a:blip xmlns:r="http://schemas.openxmlformats.org/officeDocument/2006/relationships" r:embed="rId1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87769" y="2655064"/>
            <a:ext cx="1675015" cy="1118062"/>
          </a:xfrm>
          <a:prstGeom prst="rect">
            <a:avLst/>
          </a:prstGeom>
        </xdr:spPr>
      </xdr:pic>
      <xdr:pic>
        <xdr:nvPicPr>
          <xdr:cNvPr id="279" name="図 278"/>
          <xdr:cNvPicPr>
            <a:picLocks noChangeAspect="1"/>
          </xdr:cNvPicPr>
        </xdr:nvPicPr>
        <xdr:blipFill>
          <a:blip xmlns:r="http://schemas.openxmlformats.org/officeDocument/2006/relationships" r:embed="rId1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87769" y="4125656"/>
            <a:ext cx="1675015" cy="1118062"/>
          </a:xfrm>
          <a:prstGeom prst="rect">
            <a:avLst/>
          </a:prstGeom>
        </xdr:spPr>
      </xdr:pic>
      <xdr:pic>
        <xdr:nvPicPr>
          <xdr:cNvPr id="280" name="図 279"/>
          <xdr:cNvPicPr>
            <a:picLocks noChangeAspect="1"/>
          </xdr:cNvPicPr>
        </xdr:nvPicPr>
        <xdr:blipFill>
          <a:blip xmlns:r="http://schemas.openxmlformats.org/officeDocument/2006/relationships" r:embed="rId1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87769" y="5585421"/>
            <a:ext cx="1675015" cy="1118062"/>
          </a:xfrm>
          <a:prstGeom prst="rect">
            <a:avLst/>
          </a:prstGeom>
        </xdr:spPr>
      </xdr:pic>
      <xdr:pic>
        <xdr:nvPicPr>
          <xdr:cNvPr id="281" name="図 280"/>
          <xdr:cNvPicPr>
            <a:picLocks noChangeAspect="1"/>
          </xdr:cNvPicPr>
        </xdr:nvPicPr>
        <xdr:blipFill>
          <a:blip xmlns:r="http://schemas.openxmlformats.org/officeDocument/2006/relationships" r:embed="rId1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87769" y="7062164"/>
            <a:ext cx="1675015" cy="1118062"/>
          </a:xfrm>
          <a:prstGeom prst="rect">
            <a:avLst/>
          </a:prstGeom>
        </xdr:spPr>
      </xdr:pic>
      <xdr:pic>
        <xdr:nvPicPr>
          <xdr:cNvPr id="282" name="図 281"/>
          <xdr:cNvPicPr>
            <a:picLocks noChangeAspect="1"/>
          </xdr:cNvPicPr>
        </xdr:nvPicPr>
        <xdr:blipFill>
          <a:blip xmlns:r="http://schemas.openxmlformats.org/officeDocument/2006/relationships" r:embed="rId1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87769" y="8517944"/>
            <a:ext cx="1675015" cy="1118062"/>
          </a:xfrm>
          <a:prstGeom prst="rect">
            <a:avLst/>
          </a:prstGeom>
        </xdr:spPr>
      </xdr:pic>
      <xdr:pic>
        <xdr:nvPicPr>
          <xdr:cNvPr id="283" name="図 282"/>
          <xdr:cNvPicPr>
            <a:picLocks noChangeAspect="1"/>
          </xdr:cNvPicPr>
        </xdr:nvPicPr>
        <xdr:blipFill>
          <a:blip xmlns:r="http://schemas.openxmlformats.org/officeDocument/2006/relationships" r:embed="rId1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459389" y="1179068"/>
            <a:ext cx="1675015" cy="1118062"/>
          </a:xfrm>
          <a:prstGeom prst="rect">
            <a:avLst/>
          </a:prstGeom>
        </xdr:spPr>
      </xdr:pic>
      <xdr:pic>
        <xdr:nvPicPr>
          <xdr:cNvPr id="284" name="図 283"/>
          <xdr:cNvPicPr>
            <a:picLocks noChangeAspect="1"/>
          </xdr:cNvPicPr>
        </xdr:nvPicPr>
        <xdr:blipFill>
          <a:blip xmlns:r="http://schemas.openxmlformats.org/officeDocument/2006/relationships" r:embed="rId1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459389" y="2655064"/>
            <a:ext cx="1675015" cy="1118062"/>
          </a:xfrm>
          <a:prstGeom prst="rect">
            <a:avLst/>
          </a:prstGeom>
        </xdr:spPr>
      </xdr:pic>
      <xdr:pic>
        <xdr:nvPicPr>
          <xdr:cNvPr id="285" name="図 284"/>
          <xdr:cNvPicPr>
            <a:picLocks noChangeAspect="1"/>
          </xdr:cNvPicPr>
        </xdr:nvPicPr>
        <xdr:blipFill>
          <a:blip xmlns:r="http://schemas.openxmlformats.org/officeDocument/2006/relationships" r:embed="rId1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459389" y="4125656"/>
            <a:ext cx="1675015" cy="1118062"/>
          </a:xfrm>
          <a:prstGeom prst="rect">
            <a:avLst/>
          </a:prstGeom>
        </xdr:spPr>
      </xdr:pic>
      <xdr:pic>
        <xdr:nvPicPr>
          <xdr:cNvPr id="286" name="図 285"/>
          <xdr:cNvPicPr>
            <a:picLocks noChangeAspect="1"/>
          </xdr:cNvPicPr>
        </xdr:nvPicPr>
        <xdr:blipFill>
          <a:blip xmlns:r="http://schemas.openxmlformats.org/officeDocument/2006/relationships" r:embed="rId1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459389" y="5585421"/>
            <a:ext cx="1675015" cy="1118062"/>
          </a:xfrm>
          <a:prstGeom prst="rect">
            <a:avLst/>
          </a:prstGeom>
        </xdr:spPr>
      </xdr:pic>
      <xdr:pic>
        <xdr:nvPicPr>
          <xdr:cNvPr id="287" name="図 286"/>
          <xdr:cNvPicPr>
            <a:picLocks noChangeAspect="1"/>
          </xdr:cNvPicPr>
        </xdr:nvPicPr>
        <xdr:blipFill>
          <a:blip xmlns:r="http://schemas.openxmlformats.org/officeDocument/2006/relationships" r:embed="rId1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459389" y="7062164"/>
            <a:ext cx="1675015" cy="1118062"/>
          </a:xfrm>
          <a:prstGeom prst="rect">
            <a:avLst/>
          </a:prstGeom>
        </xdr:spPr>
      </xdr:pic>
      <xdr:pic>
        <xdr:nvPicPr>
          <xdr:cNvPr id="288" name="図 287"/>
          <xdr:cNvPicPr>
            <a:picLocks noChangeAspect="1"/>
          </xdr:cNvPicPr>
        </xdr:nvPicPr>
        <xdr:blipFill>
          <a:blip xmlns:r="http://schemas.openxmlformats.org/officeDocument/2006/relationships" r:embed="rId1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459389" y="8517944"/>
            <a:ext cx="1675015" cy="1118062"/>
          </a:xfrm>
          <a:prstGeom prst="rect">
            <a:avLst/>
          </a:prstGeom>
        </xdr:spPr>
      </xdr:pic>
      <xdr:grpSp>
        <xdr:nvGrpSpPr>
          <xdr:cNvPr id="289" name="グループ化 288"/>
          <xdr:cNvGrpSpPr/>
        </xdr:nvGrpSpPr>
        <xdr:grpSpPr>
          <a:xfrm>
            <a:off x="1546157" y="1179068"/>
            <a:ext cx="330722" cy="1116000"/>
            <a:chOff x="1546157" y="1179068"/>
            <a:chExt cx="330722" cy="1116000"/>
          </a:xfrm>
        </xdr:grpSpPr>
        <xdr:pic>
          <xdr:nvPicPr>
            <xdr:cNvPr id="393" name="図 39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21" cstate="print">
              <a:extLst>
                <a:ext uri="{BEBA8EAE-BF5A-486C-A8C5-ECC9F3942E4B}">
                  <a14:imgProps xmlns:a14="http://schemas.microsoft.com/office/drawing/2010/main">
                    <a14:imgLayer r:embed="rId122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985" r="82729"/>
            <a:stretch/>
          </xdr:blipFill>
          <xdr:spPr>
            <a:xfrm>
              <a:off x="1788387" y="1179068"/>
              <a:ext cx="88492" cy="1116000"/>
            </a:xfrm>
            <a:prstGeom prst="rect">
              <a:avLst/>
            </a:prstGeom>
          </xdr:spPr>
        </xdr:pic>
        <xdr:sp macro="" textlink="">
          <xdr:nvSpPr>
            <xdr:cNvPr id="394" name="テキスト ボックス 19"/>
            <xdr:cNvSpPr txBox="1"/>
          </xdr:nvSpPr>
          <xdr:spPr>
            <a:xfrm>
              <a:off x="1546157" y="1722400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395" name="直線コネクタ 394"/>
            <xdr:cNvCxnSpPr/>
          </xdr:nvCxnSpPr>
          <xdr:spPr>
            <a:xfrm>
              <a:off x="1746332" y="1822882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290" name="グループ化 289"/>
          <xdr:cNvGrpSpPr/>
        </xdr:nvGrpSpPr>
        <xdr:grpSpPr>
          <a:xfrm>
            <a:off x="1487227" y="5585421"/>
            <a:ext cx="322214" cy="1116000"/>
            <a:chOff x="1487227" y="5585421"/>
            <a:chExt cx="322214" cy="1116000"/>
          </a:xfrm>
        </xdr:grpSpPr>
        <xdr:pic>
          <xdr:nvPicPr>
            <xdr:cNvPr id="390" name="図 38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23" cstate="print">
              <a:extLst>
                <a:ext uri="{BEBA8EAE-BF5A-486C-A8C5-ECC9F3942E4B}">
                  <a14:imgProps xmlns:a14="http://schemas.microsoft.com/office/drawing/2010/main">
                    <a14:imgLayer r:embed="rId124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428" r="86758"/>
            <a:stretch/>
          </xdr:blipFill>
          <xdr:spPr>
            <a:xfrm>
              <a:off x="1728855" y="5585421"/>
              <a:ext cx="80586" cy="1116000"/>
            </a:xfrm>
            <a:prstGeom prst="rect">
              <a:avLst/>
            </a:prstGeom>
          </xdr:spPr>
        </xdr:pic>
        <xdr:sp macro="" textlink="">
          <xdr:nvSpPr>
            <xdr:cNvPr id="391" name="テキスト ボックス 23"/>
            <xdr:cNvSpPr txBox="1"/>
          </xdr:nvSpPr>
          <xdr:spPr>
            <a:xfrm>
              <a:off x="1487227" y="6184757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392" name="直線コネクタ 391"/>
            <xdr:cNvCxnSpPr/>
          </xdr:nvCxnSpPr>
          <xdr:spPr>
            <a:xfrm>
              <a:off x="1687401" y="6280476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291" name="グループ化 290"/>
          <xdr:cNvGrpSpPr/>
        </xdr:nvGrpSpPr>
        <xdr:grpSpPr>
          <a:xfrm>
            <a:off x="1504793" y="7062164"/>
            <a:ext cx="329682" cy="1116000"/>
            <a:chOff x="1504793" y="7062164"/>
            <a:chExt cx="329682" cy="1116000"/>
          </a:xfrm>
        </xdr:grpSpPr>
        <xdr:pic>
          <xdr:nvPicPr>
            <xdr:cNvPr id="387" name="図 38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25" cstate="print">
              <a:extLst>
                <a:ext uri="{BEBA8EAE-BF5A-486C-A8C5-ECC9F3942E4B}">
                  <a14:imgProps xmlns:a14="http://schemas.microsoft.com/office/drawing/2010/main">
                    <a14:imgLayer r:embed="rId126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709" r="85262"/>
            <a:stretch/>
          </xdr:blipFill>
          <xdr:spPr>
            <a:xfrm>
              <a:off x="1750287" y="7062164"/>
              <a:ext cx="84188" cy="1116000"/>
            </a:xfrm>
            <a:prstGeom prst="rect">
              <a:avLst/>
            </a:prstGeom>
          </xdr:spPr>
        </xdr:pic>
        <xdr:sp macro="" textlink="">
          <xdr:nvSpPr>
            <xdr:cNvPr id="388" name="テキスト ボックス 27"/>
            <xdr:cNvSpPr txBox="1"/>
          </xdr:nvSpPr>
          <xdr:spPr>
            <a:xfrm>
              <a:off x="1504793" y="7644916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389" name="直線コネクタ 388"/>
            <xdr:cNvCxnSpPr/>
          </xdr:nvCxnSpPr>
          <xdr:spPr>
            <a:xfrm>
              <a:off x="1709729" y="7750161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292" name="グループ化 291"/>
          <xdr:cNvGrpSpPr/>
        </xdr:nvGrpSpPr>
        <xdr:grpSpPr>
          <a:xfrm>
            <a:off x="1513936" y="8517944"/>
            <a:ext cx="325207" cy="1116000"/>
            <a:chOff x="1513936" y="8517944"/>
            <a:chExt cx="325207" cy="1116000"/>
          </a:xfrm>
        </xdr:grpSpPr>
        <xdr:pic>
          <xdr:nvPicPr>
            <xdr:cNvPr id="384" name="図 38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27" cstate="print">
              <a:extLst>
                <a:ext uri="{BEBA8EAE-BF5A-486C-A8C5-ECC9F3942E4B}">
                  <a14:imgProps xmlns:a14="http://schemas.microsoft.com/office/drawing/2010/main">
                    <a14:imgLayer r:embed="rId128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993" r="84984"/>
            <a:stretch/>
          </xdr:blipFill>
          <xdr:spPr>
            <a:xfrm>
              <a:off x="1755049" y="8517944"/>
              <a:ext cx="84094" cy="1116000"/>
            </a:xfrm>
            <a:prstGeom prst="rect">
              <a:avLst/>
            </a:prstGeom>
          </xdr:spPr>
        </xdr:pic>
        <xdr:sp macro="" textlink="">
          <xdr:nvSpPr>
            <xdr:cNvPr id="385" name="テキスト ボックス 31"/>
            <xdr:cNvSpPr txBox="1"/>
          </xdr:nvSpPr>
          <xdr:spPr>
            <a:xfrm>
              <a:off x="1513936" y="9103386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386" name="直線コネクタ 385"/>
            <xdr:cNvCxnSpPr/>
          </xdr:nvCxnSpPr>
          <xdr:spPr>
            <a:xfrm>
              <a:off x="1714111" y="9199105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pic>
        <xdr:nvPicPr>
          <xdr:cNvPr id="293" name="図 292"/>
          <xdr:cNvPicPr>
            <a:picLocks noChangeAspect="1"/>
          </xdr:cNvPicPr>
        </xdr:nvPicPr>
        <xdr:blipFill rotWithShape="1">
          <a:blip xmlns:r="http://schemas.openxmlformats.org/officeDocument/2006/relationships" r:embed="rId129" cstate="print">
            <a:extLst>
              <a:ext uri="{BEBA8EAE-BF5A-486C-A8C5-ECC9F3942E4B}">
                <a14:imgProps xmlns:a14="http://schemas.microsoft.com/office/drawing/2010/main">
                  <a14:imgLayer r:embed="rId130">
                    <a14:imgEffect>
                      <a14:brightnessContrast bright="25000" contrast="8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3751" r="89906"/>
          <a:stretch/>
        </xdr:blipFill>
        <xdr:spPr>
          <a:xfrm>
            <a:off x="5522187" y="1179068"/>
            <a:ext cx="106178" cy="1116000"/>
          </a:xfrm>
          <a:prstGeom prst="rect">
            <a:avLst/>
          </a:prstGeom>
        </xdr:spPr>
      </xdr:pic>
      <xdr:sp macro="" textlink="">
        <xdr:nvSpPr>
          <xdr:cNvPr id="294" name="テキスト ボックス 34"/>
          <xdr:cNvSpPr txBox="1"/>
        </xdr:nvSpPr>
        <xdr:spPr>
          <a:xfrm>
            <a:off x="5277852" y="1468281"/>
            <a:ext cx="28725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ja-JP" sz="800"/>
              <a:t>6</a:t>
            </a:r>
            <a:r>
              <a:rPr kumimoji="1" lang="en-US" altLang="ja-JP" sz="800"/>
              <a:t>0</a:t>
            </a:r>
            <a:endParaRPr kumimoji="1" lang="ja-JP" altLang="en-US" sz="800"/>
          </a:p>
        </xdr:txBody>
      </xdr:sp>
      <xdr:cxnSp macro="">
        <xdr:nvCxnSpPr>
          <xdr:cNvPr id="295" name="直線コネクタ 294"/>
          <xdr:cNvCxnSpPr/>
        </xdr:nvCxnSpPr>
        <xdr:spPr>
          <a:xfrm>
            <a:off x="5482789" y="1571422"/>
            <a:ext cx="36000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pic>
        <xdr:nvPicPr>
          <xdr:cNvPr id="296" name="図 295"/>
          <xdr:cNvPicPr>
            <a:picLocks noChangeAspect="1"/>
          </xdr:cNvPicPr>
        </xdr:nvPicPr>
        <xdr:blipFill rotWithShape="1">
          <a:blip xmlns:r="http://schemas.openxmlformats.org/officeDocument/2006/relationships" r:embed="rId131" cstate="print">
            <a:extLst>
              <a:ext uri="{BEBA8EAE-BF5A-486C-A8C5-ECC9F3942E4B}">
                <a14:imgProps xmlns:a14="http://schemas.microsoft.com/office/drawing/2010/main">
                  <a14:imgLayer r:embed="rId132">
                    <a14:imgEffect>
                      <a14:brightnessContrast bright="25000" contrast="8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4747" r="89764"/>
          <a:stretch/>
        </xdr:blipFill>
        <xdr:spPr>
          <a:xfrm>
            <a:off x="5538855" y="2655064"/>
            <a:ext cx="91892" cy="1116000"/>
          </a:xfrm>
          <a:prstGeom prst="rect">
            <a:avLst/>
          </a:prstGeom>
        </xdr:spPr>
      </xdr:pic>
      <xdr:grpSp>
        <xdr:nvGrpSpPr>
          <xdr:cNvPr id="297" name="グループ化 296"/>
          <xdr:cNvGrpSpPr/>
        </xdr:nvGrpSpPr>
        <xdr:grpSpPr>
          <a:xfrm>
            <a:off x="5295762" y="2913583"/>
            <a:ext cx="287258" cy="215444"/>
            <a:chOff x="5295762" y="2913583"/>
            <a:chExt cx="287258" cy="215444"/>
          </a:xfrm>
        </xdr:grpSpPr>
        <xdr:sp macro="" textlink="">
          <xdr:nvSpPr>
            <xdr:cNvPr id="382" name="テキスト ボックス 38"/>
            <xdr:cNvSpPr txBox="1"/>
          </xdr:nvSpPr>
          <xdr:spPr>
            <a:xfrm>
              <a:off x="5295762" y="2913583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6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383" name="直線コネクタ 382"/>
            <xdr:cNvCxnSpPr/>
          </xdr:nvCxnSpPr>
          <xdr:spPr>
            <a:xfrm>
              <a:off x="5500699" y="3016724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pic>
        <xdr:nvPicPr>
          <xdr:cNvPr id="298" name="図 297"/>
          <xdr:cNvPicPr>
            <a:picLocks noChangeAspect="1"/>
          </xdr:cNvPicPr>
        </xdr:nvPicPr>
        <xdr:blipFill rotWithShape="1">
          <a:blip xmlns:r="http://schemas.openxmlformats.org/officeDocument/2006/relationships" r:embed="rId133" cstate="print">
            <a:extLst>
              <a:ext uri="{BEBA8EAE-BF5A-486C-A8C5-ECC9F3942E4B}">
                <a14:imgProps xmlns:a14="http://schemas.microsoft.com/office/drawing/2010/main">
                  <a14:imgLayer r:embed="rId134">
                    <a14:imgEffect>
                      <a14:brightnessContrast bright="25000" contrast="8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3751" r="91613"/>
          <a:stretch/>
        </xdr:blipFill>
        <xdr:spPr>
          <a:xfrm>
            <a:off x="5522187" y="4125656"/>
            <a:ext cx="77603" cy="1116000"/>
          </a:xfrm>
          <a:prstGeom prst="rect">
            <a:avLst/>
          </a:prstGeom>
        </xdr:spPr>
      </xdr:pic>
      <xdr:grpSp>
        <xdr:nvGrpSpPr>
          <xdr:cNvPr id="299" name="グループ化 298"/>
          <xdr:cNvGrpSpPr/>
        </xdr:nvGrpSpPr>
        <xdr:grpSpPr>
          <a:xfrm>
            <a:off x="5275952" y="4359440"/>
            <a:ext cx="287258" cy="215444"/>
            <a:chOff x="5275952" y="4359440"/>
            <a:chExt cx="287258" cy="215444"/>
          </a:xfrm>
        </xdr:grpSpPr>
        <xdr:sp macro="" textlink="">
          <xdr:nvSpPr>
            <xdr:cNvPr id="380" name="テキスト ボックス 42"/>
            <xdr:cNvSpPr txBox="1"/>
          </xdr:nvSpPr>
          <xdr:spPr>
            <a:xfrm>
              <a:off x="5275952" y="4359440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6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381" name="直線コネクタ 380"/>
            <xdr:cNvCxnSpPr/>
          </xdr:nvCxnSpPr>
          <xdr:spPr>
            <a:xfrm>
              <a:off x="5480890" y="44673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pic>
        <xdr:nvPicPr>
          <xdr:cNvPr id="300" name="図 299"/>
          <xdr:cNvPicPr>
            <a:picLocks noChangeAspect="1"/>
          </xdr:cNvPicPr>
        </xdr:nvPicPr>
        <xdr:blipFill rotWithShape="1">
          <a:blip xmlns:r="http://schemas.openxmlformats.org/officeDocument/2006/relationships" r:embed="rId135" cstate="print">
            <a:extLst>
              <a:ext uri="{BEBA8EAE-BF5A-486C-A8C5-ECC9F3942E4B}">
                <a14:imgProps xmlns:a14="http://schemas.microsoft.com/office/drawing/2010/main">
                  <a14:imgLayer r:embed="rId136">
                    <a14:imgEffect>
                      <a14:brightnessContrast bright="25000" contrast="8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3325" r="91327"/>
          <a:stretch/>
        </xdr:blipFill>
        <xdr:spPr>
          <a:xfrm>
            <a:off x="5515043" y="5585421"/>
            <a:ext cx="89538" cy="1116000"/>
          </a:xfrm>
          <a:prstGeom prst="rect">
            <a:avLst/>
          </a:prstGeom>
        </xdr:spPr>
      </xdr:pic>
      <xdr:grpSp>
        <xdr:nvGrpSpPr>
          <xdr:cNvPr id="301" name="グループ化 300"/>
          <xdr:cNvGrpSpPr/>
        </xdr:nvGrpSpPr>
        <xdr:grpSpPr>
          <a:xfrm>
            <a:off x="5270649" y="5830804"/>
            <a:ext cx="287258" cy="215444"/>
            <a:chOff x="5270649" y="5830804"/>
            <a:chExt cx="287258" cy="215444"/>
          </a:xfrm>
        </xdr:grpSpPr>
        <xdr:sp macro="" textlink="">
          <xdr:nvSpPr>
            <xdr:cNvPr id="378" name="テキスト ボックス 46"/>
            <xdr:cNvSpPr txBox="1"/>
          </xdr:nvSpPr>
          <xdr:spPr>
            <a:xfrm>
              <a:off x="5270649" y="5830804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6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379" name="直線コネクタ 378"/>
            <xdr:cNvCxnSpPr/>
          </xdr:nvCxnSpPr>
          <xdr:spPr>
            <a:xfrm>
              <a:off x="5475587" y="5936326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302" name="グループ化 301"/>
          <xdr:cNvGrpSpPr/>
        </xdr:nvGrpSpPr>
        <xdr:grpSpPr>
          <a:xfrm>
            <a:off x="5337629" y="7062164"/>
            <a:ext cx="326081" cy="1116000"/>
            <a:chOff x="5337629" y="7062164"/>
            <a:chExt cx="326081" cy="1116000"/>
          </a:xfrm>
        </xdr:grpSpPr>
        <xdr:pic>
          <xdr:nvPicPr>
            <xdr:cNvPr id="375" name="図 37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37" cstate="print">
              <a:extLst>
                <a:ext uri="{BEBA8EAE-BF5A-486C-A8C5-ECC9F3942E4B}">
                  <a14:imgProps xmlns:a14="http://schemas.microsoft.com/office/drawing/2010/main">
                    <a14:imgLayer r:embed="rId138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308" r="87794"/>
            <a:stretch/>
          </xdr:blipFill>
          <xdr:spPr>
            <a:xfrm>
              <a:off x="5581717" y="7062164"/>
              <a:ext cx="81993" cy="1116000"/>
            </a:xfrm>
            <a:prstGeom prst="rect">
              <a:avLst/>
            </a:prstGeom>
          </xdr:spPr>
        </xdr:pic>
        <xdr:sp macro="" textlink="">
          <xdr:nvSpPr>
            <xdr:cNvPr id="376" name="テキスト ボックス 50"/>
            <xdr:cNvSpPr txBox="1"/>
          </xdr:nvSpPr>
          <xdr:spPr>
            <a:xfrm>
              <a:off x="5337629" y="7313582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6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377" name="直線コネクタ 376"/>
            <xdr:cNvCxnSpPr/>
          </xdr:nvCxnSpPr>
          <xdr:spPr>
            <a:xfrm>
              <a:off x="5542567" y="741672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303" name="グループ化 302"/>
          <xdr:cNvGrpSpPr/>
        </xdr:nvGrpSpPr>
        <xdr:grpSpPr>
          <a:xfrm>
            <a:off x="5311677" y="8517944"/>
            <a:ext cx="335740" cy="1116000"/>
            <a:chOff x="5311677" y="8517944"/>
            <a:chExt cx="335740" cy="1116000"/>
          </a:xfrm>
        </xdr:grpSpPr>
        <xdr:pic>
          <xdr:nvPicPr>
            <xdr:cNvPr id="372" name="図 37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39" cstate="print">
              <a:extLst>
                <a:ext uri="{BEBA8EAE-BF5A-486C-A8C5-ECC9F3942E4B}">
                  <a14:imgProps xmlns:a14="http://schemas.microsoft.com/office/drawing/2010/main">
                    <a14:imgLayer r:embed="rId140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885" r="88768"/>
            <a:stretch/>
          </xdr:blipFill>
          <xdr:spPr>
            <a:xfrm>
              <a:off x="5557905" y="8517944"/>
              <a:ext cx="89512" cy="1116000"/>
            </a:xfrm>
            <a:prstGeom prst="rect">
              <a:avLst/>
            </a:prstGeom>
          </xdr:spPr>
        </xdr:pic>
        <xdr:sp macro="" textlink="">
          <xdr:nvSpPr>
            <xdr:cNvPr id="373" name="テキスト ボックス 54"/>
            <xdr:cNvSpPr txBox="1"/>
          </xdr:nvSpPr>
          <xdr:spPr>
            <a:xfrm>
              <a:off x="5311677" y="8795838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6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374" name="直線コネクタ 373"/>
            <xdr:cNvCxnSpPr/>
          </xdr:nvCxnSpPr>
          <xdr:spPr>
            <a:xfrm>
              <a:off x="5516613" y="8894216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304" name="グループ化 303"/>
          <xdr:cNvGrpSpPr/>
        </xdr:nvGrpSpPr>
        <xdr:grpSpPr>
          <a:xfrm>
            <a:off x="1493348" y="2655064"/>
            <a:ext cx="335521" cy="1116000"/>
            <a:chOff x="1493348" y="2655064"/>
            <a:chExt cx="335521" cy="1116000"/>
          </a:xfrm>
        </xdr:grpSpPr>
        <xdr:sp macro="" textlink="">
          <xdr:nvSpPr>
            <xdr:cNvPr id="369" name="テキスト ボックス 57"/>
            <xdr:cNvSpPr txBox="1"/>
          </xdr:nvSpPr>
          <xdr:spPr>
            <a:xfrm>
              <a:off x="1493348" y="3221609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370" name="直線コネクタ 369"/>
            <xdr:cNvCxnSpPr/>
          </xdr:nvCxnSpPr>
          <xdr:spPr>
            <a:xfrm>
              <a:off x="1693520" y="3322091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pic>
          <xdr:nvPicPr>
            <xdr:cNvPr id="371" name="図 37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41" cstate="print">
              <a:extLst>
                <a:ext uri="{BEBA8EAE-BF5A-486C-A8C5-ECC9F3942E4B}">
                  <a14:imgProps xmlns:a14="http://schemas.microsoft.com/office/drawing/2010/main">
                    <a14:imgLayer r:embed="rId142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712" r="85597"/>
            <a:stretch/>
          </xdr:blipFill>
          <xdr:spPr>
            <a:xfrm>
              <a:off x="1733619" y="2655064"/>
              <a:ext cx="95250" cy="1116000"/>
            </a:xfrm>
            <a:prstGeom prst="rect">
              <a:avLst/>
            </a:prstGeom>
          </xdr:spPr>
        </xdr:pic>
      </xdr:grpSp>
      <xdr:grpSp>
        <xdr:nvGrpSpPr>
          <xdr:cNvPr id="305" name="グループ化 304"/>
          <xdr:cNvGrpSpPr/>
        </xdr:nvGrpSpPr>
        <xdr:grpSpPr>
          <a:xfrm>
            <a:off x="1451984" y="4125656"/>
            <a:ext cx="321920" cy="1116000"/>
            <a:chOff x="1451984" y="4125656"/>
            <a:chExt cx="321920" cy="1116000"/>
          </a:xfrm>
        </xdr:grpSpPr>
        <xdr:sp macro="" textlink="">
          <xdr:nvSpPr>
            <xdr:cNvPr id="366" name="テキスト ボックス 61"/>
            <xdr:cNvSpPr txBox="1"/>
          </xdr:nvSpPr>
          <xdr:spPr>
            <a:xfrm>
              <a:off x="1451984" y="4715435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367" name="直線コネクタ 366"/>
            <xdr:cNvCxnSpPr/>
          </xdr:nvCxnSpPr>
          <xdr:spPr>
            <a:xfrm>
              <a:off x="1652159" y="4815917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pic>
          <xdr:nvPicPr>
            <xdr:cNvPr id="368" name="図 36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43" cstate="print">
              <a:extLst>
                <a:ext uri="{BEBA8EAE-BF5A-486C-A8C5-ECC9F3942E4B}">
                  <a14:imgProps xmlns:a14="http://schemas.microsoft.com/office/drawing/2010/main">
                    <a14:imgLayer r:embed="rId144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436" r="88881"/>
            <a:stretch/>
          </xdr:blipFill>
          <xdr:spPr>
            <a:xfrm>
              <a:off x="1695517" y="4125656"/>
              <a:ext cx="78387" cy="1116000"/>
            </a:xfrm>
            <a:prstGeom prst="rect">
              <a:avLst/>
            </a:prstGeom>
          </xdr:spPr>
        </xdr:pic>
      </xdr:grpSp>
      <xdr:grpSp>
        <xdr:nvGrpSpPr>
          <xdr:cNvPr id="306" name="グループ化 305"/>
          <xdr:cNvGrpSpPr/>
        </xdr:nvGrpSpPr>
        <xdr:grpSpPr>
          <a:xfrm>
            <a:off x="3512579" y="1179068"/>
            <a:ext cx="1675015" cy="1118062"/>
            <a:chOff x="3081505" y="552051"/>
            <a:chExt cx="1675015" cy="1118062"/>
          </a:xfrm>
        </xdr:grpSpPr>
        <xdr:pic>
          <xdr:nvPicPr>
            <xdr:cNvPr id="364" name="図 363"/>
            <xdr:cNvPicPr>
              <a:picLocks noChangeAspect="1"/>
            </xdr:cNvPicPr>
          </xdr:nvPicPr>
          <xdr:blipFill>
            <a:blip xmlns:r="http://schemas.openxmlformats.org/officeDocument/2006/relationships" r:embed="rId14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081505" y="552051"/>
              <a:ext cx="1675015" cy="1118062"/>
            </a:xfrm>
            <a:prstGeom prst="rect">
              <a:avLst/>
            </a:prstGeom>
          </xdr:spPr>
        </xdr:pic>
        <xdr:pic>
          <xdr:nvPicPr>
            <xdr:cNvPr id="365" name="図 36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46" cstate="print">
              <a:extLst>
                <a:ext uri="{BEBA8EAE-BF5A-486C-A8C5-ECC9F3942E4B}">
                  <a14:imgProps xmlns:a14="http://schemas.microsoft.com/office/drawing/2010/main">
                    <a14:imgLayer r:embed="rId147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530" r="88505"/>
            <a:stretch/>
          </xdr:blipFill>
          <xdr:spPr>
            <a:xfrm>
              <a:off x="3190875" y="552051"/>
              <a:ext cx="83169" cy="1118062"/>
            </a:xfrm>
            <a:prstGeom prst="rect">
              <a:avLst/>
            </a:prstGeom>
          </xdr:spPr>
        </xdr:pic>
      </xdr:grpSp>
      <xdr:grpSp>
        <xdr:nvGrpSpPr>
          <xdr:cNvPr id="307" name="グループ化 306"/>
          <xdr:cNvGrpSpPr/>
        </xdr:nvGrpSpPr>
        <xdr:grpSpPr>
          <a:xfrm>
            <a:off x="3510494" y="2655064"/>
            <a:ext cx="1675015" cy="1118062"/>
            <a:chOff x="3079420" y="2028047"/>
            <a:chExt cx="1675015" cy="1118062"/>
          </a:xfrm>
        </xdr:grpSpPr>
        <xdr:pic>
          <xdr:nvPicPr>
            <xdr:cNvPr id="362" name="図 361"/>
            <xdr:cNvPicPr>
              <a:picLocks noChangeAspect="1"/>
            </xdr:cNvPicPr>
          </xdr:nvPicPr>
          <xdr:blipFill>
            <a:blip xmlns:r="http://schemas.openxmlformats.org/officeDocument/2006/relationships" r:embed="rId14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079420" y="2028047"/>
              <a:ext cx="1675015" cy="1118062"/>
            </a:xfrm>
            <a:prstGeom prst="rect">
              <a:avLst/>
            </a:prstGeom>
          </xdr:spPr>
        </xdr:pic>
        <xdr:pic>
          <xdr:nvPicPr>
            <xdr:cNvPr id="363" name="図 36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49" cstate="print">
              <a:extLst>
                <a:ext uri="{BEBA8EAE-BF5A-486C-A8C5-ECC9F3942E4B}">
                  <a14:imgProps xmlns:a14="http://schemas.microsoft.com/office/drawing/2010/main">
                    <a14:imgLayer r:embed="rId150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369" r="88627"/>
            <a:stretch/>
          </xdr:blipFill>
          <xdr:spPr>
            <a:xfrm>
              <a:off x="3186113" y="2028047"/>
              <a:ext cx="83808" cy="1118062"/>
            </a:xfrm>
            <a:prstGeom prst="rect">
              <a:avLst/>
            </a:prstGeom>
          </xdr:spPr>
        </xdr:pic>
      </xdr:grpSp>
      <xdr:grpSp>
        <xdr:nvGrpSpPr>
          <xdr:cNvPr id="308" name="グループ化 307"/>
          <xdr:cNvGrpSpPr/>
        </xdr:nvGrpSpPr>
        <xdr:grpSpPr>
          <a:xfrm>
            <a:off x="3508409" y="4125656"/>
            <a:ext cx="1675015" cy="1118062"/>
            <a:chOff x="3077335" y="3498639"/>
            <a:chExt cx="1675015" cy="1118062"/>
          </a:xfrm>
        </xdr:grpSpPr>
        <xdr:pic>
          <xdr:nvPicPr>
            <xdr:cNvPr id="360" name="図 359"/>
            <xdr:cNvPicPr>
              <a:picLocks noChangeAspect="1"/>
            </xdr:cNvPicPr>
          </xdr:nvPicPr>
          <xdr:blipFill>
            <a:blip xmlns:r="http://schemas.openxmlformats.org/officeDocument/2006/relationships" r:embed="rId15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077335" y="3498639"/>
              <a:ext cx="1675015" cy="1118062"/>
            </a:xfrm>
            <a:prstGeom prst="rect">
              <a:avLst/>
            </a:prstGeom>
          </xdr:spPr>
        </xdr:pic>
        <xdr:pic>
          <xdr:nvPicPr>
            <xdr:cNvPr id="361" name="図 36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52" cstate="print">
              <a:extLst>
                <a:ext uri="{BEBA8EAE-BF5A-486C-A8C5-ECC9F3942E4B}">
                  <a14:imgProps xmlns:a14="http://schemas.microsoft.com/office/drawing/2010/main">
                    <a14:imgLayer r:embed="rId153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068" r="89104"/>
            <a:stretch/>
          </xdr:blipFill>
          <xdr:spPr>
            <a:xfrm>
              <a:off x="3178969" y="3498639"/>
              <a:ext cx="80868" cy="1118062"/>
            </a:xfrm>
            <a:prstGeom prst="rect">
              <a:avLst/>
            </a:prstGeom>
          </xdr:spPr>
        </xdr:pic>
      </xdr:grpSp>
      <xdr:grpSp>
        <xdr:nvGrpSpPr>
          <xdr:cNvPr id="309" name="グループ化 308"/>
          <xdr:cNvGrpSpPr/>
        </xdr:nvGrpSpPr>
        <xdr:grpSpPr>
          <a:xfrm>
            <a:off x="3506324" y="5585421"/>
            <a:ext cx="1675015" cy="1118062"/>
            <a:chOff x="3075250" y="4958404"/>
            <a:chExt cx="1675015" cy="1118062"/>
          </a:xfrm>
        </xdr:grpSpPr>
        <xdr:pic>
          <xdr:nvPicPr>
            <xdr:cNvPr id="358" name="図 357"/>
            <xdr:cNvPicPr>
              <a:picLocks noChangeAspect="1"/>
            </xdr:cNvPicPr>
          </xdr:nvPicPr>
          <xdr:blipFill>
            <a:blip xmlns:r="http://schemas.openxmlformats.org/officeDocument/2006/relationships" r:embed="rId15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075250" y="4958404"/>
              <a:ext cx="1675015" cy="1118062"/>
            </a:xfrm>
            <a:prstGeom prst="rect">
              <a:avLst/>
            </a:prstGeom>
          </xdr:spPr>
        </xdr:pic>
        <xdr:pic>
          <xdr:nvPicPr>
            <xdr:cNvPr id="359" name="図 35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55" cstate="print">
              <a:extLst>
                <a:ext uri="{BEBA8EAE-BF5A-486C-A8C5-ECC9F3942E4B}">
                  <a14:imgProps xmlns:a14="http://schemas.microsoft.com/office/drawing/2010/main">
                    <a14:imgLayer r:embed="rId156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623" r="89645"/>
            <a:stretch/>
          </xdr:blipFill>
          <xdr:spPr>
            <a:xfrm>
              <a:off x="3169444" y="4958404"/>
              <a:ext cx="79255" cy="1118062"/>
            </a:xfrm>
            <a:prstGeom prst="rect">
              <a:avLst/>
            </a:prstGeom>
          </xdr:spPr>
        </xdr:pic>
      </xdr:grpSp>
      <xdr:grpSp>
        <xdr:nvGrpSpPr>
          <xdr:cNvPr id="310" name="グループ化 309"/>
          <xdr:cNvGrpSpPr/>
        </xdr:nvGrpSpPr>
        <xdr:grpSpPr>
          <a:xfrm>
            <a:off x="3504239" y="7062164"/>
            <a:ext cx="1675015" cy="1118062"/>
            <a:chOff x="3073165" y="6435147"/>
            <a:chExt cx="1675015" cy="1118062"/>
          </a:xfrm>
        </xdr:grpSpPr>
        <xdr:pic>
          <xdr:nvPicPr>
            <xdr:cNvPr id="356" name="図 355"/>
            <xdr:cNvPicPr>
              <a:picLocks noChangeAspect="1"/>
            </xdr:cNvPicPr>
          </xdr:nvPicPr>
          <xdr:blipFill>
            <a:blip xmlns:r="http://schemas.openxmlformats.org/officeDocument/2006/relationships" r:embed="rId15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073165" y="6435147"/>
              <a:ext cx="1675015" cy="1118062"/>
            </a:xfrm>
            <a:prstGeom prst="rect">
              <a:avLst/>
            </a:prstGeom>
          </xdr:spPr>
        </xdr:pic>
        <xdr:pic>
          <xdr:nvPicPr>
            <xdr:cNvPr id="357" name="図 35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58" cstate="print">
              <a:extLst>
                <a:ext uri="{BEBA8EAE-BF5A-486C-A8C5-ECC9F3942E4B}">
                  <a14:imgProps xmlns:a14="http://schemas.microsoft.com/office/drawing/2010/main">
                    <a14:imgLayer r:embed="rId159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027" r="87872"/>
            <a:stretch/>
          </xdr:blipFill>
          <xdr:spPr>
            <a:xfrm>
              <a:off x="3190875" y="6435147"/>
              <a:ext cx="85440" cy="1118062"/>
            </a:xfrm>
            <a:prstGeom prst="rect">
              <a:avLst/>
            </a:prstGeom>
          </xdr:spPr>
        </xdr:pic>
      </xdr:grpSp>
      <xdr:grpSp>
        <xdr:nvGrpSpPr>
          <xdr:cNvPr id="311" name="グループ化 310"/>
          <xdr:cNvGrpSpPr/>
        </xdr:nvGrpSpPr>
        <xdr:grpSpPr>
          <a:xfrm>
            <a:off x="3502154" y="8517944"/>
            <a:ext cx="1675015" cy="1118062"/>
            <a:chOff x="3071080" y="7890927"/>
            <a:chExt cx="1675015" cy="1118062"/>
          </a:xfrm>
        </xdr:grpSpPr>
        <xdr:pic>
          <xdr:nvPicPr>
            <xdr:cNvPr id="354" name="図 353"/>
            <xdr:cNvPicPr>
              <a:picLocks noChangeAspect="1"/>
            </xdr:cNvPicPr>
          </xdr:nvPicPr>
          <xdr:blipFill>
            <a:blip xmlns:r="http://schemas.openxmlformats.org/officeDocument/2006/relationships" r:embed="rId16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071080" y="7890927"/>
              <a:ext cx="1675015" cy="1118062"/>
            </a:xfrm>
            <a:prstGeom prst="rect">
              <a:avLst/>
            </a:prstGeom>
          </xdr:spPr>
        </xdr:pic>
        <xdr:pic>
          <xdr:nvPicPr>
            <xdr:cNvPr id="355" name="図 35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61" cstate="print">
              <a:extLst>
                <a:ext uri="{BEBA8EAE-BF5A-486C-A8C5-ECC9F3942E4B}">
                  <a14:imgProps xmlns:a14="http://schemas.microsoft.com/office/drawing/2010/main">
                    <a14:imgLayer r:embed="rId162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4878" r="89500"/>
            <a:stretch/>
          </xdr:blipFill>
          <xdr:spPr>
            <a:xfrm>
              <a:off x="3152774" y="7890927"/>
              <a:ext cx="94175" cy="1118062"/>
            </a:xfrm>
            <a:prstGeom prst="rect">
              <a:avLst/>
            </a:prstGeom>
          </xdr:spPr>
        </xdr:pic>
      </xdr:grpSp>
      <xdr:sp macro="" textlink="">
        <xdr:nvSpPr>
          <xdr:cNvPr id="312" name="正方形/長方形 311"/>
          <xdr:cNvSpPr/>
        </xdr:nvSpPr>
        <xdr:spPr>
          <a:xfrm>
            <a:off x="3691100" y="1534079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13" name="正方形/長方形 312"/>
          <xdr:cNvSpPr/>
        </xdr:nvSpPr>
        <xdr:spPr>
          <a:xfrm>
            <a:off x="3691100" y="3006260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14" name="正方形/長方形 313"/>
          <xdr:cNvSpPr/>
        </xdr:nvSpPr>
        <xdr:spPr>
          <a:xfrm>
            <a:off x="3676811" y="4462432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15" name="正方形/長方形 314"/>
          <xdr:cNvSpPr/>
        </xdr:nvSpPr>
        <xdr:spPr>
          <a:xfrm>
            <a:off x="3652989" y="5922477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16" name="正方形/長方形 315"/>
          <xdr:cNvSpPr/>
        </xdr:nvSpPr>
        <xdr:spPr>
          <a:xfrm>
            <a:off x="3676811" y="7386864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17" name="正方形/長方形 316"/>
          <xdr:cNvSpPr/>
        </xdr:nvSpPr>
        <xdr:spPr>
          <a:xfrm>
            <a:off x="3670659" y="8876673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grpSp>
        <xdr:nvGrpSpPr>
          <xdr:cNvPr id="318" name="グループ化 317"/>
          <xdr:cNvGrpSpPr/>
        </xdr:nvGrpSpPr>
        <xdr:grpSpPr>
          <a:xfrm>
            <a:off x="3378935" y="7309836"/>
            <a:ext cx="287258" cy="215444"/>
            <a:chOff x="4498547" y="6670365"/>
            <a:chExt cx="287258" cy="215444"/>
          </a:xfrm>
        </xdr:grpSpPr>
        <xdr:sp macro="" textlink="">
          <xdr:nvSpPr>
            <xdr:cNvPr id="352" name="テキスト ボックス 89"/>
            <xdr:cNvSpPr txBox="1"/>
          </xdr:nvSpPr>
          <xdr:spPr>
            <a:xfrm>
              <a:off x="4498547" y="6670365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6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353" name="直線コネクタ 352"/>
            <xdr:cNvCxnSpPr/>
          </xdr:nvCxnSpPr>
          <xdr:spPr>
            <a:xfrm>
              <a:off x="4698722" y="67687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319" name="グループ化 318"/>
          <xdr:cNvGrpSpPr/>
        </xdr:nvGrpSpPr>
        <xdr:grpSpPr>
          <a:xfrm>
            <a:off x="3354826" y="5830804"/>
            <a:ext cx="287258" cy="215444"/>
            <a:chOff x="4493784" y="6665602"/>
            <a:chExt cx="287258" cy="215444"/>
          </a:xfrm>
        </xdr:grpSpPr>
        <xdr:sp macro="" textlink="">
          <xdr:nvSpPr>
            <xdr:cNvPr id="350" name="テキスト ボックス 92"/>
            <xdr:cNvSpPr txBox="1"/>
          </xdr:nvSpPr>
          <xdr:spPr>
            <a:xfrm>
              <a:off x="4493784" y="6665602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6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351" name="直線コネクタ 350"/>
            <xdr:cNvCxnSpPr/>
          </xdr:nvCxnSpPr>
          <xdr:spPr>
            <a:xfrm>
              <a:off x="4698722" y="67687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320" name="グループ化 319"/>
          <xdr:cNvGrpSpPr/>
        </xdr:nvGrpSpPr>
        <xdr:grpSpPr>
          <a:xfrm>
            <a:off x="3337998" y="8792327"/>
            <a:ext cx="287258" cy="215444"/>
            <a:chOff x="4493788" y="6665602"/>
            <a:chExt cx="287258" cy="215444"/>
          </a:xfrm>
        </xdr:grpSpPr>
        <xdr:sp macro="" textlink="">
          <xdr:nvSpPr>
            <xdr:cNvPr id="348" name="テキスト ボックス 95"/>
            <xdr:cNvSpPr txBox="1"/>
          </xdr:nvSpPr>
          <xdr:spPr>
            <a:xfrm>
              <a:off x="4493788" y="6665602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6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349" name="直線コネクタ 348"/>
            <xdr:cNvCxnSpPr/>
          </xdr:nvCxnSpPr>
          <xdr:spPr>
            <a:xfrm>
              <a:off x="4698722" y="67687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321" name="グループ化 320"/>
          <xdr:cNvGrpSpPr/>
        </xdr:nvGrpSpPr>
        <xdr:grpSpPr>
          <a:xfrm>
            <a:off x="3370293" y="4373726"/>
            <a:ext cx="287258" cy="215444"/>
            <a:chOff x="4498548" y="6665602"/>
            <a:chExt cx="287258" cy="215444"/>
          </a:xfrm>
        </xdr:grpSpPr>
        <xdr:sp macro="" textlink="">
          <xdr:nvSpPr>
            <xdr:cNvPr id="346" name="テキスト ボックス 98"/>
            <xdr:cNvSpPr txBox="1"/>
          </xdr:nvSpPr>
          <xdr:spPr>
            <a:xfrm>
              <a:off x="4498548" y="6665602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6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347" name="直線コネクタ 346"/>
            <xdr:cNvCxnSpPr/>
          </xdr:nvCxnSpPr>
          <xdr:spPr>
            <a:xfrm>
              <a:off x="4698722" y="67687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322" name="グループ化 321"/>
          <xdr:cNvGrpSpPr/>
        </xdr:nvGrpSpPr>
        <xdr:grpSpPr>
          <a:xfrm>
            <a:off x="3378886" y="2917547"/>
            <a:ext cx="287258" cy="215444"/>
            <a:chOff x="4498547" y="6665602"/>
            <a:chExt cx="287258" cy="215444"/>
          </a:xfrm>
        </xdr:grpSpPr>
        <xdr:sp macro="" textlink="">
          <xdr:nvSpPr>
            <xdr:cNvPr id="344" name="テキスト ボックス 101"/>
            <xdr:cNvSpPr txBox="1"/>
          </xdr:nvSpPr>
          <xdr:spPr>
            <a:xfrm>
              <a:off x="4498547" y="6665602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6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345" name="直線コネクタ 344"/>
            <xdr:cNvCxnSpPr/>
          </xdr:nvCxnSpPr>
          <xdr:spPr>
            <a:xfrm>
              <a:off x="4698722" y="67687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323" name="グループ化 322"/>
          <xdr:cNvGrpSpPr/>
        </xdr:nvGrpSpPr>
        <xdr:grpSpPr>
          <a:xfrm>
            <a:off x="3377841" y="1460469"/>
            <a:ext cx="287258" cy="215444"/>
            <a:chOff x="4493785" y="6665602"/>
            <a:chExt cx="287258" cy="215444"/>
          </a:xfrm>
        </xdr:grpSpPr>
        <xdr:sp macro="" textlink="">
          <xdr:nvSpPr>
            <xdr:cNvPr id="342" name="テキスト ボックス 104"/>
            <xdr:cNvSpPr txBox="1"/>
          </xdr:nvSpPr>
          <xdr:spPr>
            <a:xfrm>
              <a:off x="4493785" y="6665602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6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343" name="直線コネクタ 342"/>
            <xdr:cNvCxnSpPr/>
          </xdr:nvCxnSpPr>
          <xdr:spPr>
            <a:xfrm>
              <a:off x="4698722" y="6768743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324" name="テキスト ボックス 106"/>
          <xdr:cNvSpPr txBox="1"/>
        </xdr:nvSpPr>
        <xdr:spPr>
          <a:xfrm>
            <a:off x="724916" y="1590390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day1</a:t>
            </a:r>
            <a:endParaRPr kumimoji="1" lang="ja-JP" altLang="en-US" sz="1400"/>
          </a:p>
        </xdr:txBody>
      </xdr:sp>
      <xdr:sp macro="" textlink="">
        <xdr:nvSpPr>
          <xdr:cNvPr id="325" name="テキスト ボックス 107"/>
          <xdr:cNvSpPr txBox="1"/>
        </xdr:nvSpPr>
        <xdr:spPr>
          <a:xfrm>
            <a:off x="687377" y="3054777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day2</a:t>
            </a:r>
            <a:endParaRPr kumimoji="1" lang="ja-JP" altLang="en-US" sz="1400"/>
          </a:p>
        </xdr:txBody>
      </xdr:sp>
      <xdr:sp macro="" textlink="">
        <xdr:nvSpPr>
          <xdr:cNvPr id="326" name="テキスト ボックス 108"/>
          <xdr:cNvSpPr txBox="1"/>
        </xdr:nvSpPr>
        <xdr:spPr>
          <a:xfrm>
            <a:off x="687377" y="4519164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day3</a:t>
            </a:r>
            <a:endParaRPr kumimoji="1" lang="ja-JP" altLang="en-US" sz="1400"/>
          </a:p>
        </xdr:txBody>
      </xdr:sp>
      <xdr:sp macro="" textlink="">
        <xdr:nvSpPr>
          <xdr:cNvPr id="327" name="テキスト ボックス 109"/>
          <xdr:cNvSpPr txBox="1"/>
        </xdr:nvSpPr>
        <xdr:spPr>
          <a:xfrm>
            <a:off x="687377" y="5983551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day4</a:t>
            </a:r>
            <a:endParaRPr kumimoji="1" lang="ja-JP" altLang="en-US" sz="1400"/>
          </a:p>
        </xdr:txBody>
      </xdr:sp>
      <xdr:sp macro="" textlink="">
        <xdr:nvSpPr>
          <xdr:cNvPr id="328" name="テキスト ボックス 110"/>
          <xdr:cNvSpPr txBox="1"/>
        </xdr:nvSpPr>
        <xdr:spPr>
          <a:xfrm>
            <a:off x="687377" y="7447938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day5</a:t>
            </a:r>
            <a:endParaRPr kumimoji="1" lang="ja-JP" altLang="en-US" sz="1400"/>
          </a:p>
        </xdr:txBody>
      </xdr:sp>
      <xdr:sp macro="" textlink="">
        <xdr:nvSpPr>
          <xdr:cNvPr id="329" name="テキスト ボックス 111"/>
          <xdr:cNvSpPr txBox="1"/>
        </xdr:nvSpPr>
        <xdr:spPr>
          <a:xfrm>
            <a:off x="724916" y="8912325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day6</a:t>
            </a:r>
            <a:endParaRPr kumimoji="1" lang="ja-JP" altLang="en-US" sz="1400"/>
          </a:p>
        </xdr:txBody>
      </xdr:sp>
      <xdr:sp macro="" textlink="">
        <xdr:nvSpPr>
          <xdr:cNvPr id="330" name="正方形/長方形 329"/>
          <xdr:cNvSpPr/>
        </xdr:nvSpPr>
        <xdr:spPr>
          <a:xfrm>
            <a:off x="5605625" y="1529316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31" name="正方形/長方形 330"/>
          <xdr:cNvSpPr/>
        </xdr:nvSpPr>
        <xdr:spPr>
          <a:xfrm>
            <a:off x="5605625" y="2996734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32" name="正方形/長方形 331"/>
          <xdr:cNvSpPr/>
        </xdr:nvSpPr>
        <xdr:spPr>
          <a:xfrm>
            <a:off x="5591336" y="4443801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33" name="正方形/長方形 332"/>
          <xdr:cNvSpPr/>
        </xdr:nvSpPr>
        <xdr:spPr>
          <a:xfrm>
            <a:off x="5586573" y="5917714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34" name="正方形/長方形 333"/>
          <xdr:cNvSpPr/>
        </xdr:nvSpPr>
        <xdr:spPr>
          <a:xfrm>
            <a:off x="5648485" y="7391627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35" name="正方形/長方形 334"/>
          <xdr:cNvSpPr/>
        </xdr:nvSpPr>
        <xdr:spPr>
          <a:xfrm>
            <a:off x="5634196" y="8876673"/>
            <a:ext cx="1080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36" name="正方形/長方形 335"/>
          <xdr:cNvSpPr/>
        </xdr:nvSpPr>
        <xdr:spPr>
          <a:xfrm>
            <a:off x="1854039" y="1761914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37" name="正方形/長方形 336"/>
          <xdr:cNvSpPr/>
        </xdr:nvSpPr>
        <xdr:spPr>
          <a:xfrm>
            <a:off x="1811178" y="3244224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38" name="正方形/長方形 337"/>
          <xdr:cNvSpPr/>
        </xdr:nvSpPr>
        <xdr:spPr>
          <a:xfrm>
            <a:off x="1758790" y="4725792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39" name="正方形/長方形 338"/>
          <xdr:cNvSpPr/>
        </xdr:nvSpPr>
        <xdr:spPr>
          <a:xfrm>
            <a:off x="1808426" y="6194942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40" name="正方形/長方形 339"/>
          <xdr:cNvSpPr/>
        </xdr:nvSpPr>
        <xdr:spPr>
          <a:xfrm>
            <a:off x="1821165" y="7673618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341" name="正方形/長方形 340"/>
          <xdr:cNvSpPr/>
        </xdr:nvSpPr>
        <xdr:spPr>
          <a:xfrm>
            <a:off x="1830691" y="9094131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</xdr:grpSp>
    <xdr:clientData/>
  </xdr:twoCellAnchor>
  <xdr:twoCellAnchor>
    <xdr:from>
      <xdr:col>30</xdr:col>
      <xdr:colOff>622300</xdr:colOff>
      <xdr:row>2</xdr:row>
      <xdr:rowOff>25400</xdr:rowOff>
    </xdr:from>
    <xdr:to>
      <xdr:col>40</xdr:col>
      <xdr:colOff>426136</xdr:colOff>
      <xdr:row>41</xdr:row>
      <xdr:rowOff>20877</xdr:rowOff>
    </xdr:to>
    <xdr:grpSp>
      <xdr:nvGrpSpPr>
        <xdr:cNvPr id="396" name="グループ化 395"/>
        <xdr:cNvGrpSpPr/>
      </xdr:nvGrpSpPr>
      <xdr:grpSpPr>
        <a:xfrm>
          <a:off x="20434300" y="482600"/>
          <a:ext cx="6407836" cy="8910877"/>
          <a:chOff x="687377" y="739193"/>
          <a:chExt cx="6407836" cy="8910877"/>
        </a:xfrm>
      </xdr:grpSpPr>
      <xdr:sp macro="" textlink="">
        <xdr:nvSpPr>
          <xdr:cNvPr id="397" name="テキスト ボックス 1"/>
          <xdr:cNvSpPr txBox="1"/>
        </xdr:nvSpPr>
        <xdr:spPr>
          <a:xfrm>
            <a:off x="1452143" y="739193"/>
            <a:ext cx="1852880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IB:P-Histone H3(Ser10)</a:t>
            </a:r>
            <a:endParaRPr kumimoji="1" lang="ja-JP" altLang="en-US" sz="1400"/>
          </a:p>
        </xdr:txBody>
      </xdr:sp>
      <xdr:sp macro="" textlink="">
        <xdr:nvSpPr>
          <xdr:cNvPr id="398" name="テキスト ボックス 2"/>
          <xdr:cNvSpPr txBox="1"/>
        </xdr:nvSpPr>
        <xdr:spPr>
          <a:xfrm>
            <a:off x="3453378" y="739193"/>
            <a:ext cx="1731693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kumimoji="1" lang="en-US" altLang="ja-JP" sz="1400"/>
              <a:t>IB:Cleaved Caspase-3</a:t>
            </a:r>
            <a:endParaRPr kumimoji="1" lang="ja-JP" altLang="en-US" sz="1400"/>
          </a:p>
        </xdr:txBody>
      </xdr:sp>
      <xdr:sp macro="" textlink="">
        <xdr:nvSpPr>
          <xdr:cNvPr id="399" name="テキスト ボックス 3"/>
          <xdr:cNvSpPr txBox="1"/>
        </xdr:nvSpPr>
        <xdr:spPr>
          <a:xfrm>
            <a:off x="5799554" y="739193"/>
            <a:ext cx="909223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kumimoji="1" lang="en-US" altLang="ja-JP" sz="1400"/>
              <a:t>IB:GAPDH</a:t>
            </a:r>
            <a:endParaRPr kumimoji="1" lang="ja-JP" altLang="en-US" sz="1400"/>
          </a:p>
        </xdr:txBody>
      </xdr:sp>
      <xdr:pic>
        <xdr:nvPicPr>
          <xdr:cNvPr id="400" name="図 399"/>
          <xdr:cNvPicPr>
            <a:picLocks noChangeAspect="1"/>
          </xdr:cNvPicPr>
        </xdr:nvPicPr>
        <xdr:blipFill>
          <a:blip xmlns:r="http://schemas.openxmlformats.org/officeDocument/2006/relationships" r:embed="rId16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80254" y="1204263"/>
            <a:ext cx="1675015" cy="1118062"/>
          </a:xfrm>
          <a:prstGeom prst="rect">
            <a:avLst/>
          </a:prstGeom>
        </xdr:spPr>
      </xdr:pic>
      <xdr:pic>
        <xdr:nvPicPr>
          <xdr:cNvPr id="401" name="図 400"/>
          <xdr:cNvPicPr>
            <a:picLocks noChangeAspect="1"/>
          </xdr:cNvPicPr>
        </xdr:nvPicPr>
        <xdr:blipFill>
          <a:blip xmlns:r="http://schemas.openxmlformats.org/officeDocument/2006/relationships" r:embed="rId16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80254" y="2646838"/>
            <a:ext cx="1675015" cy="1118062"/>
          </a:xfrm>
          <a:prstGeom prst="rect">
            <a:avLst/>
          </a:prstGeom>
        </xdr:spPr>
      </xdr:pic>
      <xdr:pic>
        <xdr:nvPicPr>
          <xdr:cNvPr id="402" name="図 401"/>
          <xdr:cNvPicPr>
            <a:picLocks noChangeAspect="1"/>
          </xdr:cNvPicPr>
        </xdr:nvPicPr>
        <xdr:blipFill>
          <a:blip xmlns:r="http://schemas.openxmlformats.org/officeDocument/2006/relationships" r:embed="rId16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80254" y="4121955"/>
            <a:ext cx="1675015" cy="1118062"/>
          </a:xfrm>
          <a:prstGeom prst="rect">
            <a:avLst/>
          </a:prstGeom>
        </xdr:spPr>
      </xdr:pic>
      <xdr:pic>
        <xdr:nvPicPr>
          <xdr:cNvPr id="403" name="図 402"/>
          <xdr:cNvPicPr>
            <a:picLocks noChangeAspect="1"/>
          </xdr:cNvPicPr>
        </xdr:nvPicPr>
        <xdr:blipFill>
          <a:blip xmlns:r="http://schemas.openxmlformats.org/officeDocument/2006/relationships" r:embed="rId16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80254" y="5581217"/>
            <a:ext cx="1675015" cy="1118062"/>
          </a:xfrm>
          <a:prstGeom prst="rect">
            <a:avLst/>
          </a:prstGeom>
        </xdr:spPr>
      </xdr:pic>
      <xdr:pic>
        <xdr:nvPicPr>
          <xdr:cNvPr id="404" name="図 403"/>
          <xdr:cNvPicPr>
            <a:picLocks noChangeAspect="1"/>
          </xdr:cNvPicPr>
        </xdr:nvPicPr>
        <xdr:blipFill>
          <a:blip xmlns:r="http://schemas.openxmlformats.org/officeDocument/2006/relationships" r:embed="rId16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80254" y="7049942"/>
            <a:ext cx="1675015" cy="1118062"/>
          </a:xfrm>
          <a:prstGeom prst="rect">
            <a:avLst/>
          </a:prstGeom>
        </xdr:spPr>
      </xdr:pic>
      <xdr:pic>
        <xdr:nvPicPr>
          <xdr:cNvPr id="405" name="図 404"/>
          <xdr:cNvPicPr>
            <a:picLocks noChangeAspect="1"/>
          </xdr:cNvPicPr>
        </xdr:nvPicPr>
        <xdr:blipFill>
          <a:blip xmlns:r="http://schemas.openxmlformats.org/officeDocument/2006/relationships" r:embed="rId16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80254" y="8532003"/>
            <a:ext cx="1675015" cy="1118062"/>
          </a:xfrm>
          <a:prstGeom prst="rect">
            <a:avLst/>
          </a:prstGeom>
        </xdr:spPr>
      </xdr:pic>
      <xdr:sp macro="" textlink="">
        <xdr:nvSpPr>
          <xdr:cNvPr id="406" name="正方形/長方形 405"/>
          <xdr:cNvSpPr/>
        </xdr:nvSpPr>
        <xdr:spPr>
          <a:xfrm>
            <a:off x="3817121" y="1872000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07" name="正方形/長方形 406"/>
          <xdr:cNvSpPr/>
        </xdr:nvSpPr>
        <xdr:spPr>
          <a:xfrm>
            <a:off x="3840936" y="3352283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08" name="正方形/長方形 407"/>
          <xdr:cNvSpPr/>
        </xdr:nvSpPr>
        <xdr:spPr>
          <a:xfrm>
            <a:off x="3831410" y="4834073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09" name="正方形/長方形 408"/>
          <xdr:cNvSpPr/>
        </xdr:nvSpPr>
        <xdr:spPr>
          <a:xfrm>
            <a:off x="3817121" y="6281057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10" name="正方形/長方形 409"/>
          <xdr:cNvSpPr/>
        </xdr:nvSpPr>
        <xdr:spPr>
          <a:xfrm>
            <a:off x="3836173" y="7735918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11" name="正方形/長方形 410"/>
          <xdr:cNvSpPr/>
        </xdr:nvSpPr>
        <xdr:spPr>
          <a:xfrm>
            <a:off x="3789021" y="9207420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grpSp>
        <xdr:nvGrpSpPr>
          <xdr:cNvPr id="412" name="グループ化 411"/>
          <xdr:cNvGrpSpPr/>
        </xdr:nvGrpSpPr>
        <xdr:grpSpPr>
          <a:xfrm>
            <a:off x="3409481" y="5581217"/>
            <a:ext cx="337418" cy="1116000"/>
            <a:chOff x="3409481" y="5581217"/>
            <a:chExt cx="337418" cy="1116000"/>
          </a:xfrm>
        </xdr:grpSpPr>
        <xdr:sp macro="" textlink="">
          <xdr:nvSpPr>
            <xdr:cNvPr id="523" name="テキスト ボックス 17"/>
            <xdr:cNvSpPr txBox="1"/>
          </xdr:nvSpPr>
          <xdr:spPr>
            <a:xfrm>
              <a:off x="3409481" y="6279185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524" name="直線コネクタ 523"/>
            <xdr:cNvCxnSpPr/>
          </xdr:nvCxnSpPr>
          <xdr:spPr>
            <a:xfrm>
              <a:off x="3619178" y="6379667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pic>
          <xdr:nvPicPr>
            <xdr:cNvPr id="525" name="図 52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69" cstate="print">
              <a:extLst>
                <a:ext uri="{BEBA8EAE-BF5A-486C-A8C5-ECC9F3942E4B}">
                  <a14:imgProps xmlns:a14="http://schemas.microsoft.com/office/drawing/2010/main">
                    <a14:imgLayer r:embed="rId170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676" r="84071"/>
            <a:stretch/>
          </xdr:blipFill>
          <xdr:spPr>
            <a:xfrm>
              <a:off x="3658961" y="5581217"/>
              <a:ext cx="87938" cy="1116000"/>
            </a:xfrm>
            <a:prstGeom prst="rect">
              <a:avLst/>
            </a:prstGeom>
          </xdr:spPr>
        </xdr:pic>
      </xdr:grpSp>
      <xdr:grpSp>
        <xdr:nvGrpSpPr>
          <xdr:cNvPr id="413" name="グループ化 412"/>
          <xdr:cNvGrpSpPr/>
        </xdr:nvGrpSpPr>
        <xdr:grpSpPr>
          <a:xfrm>
            <a:off x="3429136" y="7049942"/>
            <a:ext cx="318307" cy="1116000"/>
            <a:chOff x="3429136" y="7049942"/>
            <a:chExt cx="318307" cy="1116000"/>
          </a:xfrm>
        </xdr:grpSpPr>
        <xdr:sp macro="" textlink="">
          <xdr:nvSpPr>
            <xdr:cNvPr id="520" name="テキスト ボックス 21"/>
            <xdr:cNvSpPr txBox="1"/>
          </xdr:nvSpPr>
          <xdr:spPr>
            <a:xfrm>
              <a:off x="3429136" y="7743592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521" name="直線コネクタ 520"/>
            <xdr:cNvCxnSpPr/>
          </xdr:nvCxnSpPr>
          <xdr:spPr>
            <a:xfrm>
              <a:off x="3629309" y="7844074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pic>
          <xdr:nvPicPr>
            <xdr:cNvPr id="522" name="図 52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71" cstate="print">
              <a:extLst>
                <a:ext uri="{BEBA8EAE-BF5A-486C-A8C5-ECC9F3942E4B}">
                  <a14:imgProps xmlns:a14="http://schemas.microsoft.com/office/drawing/2010/main">
                    <a14:imgLayer r:embed="rId172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387" r="84039"/>
            <a:stretch/>
          </xdr:blipFill>
          <xdr:spPr>
            <a:xfrm>
              <a:off x="3670867" y="7049942"/>
              <a:ext cx="76576" cy="1116000"/>
            </a:xfrm>
            <a:prstGeom prst="rect">
              <a:avLst/>
            </a:prstGeom>
          </xdr:spPr>
        </xdr:pic>
      </xdr:grpSp>
      <xdr:grpSp>
        <xdr:nvGrpSpPr>
          <xdr:cNvPr id="414" name="グループ化 413"/>
          <xdr:cNvGrpSpPr/>
        </xdr:nvGrpSpPr>
        <xdr:grpSpPr>
          <a:xfrm>
            <a:off x="3392039" y="8532003"/>
            <a:ext cx="320262" cy="1116000"/>
            <a:chOff x="3392039" y="8532003"/>
            <a:chExt cx="320262" cy="1116000"/>
          </a:xfrm>
        </xdr:grpSpPr>
        <xdr:sp macro="" textlink="">
          <xdr:nvSpPr>
            <xdr:cNvPr id="517" name="テキスト ボックス 25"/>
            <xdr:cNvSpPr txBox="1"/>
          </xdr:nvSpPr>
          <xdr:spPr>
            <a:xfrm>
              <a:off x="3392039" y="9186840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518" name="直線コネクタ 517"/>
            <xdr:cNvCxnSpPr/>
          </xdr:nvCxnSpPr>
          <xdr:spPr>
            <a:xfrm>
              <a:off x="3592212" y="9292084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pic>
          <xdr:nvPicPr>
            <xdr:cNvPr id="519" name="図 51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73" cstate="print">
              <a:extLst>
                <a:ext uri="{BEBA8EAE-BF5A-486C-A8C5-ECC9F3942E4B}">
                  <a14:imgProps xmlns:a14="http://schemas.microsoft.com/office/drawing/2010/main">
                    <a14:imgLayer r:embed="rId174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111" r="86138"/>
            <a:stretch/>
          </xdr:blipFill>
          <xdr:spPr>
            <a:xfrm>
              <a:off x="3632767" y="8532003"/>
              <a:ext cx="79534" cy="1116000"/>
            </a:xfrm>
            <a:prstGeom prst="rect">
              <a:avLst/>
            </a:prstGeom>
          </xdr:spPr>
        </xdr:pic>
      </xdr:grpSp>
      <xdr:grpSp>
        <xdr:nvGrpSpPr>
          <xdr:cNvPr id="415" name="グループ化 414"/>
          <xdr:cNvGrpSpPr/>
        </xdr:nvGrpSpPr>
        <xdr:grpSpPr>
          <a:xfrm>
            <a:off x="3416682" y="1204263"/>
            <a:ext cx="322722" cy="1116000"/>
            <a:chOff x="3416682" y="1204263"/>
            <a:chExt cx="322722" cy="1116000"/>
          </a:xfrm>
        </xdr:grpSpPr>
        <xdr:sp macro="" textlink="">
          <xdr:nvSpPr>
            <xdr:cNvPr id="514" name="テキスト ボックス 29"/>
            <xdr:cNvSpPr txBox="1"/>
          </xdr:nvSpPr>
          <xdr:spPr>
            <a:xfrm>
              <a:off x="3416682" y="1883668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515" name="直線コネクタ 514"/>
            <xdr:cNvCxnSpPr/>
          </xdr:nvCxnSpPr>
          <xdr:spPr>
            <a:xfrm>
              <a:off x="3616857" y="1979387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pic>
          <xdr:nvPicPr>
            <xdr:cNvPr id="516" name="図 51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75" cstate="print">
              <a:extLst>
                <a:ext uri="{BEBA8EAE-BF5A-486C-A8C5-ECC9F3942E4B}">
                  <a14:imgProps xmlns:a14="http://schemas.microsoft.com/office/drawing/2010/main">
                    <a14:imgLayer r:embed="rId176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533" r="84519"/>
            <a:stretch/>
          </xdr:blipFill>
          <xdr:spPr>
            <a:xfrm>
              <a:off x="3656580" y="1204263"/>
              <a:ext cx="82824" cy="1116000"/>
            </a:xfrm>
            <a:prstGeom prst="rect">
              <a:avLst/>
            </a:prstGeom>
          </xdr:spPr>
        </xdr:pic>
      </xdr:grpSp>
      <xdr:grpSp>
        <xdr:nvGrpSpPr>
          <xdr:cNvPr id="416" name="グループ化 415"/>
          <xdr:cNvGrpSpPr/>
        </xdr:nvGrpSpPr>
        <xdr:grpSpPr>
          <a:xfrm>
            <a:off x="3442202" y="2646838"/>
            <a:ext cx="313883" cy="1116000"/>
            <a:chOff x="3442202" y="2646838"/>
            <a:chExt cx="313883" cy="1116000"/>
          </a:xfrm>
        </xdr:grpSpPr>
        <xdr:sp macro="" textlink="">
          <xdr:nvSpPr>
            <xdr:cNvPr id="511" name="テキスト ボックス 33"/>
            <xdr:cNvSpPr txBox="1"/>
          </xdr:nvSpPr>
          <xdr:spPr>
            <a:xfrm>
              <a:off x="3442202" y="3370247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512" name="直線コネクタ 511"/>
            <xdr:cNvCxnSpPr/>
          </xdr:nvCxnSpPr>
          <xdr:spPr>
            <a:xfrm>
              <a:off x="3639669" y="3465966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pic>
          <xdr:nvPicPr>
            <xdr:cNvPr id="513" name="図 51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77" cstate="print">
              <a:extLst>
                <a:ext uri="{BEBA8EAE-BF5A-486C-A8C5-ECC9F3942E4B}">
                  <a14:imgProps xmlns:a14="http://schemas.microsoft.com/office/drawing/2010/main">
                    <a14:imgLayer r:embed="rId178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813" r="83523"/>
            <a:stretch/>
          </xdr:blipFill>
          <xdr:spPr>
            <a:xfrm>
              <a:off x="3678010" y="2646838"/>
              <a:ext cx="78075" cy="1116000"/>
            </a:xfrm>
            <a:prstGeom prst="rect">
              <a:avLst/>
            </a:prstGeom>
          </xdr:spPr>
        </xdr:pic>
      </xdr:grpSp>
      <xdr:grpSp>
        <xdr:nvGrpSpPr>
          <xdr:cNvPr id="417" name="グループ化 416"/>
          <xdr:cNvGrpSpPr/>
        </xdr:nvGrpSpPr>
        <xdr:grpSpPr>
          <a:xfrm>
            <a:off x="3424715" y="4121955"/>
            <a:ext cx="318774" cy="1116000"/>
            <a:chOff x="3424715" y="4121955"/>
            <a:chExt cx="318774" cy="1116000"/>
          </a:xfrm>
        </xdr:grpSpPr>
        <xdr:sp macro="" textlink="">
          <xdr:nvSpPr>
            <xdr:cNvPr id="508" name="テキスト ボックス 37"/>
            <xdr:cNvSpPr txBox="1"/>
          </xdr:nvSpPr>
          <xdr:spPr>
            <a:xfrm>
              <a:off x="3424715" y="4834648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509" name="直線コネクタ 508"/>
            <xdr:cNvCxnSpPr/>
          </xdr:nvCxnSpPr>
          <xdr:spPr>
            <a:xfrm>
              <a:off x="3629651" y="4944656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pic>
          <xdr:nvPicPr>
            <xdr:cNvPr id="510" name="図 50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79" cstate="print">
              <a:extLst>
                <a:ext uri="{BEBA8EAE-BF5A-486C-A8C5-ECC9F3942E4B}">
                  <a14:imgProps xmlns:a14="http://schemas.microsoft.com/office/drawing/2010/main">
                    <a14:imgLayer r:embed="rId180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387" r="84275"/>
            <a:stretch/>
          </xdr:blipFill>
          <xdr:spPr>
            <a:xfrm>
              <a:off x="3670867" y="4121955"/>
              <a:ext cx="72622" cy="1116000"/>
            </a:xfrm>
            <a:prstGeom prst="rect">
              <a:avLst/>
            </a:prstGeom>
          </xdr:spPr>
        </xdr:pic>
      </xdr:grpSp>
      <xdr:grpSp>
        <xdr:nvGrpSpPr>
          <xdr:cNvPr id="418" name="グループ化 417"/>
          <xdr:cNvGrpSpPr/>
        </xdr:nvGrpSpPr>
        <xdr:grpSpPr>
          <a:xfrm>
            <a:off x="1546853" y="1204263"/>
            <a:ext cx="1675015" cy="1118067"/>
            <a:chOff x="1154967" y="564183"/>
            <a:chExt cx="1675015" cy="1118067"/>
          </a:xfrm>
        </xdr:grpSpPr>
        <xdr:pic>
          <xdr:nvPicPr>
            <xdr:cNvPr id="506" name="図 505"/>
            <xdr:cNvPicPr>
              <a:picLocks noChangeAspect="1"/>
            </xdr:cNvPicPr>
          </xdr:nvPicPr>
          <xdr:blipFill>
            <a:blip xmlns:r="http://schemas.openxmlformats.org/officeDocument/2006/relationships" r:embed="rId18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154967" y="564183"/>
              <a:ext cx="1675015" cy="1118062"/>
            </a:xfrm>
            <a:prstGeom prst="rect">
              <a:avLst/>
            </a:prstGeom>
          </xdr:spPr>
        </xdr:pic>
        <xdr:pic>
          <xdr:nvPicPr>
            <xdr:cNvPr id="507" name="図 50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82" cstate="print">
              <a:extLst>
                <a:ext uri="{BEBA8EAE-BF5A-486C-A8C5-ECC9F3942E4B}">
                  <a14:imgProps xmlns:a14="http://schemas.microsoft.com/office/drawing/2010/main">
                    <a14:imgLayer r:embed="rId183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3201" r="81972"/>
            <a:stretch/>
          </xdr:blipFill>
          <xdr:spPr>
            <a:xfrm>
              <a:off x="1376363" y="564183"/>
              <a:ext cx="80950" cy="1118067"/>
            </a:xfrm>
            <a:prstGeom prst="rect">
              <a:avLst/>
            </a:prstGeom>
          </xdr:spPr>
        </xdr:pic>
      </xdr:grpSp>
      <xdr:grpSp>
        <xdr:nvGrpSpPr>
          <xdr:cNvPr id="419" name="グループ化 418"/>
          <xdr:cNvGrpSpPr/>
        </xdr:nvGrpSpPr>
        <xdr:grpSpPr>
          <a:xfrm>
            <a:off x="1546853" y="2646838"/>
            <a:ext cx="1675015" cy="1118067"/>
            <a:chOff x="1154967" y="2006758"/>
            <a:chExt cx="1675015" cy="1118067"/>
          </a:xfrm>
        </xdr:grpSpPr>
        <xdr:pic>
          <xdr:nvPicPr>
            <xdr:cNvPr id="504" name="図 503"/>
            <xdr:cNvPicPr>
              <a:picLocks noChangeAspect="1"/>
            </xdr:cNvPicPr>
          </xdr:nvPicPr>
          <xdr:blipFill>
            <a:blip xmlns:r="http://schemas.openxmlformats.org/officeDocument/2006/relationships" r:embed="rId18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154967" y="2006758"/>
              <a:ext cx="1675015" cy="1118062"/>
            </a:xfrm>
            <a:prstGeom prst="rect">
              <a:avLst/>
            </a:prstGeom>
          </xdr:spPr>
        </xdr:pic>
        <xdr:pic>
          <xdr:nvPicPr>
            <xdr:cNvPr id="505" name="図 50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85" cstate="print">
              <a:extLst>
                <a:ext uri="{BEBA8EAE-BF5A-486C-A8C5-ECC9F3942E4B}">
                  <a14:imgProps xmlns:a14="http://schemas.microsoft.com/office/drawing/2010/main">
                    <a14:imgLayer r:embed="rId186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3627" r="81092"/>
            <a:stretch/>
          </xdr:blipFill>
          <xdr:spPr>
            <a:xfrm>
              <a:off x="1383506" y="2006758"/>
              <a:ext cx="88564" cy="1118067"/>
            </a:xfrm>
            <a:prstGeom prst="rect">
              <a:avLst/>
            </a:prstGeom>
          </xdr:spPr>
        </xdr:pic>
      </xdr:grpSp>
      <xdr:grpSp>
        <xdr:nvGrpSpPr>
          <xdr:cNvPr id="420" name="グループ化 419"/>
          <xdr:cNvGrpSpPr/>
        </xdr:nvGrpSpPr>
        <xdr:grpSpPr>
          <a:xfrm>
            <a:off x="1546853" y="4121955"/>
            <a:ext cx="1675015" cy="1118067"/>
            <a:chOff x="1154967" y="3481875"/>
            <a:chExt cx="1675015" cy="1118067"/>
          </a:xfrm>
        </xdr:grpSpPr>
        <xdr:pic>
          <xdr:nvPicPr>
            <xdr:cNvPr id="502" name="図 501"/>
            <xdr:cNvPicPr>
              <a:picLocks noChangeAspect="1"/>
            </xdr:cNvPicPr>
          </xdr:nvPicPr>
          <xdr:blipFill>
            <a:blip xmlns:r="http://schemas.openxmlformats.org/officeDocument/2006/relationships" r:embed="rId18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154967" y="3481875"/>
              <a:ext cx="1675015" cy="1118062"/>
            </a:xfrm>
            <a:prstGeom prst="rect">
              <a:avLst/>
            </a:prstGeom>
          </xdr:spPr>
        </xdr:pic>
        <xdr:pic>
          <xdr:nvPicPr>
            <xdr:cNvPr id="503" name="図 50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88" cstate="print">
              <a:extLst>
                <a:ext uri="{BEBA8EAE-BF5A-486C-A8C5-ECC9F3942E4B}">
                  <a14:imgProps xmlns:a14="http://schemas.microsoft.com/office/drawing/2010/main">
                    <a14:imgLayer r:embed="rId189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794" r="85132"/>
            <a:stretch/>
          </xdr:blipFill>
          <xdr:spPr>
            <a:xfrm>
              <a:off x="1319213" y="3481875"/>
              <a:ext cx="85107" cy="1118067"/>
            </a:xfrm>
            <a:prstGeom prst="rect">
              <a:avLst/>
            </a:prstGeom>
          </xdr:spPr>
        </xdr:pic>
      </xdr:grpSp>
      <xdr:grpSp>
        <xdr:nvGrpSpPr>
          <xdr:cNvPr id="421" name="グループ化 420"/>
          <xdr:cNvGrpSpPr/>
        </xdr:nvGrpSpPr>
        <xdr:grpSpPr>
          <a:xfrm>
            <a:off x="1546853" y="5581217"/>
            <a:ext cx="1675015" cy="1118067"/>
            <a:chOff x="1154967" y="4941137"/>
            <a:chExt cx="1675015" cy="1118067"/>
          </a:xfrm>
        </xdr:grpSpPr>
        <xdr:pic>
          <xdr:nvPicPr>
            <xdr:cNvPr id="500" name="図 499"/>
            <xdr:cNvPicPr>
              <a:picLocks noChangeAspect="1"/>
            </xdr:cNvPicPr>
          </xdr:nvPicPr>
          <xdr:blipFill>
            <a:blip xmlns:r="http://schemas.openxmlformats.org/officeDocument/2006/relationships" r:embed="rId19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154967" y="4941137"/>
              <a:ext cx="1675015" cy="1118062"/>
            </a:xfrm>
            <a:prstGeom prst="rect">
              <a:avLst/>
            </a:prstGeom>
          </xdr:spPr>
        </xdr:pic>
        <xdr:pic>
          <xdr:nvPicPr>
            <xdr:cNvPr id="501" name="図 50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91" cstate="print">
              <a:extLst>
                <a:ext uri="{BEBA8EAE-BF5A-486C-A8C5-ECC9F3942E4B}">
                  <a14:imgProps xmlns:a14="http://schemas.microsoft.com/office/drawing/2010/main">
                    <a14:imgLayer r:embed="rId192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941" r="84834"/>
            <a:stretch/>
          </xdr:blipFill>
          <xdr:spPr>
            <a:xfrm>
              <a:off x="1304925" y="4941137"/>
              <a:ext cx="104396" cy="1118067"/>
            </a:xfrm>
            <a:prstGeom prst="rect">
              <a:avLst/>
            </a:prstGeom>
          </xdr:spPr>
        </xdr:pic>
      </xdr:grpSp>
      <xdr:grpSp>
        <xdr:nvGrpSpPr>
          <xdr:cNvPr id="422" name="グループ化 421"/>
          <xdr:cNvGrpSpPr/>
        </xdr:nvGrpSpPr>
        <xdr:grpSpPr>
          <a:xfrm>
            <a:off x="1546853" y="7049942"/>
            <a:ext cx="1675015" cy="1118067"/>
            <a:chOff x="1154967" y="6409862"/>
            <a:chExt cx="1675015" cy="1118067"/>
          </a:xfrm>
        </xdr:grpSpPr>
        <xdr:pic>
          <xdr:nvPicPr>
            <xdr:cNvPr id="498" name="図 497"/>
            <xdr:cNvPicPr>
              <a:picLocks noChangeAspect="1"/>
            </xdr:cNvPicPr>
          </xdr:nvPicPr>
          <xdr:blipFill>
            <a:blip xmlns:r="http://schemas.openxmlformats.org/officeDocument/2006/relationships" r:embed="rId19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154967" y="6409862"/>
              <a:ext cx="1675015" cy="1118062"/>
            </a:xfrm>
            <a:prstGeom prst="rect">
              <a:avLst/>
            </a:prstGeom>
          </xdr:spPr>
        </xdr:pic>
        <xdr:pic>
          <xdr:nvPicPr>
            <xdr:cNvPr id="499" name="図 49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94" cstate="print">
              <a:extLst>
                <a:ext uri="{BEBA8EAE-BF5A-486C-A8C5-ECC9F3942E4B}">
                  <a14:imgProps xmlns:a14="http://schemas.microsoft.com/office/drawing/2010/main">
                    <a14:imgLayer r:embed="rId195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355" r="82866"/>
            <a:stretch/>
          </xdr:blipFill>
          <xdr:spPr>
            <a:xfrm>
              <a:off x="1345405" y="6409862"/>
              <a:ext cx="96909" cy="1118067"/>
            </a:xfrm>
            <a:prstGeom prst="rect">
              <a:avLst/>
            </a:prstGeom>
          </xdr:spPr>
        </xdr:pic>
      </xdr:grpSp>
      <xdr:grpSp>
        <xdr:nvGrpSpPr>
          <xdr:cNvPr id="423" name="グループ化 422"/>
          <xdr:cNvGrpSpPr/>
        </xdr:nvGrpSpPr>
        <xdr:grpSpPr>
          <a:xfrm>
            <a:off x="1546853" y="8532003"/>
            <a:ext cx="1675015" cy="1118067"/>
            <a:chOff x="1154967" y="7891923"/>
            <a:chExt cx="1675015" cy="1118067"/>
          </a:xfrm>
        </xdr:grpSpPr>
        <xdr:pic>
          <xdr:nvPicPr>
            <xdr:cNvPr id="496" name="図 495"/>
            <xdr:cNvPicPr>
              <a:picLocks noChangeAspect="1"/>
            </xdr:cNvPicPr>
          </xdr:nvPicPr>
          <xdr:blipFill>
            <a:blip xmlns:r="http://schemas.openxmlformats.org/officeDocument/2006/relationships" r:embed="rId19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154967" y="7891923"/>
              <a:ext cx="1675015" cy="1118062"/>
            </a:xfrm>
            <a:prstGeom prst="rect">
              <a:avLst/>
            </a:prstGeom>
          </xdr:spPr>
        </xdr:pic>
        <xdr:pic>
          <xdr:nvPicPr>
            <xdr:cNvPr id="497" name="図 49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97" cstate="print">
              <a:extLst>
                <a:ext uri="{BEBA8EAE-BF5A-486C-A8C5-ECC9F3942E4B}">
                  <a14:imgProps xmlns:a14="http://schemas.microsoft.com/office/drawing/2010/main">
                    <a14:imgLayer r:embed="rId198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2349" r="83107"/>
            <a:stretch/>
          </xdr:blipFill>
          <xdr:spPr>
            <a:xfrm>
              <a:off x="1362075" y="7891923"/>
              <a:ext cx="76200" cy="1118067"/>
            </a:xfrm>
            <a:prstGeom prst="rect">
              <a:avLst/>
            </a:prstGeom>
          </xdr:spPr>
        </xdr:pic>
      </xdr:grpSp>
      <xdr:grpSp>
        <xdr:nvGrpSpPr>
          <xdr:cNvPr id="424" name="グループ化 423"/>
          <xdr:cNvGrpSpPr/>
        </xdr:nvGrpSpPr>
        <xdr:grpSpPr>
          <a:xfrm>
            <a:off x="1530510" y="1869559"/>
            <a:ext cx="287258" cy="215444"/>
            <a:chOff x="906169" y="1404677"/>
            <a:chExt cx="287258" cy="215444"/>
          </a:xfrm>
        </xdr:grpSpPr>
        <xdr:sp macro="" textlink="">
          <xdr:nvSpPr>
            <xdr:cNvPr id="494" name="テキスト ボックス 59"/>
            <xdr:cNvSpPr txBox="1"/>
          </xdr:nvSpPr>
          <xdr:spPr>
            <a:xfrm>
              <a:off x="906169" y="1404677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495" name="直線コネクタ 494"/>
            <xdr:cNvCxnSpPr/>
          </xdr:nvCxnSpPr>
          <xdr:spPr>
            <a:xfrm>
              <a:off x="1106344" y="1500396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425" name="グループ化 424"/>
          <xdr:cNvGrpSpPr/>
        </xdr:nvGrpSpPr>
        <xdr:grpSpPr>
          <a:xfrm>
            <a:off x="1536611" y="3358449"/>
            <a:ext cx="287258" cy="215444"/>
            <a:chOff x="906169" y="1399914"/>
            <a:chExt cx="287258" cy="215444"/>
          </a:xfrm>
        </xdr:grpSpPr>
        <xdr:sp macro="" textlink="">
          <xdr:nvSpPr>
            <xdr:cNvPr id="492" name="テキスト ボックス 62"/>
            <xdr:cNvSpPr txBox="1"/>
          </xdr:nvSpPr>
          <xdr:spPr>
            <a:xfrm>
              <a:off x="906169" y="1399914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493" name="直線コネクタ 492"/>
            <xdr:cNvCxnSpPr/>
          </xdr:nvCxnSpPr>
          <xdr:spPr>
            <a:xfrm>
              <a:off x="1106344" y="1500396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426" name="グループ化 425"/>
          <xdr:cNvGrpSpPr/>
        </xdr:nvGrpSpPr>
        <xdr:grpSpPr>
          <a:xfrm>
            <a:off x="1471265" y="4830872"/>
            <a:ext cx="287258" cy="215444"/>
            <a:chOff x="906169" y="1395151"/>
            <a:chExt cx="287258" cy="215444"/>
          </a:xfrm>
        </xdr:grpSpPr>
        <xdr:sp macro="" textlink="">
          <xdr:nvSpPr>
            <xdr:cNvPr id="490" name="テキスト ボックス 65"/>
            <xdr:cNvSpPr txBox="1"/>
          </xdr:nvSpPr>
          <xdr:spPr>
            <a:xfrm>
              <a:off x="906169" y="1395151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491" name="直線コネクタ 490"/>
            <xdr:cNvCxnSpPr/>
          </xdr:nvCxnSpPr>
          <xdr:spPr>
            <a:xfrm>
              <a:off x="1106344" y="1500396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427" name="グループ化 426"/>
          <xdr:cNvGrpSpPr/>
        </xdr:nvGrpSpPr>
        <xdr:grpSpPr>
          <a:xfrm>
            <a:off x="1449961" y="6257465"/>
            <a:ext cx="287258" cy="215444"/>
            <a:chOff x="896647" y="1390388"/>
            <a:chExt cx="287258" cy="215444"/>
          </a:xfrm>
        </xdr:grpSpPr>
        <xdr:sp macro="" textlink="">
          <xdr:nvSpPr>
            <xdr:cNvPr id="488" name="テキスト ボックス 68"/>
            <xdr:cNvSpPr txBox="1"/>
          </xdr:nvSpPr>
          <xdr:spPr>
            <a:xfrm>
              <a:off x="896647" y="1390388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489" name="直線コネクタ 488"/>
            <xdr:cNvCxnSpPr/>
          </xdr:nvCxnSpPr>
          <xdr:spPr>
            <a:xfrm>
              <a:off x="1106344" y="1500396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428" name="グループ化 427"/>
          <xdr:cNvGrpSpPr/>
        </xdr:nvGrpSpPr>
        <xdr:grpSpPr>
          <a:xfrm>
            <a:off x="1500653" y="7733451"/>
            <a:ext cx="287258" cy="215444"/>
            <a:chOff x="910937" y="1404677"/>
            <a:chExt cx="287258" cy="215444"/>
          </a:xfrm>
        </xdr:grpSpPr>
        <xdr:sp macro="" textlink="">
          <xdr:nvSpPr>
            <xdr:cNvPr id="486" name="テキスト ボックス 71"/>
            <xdr:cNvSpPr txBox="1"/>
          </xdr:nvSpPr>
          <xdr:spPr>
            <a:xfrm>
              <a:off x="910937" y="1404677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487" name="直線コネクタ 486"/>
            <xdr:cNvCxnSpPr/>
          </xdr:nvCxnSpPr>
          <xdr:spPr>
            <a:xfrm>
              <a:off x="1106344" y="1500396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429" name="グループ化 428"/>
          <xdr:cNvGrpSpPr/>
        </xdr:nvGrpSpPr>
        <xdr:grpSpPr>
          <a:xfrm>
            <a:off x="1510792" y="9193140"/>
            <a:ext cx="287258" cy="215444"/>
            <a:chOff x="901407" y="1399914"/>
            <a:chExt cx="287258" cy="215444"/>
          </a:xfrm>
        </xdr:grpSpPr>
        <xdr:sp macro="" textlink="">
          <xdr:nvSpPr>
            <xdr:cNvPr id="484" name="テキスト ボックス 74"/>
            <xdr:cNvSpPr txBox="1"/>
          </xdr:nvSpPr>
          <xdr:spPr>
            <a:xfrm>
              <a:off x="901407" y="1399914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15</a:t>
              </a:r>
              <a:endParaRPr kumimoji="1" lang="ja-JP" altLang="en-US" sz="800"/>
            </a:p>
          </xdr:txBody>
        </xdr:sp>
        <xdr:cxnSp macro="">
          <xdr:nvCxnSpPr>
            <xdr:cNvPr id="485" name="直線コネクタ 484"/>
            <xdr:cNvCxnSpPr/>
          </xdr:nvCxnSpPr>
          <xdr:spPr>
            <a:xfrm>
              <a:off x="1106344" y="1500396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430" name="正方形/長方形 429"/>
          <xdr:cNvSpPr/>
        </xdr:nvSpPr>
        <xdr:spPr>
          <a:xfrm>
            <a:off x="1816871" y="1878370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31" name="正方形/長方形 430"/>
          <xdr:cNvSpPr/>
        </xdr:nvSpPr>
        <xdr:spPr>
          <a:xfrm>
            <a:off x="1821634" y="3357046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32" name="正方形/長方形 431"/>
          <xdr:cNvSpPr/>
        </xdr:nvSpPr>
        <xdr:spPr>
          <a:xfrm>
            <a:off x="1764478" y="4840485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33" name="正方形/長方形 432"/>
          <xdr:cNvSpPr/>
        </xdr:nvSpPr>
        <xdr:spPr>
          <a:xfrm>
            <a:off x="1740663" y="6271531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34" name="正方形/長方形 433"/>
          <xdr:cNvSpPr/>
        </xdr:nvSpPr>
        <xdr:spPr>
          <a:xfrm>
            <a:off x="1788293" y="7726392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35" name="正方形/長方形 434"/>
          <xdr:cNvSpPr/>
        </xdr:nvSpPr>
        <xdr:spPr>
          <a:xfrm>
            <a:off x="1788293" y="9209831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grpSp>
        <xdr:nvGrpSpPr>
          <xdr:cNvPr id="436" name="グループ化 435"/>
          <xdr:cNvGrpSpPr/>
        </xdr:nvGrpSpPr>
        <xdr:grpSpPr>
          <a:xfrm>
            <a:off x="5420198" y="1204263"/>
            <a:ext cx="1675015" cy="1118067"/>
            <a:chOff x="5028312" y="564183"/>
            <a:chExt cx="1675015" cy="1118067"/>
          </a:xfrm>
        </xdr:grpSpPr>
        <xdr:pic>
          <xdr:nvPicPr>
            <xdr:cNvPr id="482" name="図 481"/>
            <xdr:cNvPicPr>
              <a:picLocks noChangeAspect="1"/>
            </xdr:cNvPicPr>
          </xdr:nvPicPr>
          <xdr:blipFill>
            <a:blip xmlns:r="http://schemas.openxmlformats.org/officeDocument/2006/relationships" r:embed="rId19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028312" y="564183"/>
              <a:ext cx="1675015" cy="1118062"/>
            </a:xfrm>
            <a:prstGeom prst="rect">
              <a:avLst/>
            </a:prstGeom>
          </xdr:spPr>
        </xdr:pic>
        <xdr:pic>
          <xdr:nvPicPr>
            <xdr:cNvPr id="483" name="図 48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00" cstate="print">
              <a:extLst>
                <a:ext uri="{BEBA8EAE-BF5A-486C-A8C5-ECC9F3942E4B}">
                  <a14:imgProps xmlns:a14="http://schemas.microsoft.com/office/drawing/2010/main">
                    <a14:imgLayer r:embed="rId201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128" r="83815"/>
            <a:stretch/>
          </xdr:blipFill>
          <xdr:spPr>
            <a:xfrm>
              <a:off x="5214938" y="564183"/>
              <a:ext cx="84818" cy="1118067"/>
            </a:xfrm>
            <a:prstGeom prst="rect">
              <a:avLst/>
            </a:prstGeom>
          </xdr:spPr>
        </xdr:pic>
      </xdr:grpSp>
      <xdr:grpSp>
        <xdr:nvGrpSpPr>
          <xdr:cNvPr id="437" name="グループ化 436"/>
          <xdr:cNvGrpSpPr/>
        </xdr:nvGrpSpPr>
        <xdr:grpSpPr>
          <a:xfrm>
            <a:off x="5420198" y="2646838"/>
            <a:ext cx="1675015" cy="1118067"/>
            <a:chOff x="5028312" y="2006758"/>
            <a:chExt cx="1675015" cy="1118067"/>
          </a:xfrm>
        </xdr:grpSpPr>
        <xdr:pic>
          <xdr:nvPicPr>
            <xdr:cNvPr id="480" name="図 479"/>
            <xdr:cNvPicPr>
              <a:picLocks noChangeAspect="1"/>
            </xdr:cNvPicPr>
          </xdr:nvPicPr>
          <xdr:blipFill>
            <a:blip xmlns:r="http://schemas.openxmlformats.org/officeDocument/2006/relationships" r:embed="rId20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028312" y="2006758"/>
              <a:ext cx="1675015" cy="1118062"/>
            </a:xfrm>
            <a:prstGeom prst="rect">
              <a:avLst/>
            </a:prstGeom>
          </xdr:spPr>
        </xdr:pic>
        <xdr:pic>
          <xdr:nvPicPr>
            <xdr:cNvPr id="481" name="図 48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03" cstate="print">
              <a:extLst>
                <a:ext uri="{BEBA8EAE-BF5A-486C-A8C5-ECC9F3942E4B}">
                  <a14:imgProps xmlns:a14="http://schemas.microsoft.com/office/drawing/2010/main">
                    <a14:imgLayer r:embed="rId204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276" r="84383"/>
            <a:stretch/>
          </xdr:blipFill>
          <xdr:spPr>
            <a:xfrm>
              <a:off x="5200650" y="2006758"/>
              <a:ext cx="89581" cy="1118067"/>
            </a:xfrm>
            <a:prstGeom prst="rect">
              <a:avLst/>
            </a:prstGeom>
          </xdr:spPr>
        </xdr:pic>
      </xdr:grpSp>
      <xdr:grpSp>
        <xdr:nvGrpSpPr>
          <xdr:cNvPr id="438" name="グループ化 437"/>
          <xdr:cNvGrpSpPr/>
        </xdr:nvGrpSpPr>
        <xdr:grpSpPr>
          <a:xfrm>
            <a:off x="5418113" y="4121955"/>
            <a:ext cx="1675015" cy="1118067"/>
            <a:chOff x="5026227" y="3481875"/>
            <a:chExt cx="1675015" cy="1118067"/>
          </a:xfrm>
        </xdr:grpSpPr>
        <xdr:pic>
          <xdr:nvPicPr>
            <xdr:cNvPr id="478" name="図 477"/>
            <xdr:cNvPicPr>
              <a:picLocks noChangeAspect="1"/>
            </xdr:cNvPicPr>
          </xdr:nvPicPr>
          <xdr:blipFill>
            <a:blip xmlns:r="http://schemas.openxmlformats.org/officeDocument/2006/relationships" r:embed="rId20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026227" y="3481875"/>
              <a:ext cx="1675015" cy="1118062"/>
            </a:xfrm>
            <a:prstGeom prst="rect">
              <a:avLst/>
            </a:prstGeom>
          </xdr:spPr>
        </xdr:pic>
        <xdr:pic>
          <xdr:nvPicPr>
            <xdr:cNvPr id="479" name="図 47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06" cstate="print">
              <a:extLst>
                <a:ext uri="{BEBA8EAE-BF5A-486C-A8C5-ECC9F3942E4B}">
                  <a14:imgProps xmlns:a14="http://schemas.microsoft.com/office/drawing/2010/main">
                    <a14:imgLayer r:embed="rId207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690" r="85128"/>
            <a:stretch/>
          </xdr:blipFill>
          <xdr:spPr>
            <a:xfrm>
              <a:off x="5188743" y="3481875"/>
              <a:ext cx="86903" cy="1118067"/>
            </a:xfrm>
            <a:prstGeom prst="rect">
              <a:avLst/>
            </a:prstGeom>
          </xdr:spPr>
        </xdr:pic>
      </xdr:grpSp>
      <xdr:grpSp>
        <xdr:nvGrpSpPr>
          <xdr:cNvPr id="439" name="グループ化 438"/>
          <xdr:cNvGrpSpPr/>
        </xdr:nvGrpSpPr>
        <xdr:grpSpPr>
          <a:xfrm>
            <a:off x="5418113" y="5581217"/>
            <a:ext cx="1675015" cy="1118067"/>
            <a:chOff x="5026227" y="4941137"/>
            <a:chExt cx="1675015" cy="1118067"/>
          </a:xfrm>
        </xdr:grpSpPr>
        <xdr:pic>
          <xdr:nvPicPr>
            <xdr:cNvPr id="476" name="図 475"/>
            <xdr:cNvPicPr>
              <a:picLocks noChangeAspect="1"/>
            </xdr:cNvPicPr>
          </xdr:nvPicPr>
          <xdr:blipFill>
            <a:blip xmlns:r="http://schemas.openxmlformats.org/officeDocument/2006/relationships" r:embed="rId20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026227" y="4941137"/>
              <a:ext cx="1675015" cy="1118062"/>
            </a:xfrm>
            <a:prstGeom prst="rect">
              <a:avLst/>
            </a:prstGeom>
          </xdr:spPr>
        </xdr:pic>
        <xdr:pic>
          <xdr:nvPicPr>
            <xdr:cNvPr id="477" name="図 47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09" cstate="print">
              <a:extLst>
                <a:ext uri="{BEBA8EAE-BF5A-486C-A8C5-ECC9F3942E4B}">
                  <a14:imgProps xmlns:a14="http://schemas.microsoft.com/office/drawing/2010/main">
                    <a14:imgLayer r:embed="rId210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962" r="82657"/>
            <a:stretch/>
          </xdr:blipFill>
          <xdr:spPr>
            <a:xfrm>
              <a:off x="5226844" y="4941137"/>
              <a:ext cx="90234" cy="1118067"/>
            </a:xfrm>
            <a:prstGeom prst="rect">
              <a:avLst/>
            </a:prstGeom>
          </xdr:spPr>
        </xdr:pic>
      </xdr:grpSp>
      <xdr:grpSp>
        <xdr:nvGrpSpPr>
          <xdr:cNvPr id="440" name="グループ化 439"/>
          <xdr:cNvGrpSpPr/>
        </xdr:nvGrpSpPr>
        <xdr:grpSpPr>
          <a:xfrm>
            <a:off x="5418113" y="7049942"/>
            <a:ext cx="1675015" cy="1118067"/>
            <a:chOff x="5026227" y="6409862"/>
            <a:chExt cx="1675015" cy="1118067"/>
          </a:xfrm>
        </xdr:grpSpPr>
        <xdr:pic>
          <xdr:nvPicPr>
            <xdr:cNvPr id="474" name="図 473"/>
            <xdr:cNvPicPr>
              <a:picLocks noChangeAspect="1"/>
            </xdr:cNvPicPr>
          </xdr:nvPicPr>
          <xdr:blipFill>
            <a:blip xmlns:r="http://schemas.openxmlformats.org/officeDocument/2006/relationships" r:embed="rId21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026227" y="6409862"/>
              <a:ext cx="1675015" cy="1118062"/>
            </a:xfrm>
            <a:prstGeom prst="rect">
              <a:avLst/>
            </a:prstGeom>
          </xdr:spPr>
        </xdr:pic>
        <xdr:pic>
          <xdr:nvPicPr>
            <xdr:cNvPr id="475" name="図 47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12" cstate="print">
              <a:extLst>
                <a:ext uri="{BEBA8EAE-BF5A-486C-A8C5-ECC9F3942E4B}">
                  <a14:imgProps xmlns:a14="http://schemas.microsoft.com/office/drawing/2010/main">
                    <a14:imgLayer r:embed="rId213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1820" r="83247"/>
            <a:stretch/>
          </xdr:blipFill>
          <xdr:spPr>
            <a:xfrm>
              <a:off x="5224463" y="6409862"/>
              <a:ext cx="82733" cy="1118067"/>
            </a:xfrm>
            <a:prstGeom prst="rect">
              <a:avLst/>
            </a:prstGeom>
          </xdr:spPr>
        </xdr:pic>
      </xdr:grpSp>
      <xdr:grpSp>
        <xdr:nvGrpSpPr>
          <xdr:cNvPr id="441" name="グループ化 440"/>
          <xdr:cNvGrpSpPr/>
        </xdr:nvGrpSpPr>
        <xdr:grpSpPr>
          <a:xfrm>
            <a:off x="5418113" y="8532003"/>
            <a:ext cx="1675015" cy="1118067"/>
            <a:chOff x="5026227" y="7891923"/>
            <a:chExt cx="1675015" cy="1118067"/>
          </a:xfrm>
        </xdr:grpSpPr>
        <xdr:pic>
          <xdr:nvPicPr>
            <xdr:cNvPr id="472" name="図 471"/>
            <xdr:cNvPicPr>
              <a:picLocks noChangeAspect="1"/>
            </xdr:cNvPicPr>
          </xdr:nvPicPr>
          <xdr:blipFill>
            <a:blip xmlns:r="http://schemas.openxmlformats.org/officeDocument/2006/relationships" r:embed="rId21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026227" y="7891923"/>
              <a:ext cx="1675015" cy="1118062"/>
            </a:xfrm>
            <a:prstGeom prst="rect">
              <a:avLst/>
            </a:prstGeom>
          </xdr:spPr>
        </xdr:pic>
        <xdr:pic>
          <xdr:nvPicPr>
            <xdr:cNvPr id="473" name="図 47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15" cstate="print">
              <a:extLst>
                <a:ext uri="{BEBA8EAE-BF5A-486C-A8C5-ECC9F3942E4B}">
                  <a14:imgProps xmlns:a14="http://schemas.microsoft.com/office/drawing/2010/main">
                    <a14:imgLayer r:embed="rId216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2388" r="82373"/>
            <a:stretch/>
          </xdr:blipFill>
          <xdr:spPr>
            <a:xfrm>
              <a:off x="5233987" y="7891923"/>
              <a:ext cx="87853" cy="1118067"/>
            </a:xfrm>
            <a:prstGeom prst="rect">
              <a:avLst/>
            </a:prstGeom>
          </xdr:spPr>
        </xdr:pic>
      </xdr:grpSp>
      <xdr:grpSp>
        <xdr:nvGrpSpPr>
          <xdr:cNvPr id="442" name="グループ化 441"/>
          <xdr:cNvGrpSpPr/>
        </xdr:nvGrpSpPr>
        <xdr:grpSpPr>
          <a:xfrm>
            <a:off x="5338181" y="3101243"/>
            <a:ext cx="300082" cy="230832"/>
            <a:chOff x="4835522" y="2612337"/>
            <a:chExt cx="300082" cy="230832"/>
          </a:xfrm>
        </xdr:grpSpPr>
        <xdr:sp macro="" textlink="">
          <xdr:nvSpPr>
            <xdr:cNvPr id="470" name="テキスト ボックス 101"/>
            <xdr:cNvSpPr txBox="1"/>
          </xdr:nvSpPr>
          <xdr:spPr>
            <a:xfrm>
              <a:off x="4835522" y="2612337"/>
              <a:ext cx="300082" cy="2308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900"/>
                <a:t>40</a:t>
              </a:r>
              <a:endParaRPr kumimoji="1" lang="ja-JP" altLang="en-US" sz="900"/>
            </a:p>
          </xdr:txBody>
        </xdr:sp>
        <xdr:cxnSp macro="">
          <xdr:nvCxnSpPr>
            <xdr:cNvPr id="471" name="直線コネクタ 470"/>
            <xdr:cNvCxnSpPr/>
          </xdr:nvCxnSpPr>
          <xdr:spPr>
            <a:xfrm>
              <a:off x="5049983" y="2724389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443" name="グループ化 442"/>
          <xdr:cNvGrpSpPr/>
        </xdr:nvGrpSpPr>
        <xdr:grpSpPr>
          <a:xfrm>
            <a:off x="5335572" y="4523275"/>
            <a:ext cx="287258" cy="215444"/>
            <a:chOff x="4845045" y="2621863"/>
            <a:chExt cx="287258" cy="215444"/>
          </a:xfrm>
        </xdr:grpSpPr>
        <xdr:sp macro="" textlink="">
          <xdr:nvSpPr>
            <xdr:cNvPr id="468" name="テキスト ボックス 104"/>
            <xdr:cNvSpPr txBox="1"/>
          </xdr:nvSpPr>
          <xdr:spPr>
            <a:xfrm>
              <a:off x="4845045" y="2621863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40</a:t>
              </a:r>
              <a:endParaRPr kumimoji="1" lang="ja-JP" altLang="en-US" sz="800"/>
            </a:p>
          </xdr:txBody>
        </xdr:sp>
        <xdr:cxnSp macro="">
          <xdr:nvCxnSpPr>
            <xdr:cNvPr id="469" name="直線コネクタ 468"/>
            <xdr:cNvCxnSpPr/>
          </xdr:nvCxnSpPr>
          <xdr:spPr>
            <a:xfrm>
              <a:off x="5049983" y="2724389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444" name="グループ化 443"/>
          <xdr:cNvGrpSpPr/>
        </xdr:nvGrpSpPr>
        <xdr:grpSpPr>
          <a:xfrm>
            <a:off x="5380907" y="5998691"/>
            <a:ext cx="287258" cy="215444"/>
            <a:chOff x="4849814" y="2621863"/>
            <a:chExt cx="287258" cy="215444"/>
          </a:xfrm>
        </xdr:grpSpPr>
        <xdr:sp macro="" textlink="">
          <xdr:nvSpPr>
            <xdr:cNvPr id="466" name="テキスト ボックス 107"/>
            <xdr:cNvSpPr txBox="1"/>
          </xdr:nvSpPr>
          <xdr:spPr>
            <a:xfrm>
              <a:off x="4849814" y="2621863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40</a:t>
              </a:r>
              <a:endParaRPr kumimoji="1" lang="ja-JP" altLang="en-US" sz="800"/>
            </a:p>
          </xdr:txBody>
        </xdr:sp>
        <xdr:cxnSp macro="">
          <xdr:nvCxnSpPr>
            <xdr:cNvPr id="467" name="直線コネクタ 466"/>
            <xdr:cNvCxnSpPr/>
          </xdr:nvCxnSpPr>
          <xdr:spPr>
            <a:xfrm>
              <a:off x="5049983" y="2724389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445" name="グループ化 444"/>
          <xdr:cNvGrpSpPr/>
        </xdr:nvGrpSpPr>
        <xdr:grpSpPr>
          <a:xfrm>
            <a:off x="5377481" y="7483951"/>
            <a:ext cx="287258" cy="215444"/>
            <a:chOff x="4849811" y="2617101"/>
            <a:chExt cx="287258" cy="215444"/>
          </a:xfrm>
        </xdr:grpSpPr>
        <xdr:sp macro="" textlink="">
          <xdr:nvSpPr>
            <xdr:cNvPr id="464" name="テキスト ボックス 110"/>
            <xdr:cNvSpPr txBox="1"/>
          </xdr:nvSpPr>
          <xdr:spPr>
            <a:xfrm>
              <a:off x="4849811" y="2617101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40</a:t>
              </a:r>
              <a:endParaRPr kumimoji="1" lang="ja-JP" altLang="en-US" sz="800"/>
            </a:p>
          </xdr:txBody>
        </xdr:sp>
        <xdr:cxnSp macro="">
          <xdr:nvCxnSpPr>
            <xdr:cNvPr id="465" name="直線コネクタ 464"/>
            <xdr:cNvCxnSpPr/>
          </xdr:nvCxnSpPr>
          <xdr:spPr>
            <a:xfrm>
              <a:off x="5049983" y="2724389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446" name="グループ化 445"/>
          <xdr:cNvGrpSpPr/>
        </xdr:nvGrpSpPr>
        <xdr:grpSpPr>
          <a:xfrm>
            <a:off x="5382962" y="8935708"/>
            <a:ext cx="287258" cy="215444"/>
            <a:chOff x="4845046" y="2626626"/>
            <a:chExt cx="287258" cy="215444"/>
          </a:xfrm>
        </xdr:grpSpPr>
        <xdr:sp macro="" textlink="">
          <xdr:nvSpPr>
            <xdr:cNvPr id="462" name="テキスト ボックス 113"/>
            <xdr:cNvSpPr txBox="1"/>
          </xdr:nvSpPr>
          <xdr:spPr>
            <a:xfrm>
              <a:off x="4845046" y="2626626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40</a:t>
              </a:r>
              <a:endParaRPr kumimoji="1" lang="ja-JP" altLang="en-US" sz="800"/>
            </a:p>
          </xdr:txBody>
        </xdr:sp>
        <xdr:cxnSp macro="">
          <xdr:nvCxnSpPr>
            <xdr:cNvPr id="463" name="直線コネクタ 462"/>
            <xdr:cNvCxnSpPr/>
          </xdr:nvCxnSpPr>
          <xdr:spPr>
            <a:xfrm>
              <a:off x="5049983" y="2724389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447" name="グループ化 446"/>
          <xdr:cNvGrpSpPr/>
        </xdr:nvGrpSpPr>
        <xdr:grpSpPr>
          <a:xfrm>
            <a:off x="5357431" y="1604434"/>
            <a:ext cx="287258" cy="215444"/>
            <a:chOff x="4840286" y="2621863"/>
            <a:chExt cx="287258" cy="215444"/>
          </a:xfrm>
        </xdr:grpSpPr>
        <xdr:sp macro="" textlink="">
          <xdr:nvSpPr>
            <xdr:cNvPr id="460" name="テキスト ボックス 116"/>
            <xdr:cNvSpPr txBox="1"/>
          </xdr:nvSpPr>
          <xdr:spPr>
            <a:xfrm>
              <a:off x="4840286" y="2621863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kumimoji="1" lang="en-US" altLang="ja-JP" sz="800"/>
                <a:t>40</a:t>
              </a:r>
              <a:endParaRPr kumimoji="1" lang="ja-JP" altLang="en-US" sz="800"/>
            </a:p>
          </xdr:txBody>
        </xdr:sp>
        <xdr:cxnSp macro="">
          <xdr:nvCxnSpPr>
            <xdr:cNvPr id="461" name="直線コネクタ 460"/>
            <xdr:cNvCxnSpPr/>
          </xdr:nvCxnSpPr>
          <xdr:spPr>
            <a:xfrm>
              <a:off x="5049983" y="2724389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448" name="正方形/長方形 447"/>
          <xdr:cNvSpPr/>
        </xdr:nvSpPr>
        <xdr:spPr>
          <a:xfrm>
            <a:off x="5750696" y="1693023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49" name="正方形/長方形 448"/>
          <xdr:cNvSpPr/>
        </xdr:nvSpPr>
        <xdr:spPr>
          <a:xfrm>
            <a:off x="5760222" y="3161395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50" name="正方形/長方形 449"/>
          <xdr:cNvSpPr/>
        </xdr:nvSpPr>
        <xdr:spPr>
          <a:xfrm>
            <a:off x="5750696" y="4597876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51" name="正方形/長方形 450"/>
          <xdr:cNvSpPr/>
        </xdr:nvSpPr>
        <xdr:spPr>
          <a:xfrm>
            <a:off x="5764985" y="6067695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52" name="正方形/長方形 451"/>
          <xdr:cNvSpPr/>
        </xdr:nvSpPr>
        <xdr:spPr>
          <a:xfrm>
            <a:off x="5779274" y="7545447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53" name="正方形/長方形 452"/>
          <xdr:cNvSpPr/>
        </xdr:nvSpPr>
        <xdr:spPr>
          <a:xfrm>
            <a:off x="5779274" y="9010876"/>
            <a:ext cx="1152000" cy="108000"/>
          </a:xfrm>
          <a:prstGeom prst="rect">
            <a:avLst/>
          </a:prstGeom>
          <a:noFill/>
          <a:ln>
            <a:solidFill>
              <a:srgbClr val="FF0066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/>
          </a:p>
        </xdr:txBody>
      </xdr:sp>
      <xdr:sp macro="" textlink="">
        <xdr:nvSpPr>
          <xdr:cNvPr id="454" name="テキスト ボックス 125"/>
          <xdr:cNvSpPr txBox="1"/>
        </xdr:nvSpPr>
        <xdr:spPr>
          <a:xfrm>
            <a:off x="724916" y="1590390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day1</a:t>
            </a:r>
            <a:endParaRPr kumimoji="1" lang="ja-JP" altLang="en-US" sz="1400"/>
          </a:p>
        </xdr:txBody>
      </xdr:sp>
      <xdr:sp macro="" textlink="">
        <xdr:nvSpPr>
          <xdr:cNvPr id="455" name="テキスト ボックス 126"/>
          <xdr:cNvSpPr txBox="1"/>
        </xdr:nvSpPr>
        <xdr:spPr>
          <a:xfrm>
            <a:off x="687377" y="3054777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day2</a:t>
            </a:r>
            <a:endParaRPr kumimoji="1" lang="ja-JP" altLang="en-US" sz="1400"/>
          </a:p>
        </xdr:txBody>
      </xdr:sp>
      <xdr:sp macro="" textlink="">
        <xdr:nvSpPr>
          <xdr:cNvPr id="456" name="テキスト ボックス 127"/>
          <xdr:cNvSpPr txBox="1"/>
        </xdr:nvSpPr>
        <xdr:spPr>
          <a:xfrm>
            <a:off x="687377" y="4519164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day3</a:t>
            </a:r>
            <a:endParaRPr kumimoji="1" lang="ja-JP" altLang="en-US" sz="1400"/>
          </a:p>
        </xdr:txBody>
      </xdr:sp>
      <xdr:sp macro="" textlink="">
        <xdr:nvSpPr>
          <xdr:cNvPr id="457" name="テキスト ボックス 128"/>
          <xdr:cNvSpPr txBox="1"/>
        </xdr:nvSpPr>
        <xdr:spPr>
          <a:xfrm>
            <a:off x="687377" y="5983551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day4</a:t>
            </a:r>
            <a:endParaRPr kumimoji="1" lang="ja-JP" altLang="en-US" sz="1400"/>
          </a:p>
        </xdr:txBody>
      </xdr:sp>
      <xdr:sp macro="" textlink="">
        <xdr:nvSpPr>
          <xdr:cNvPr id="458" name="テキスト ボックス 129"/>
          <xdr:cNvSpPr txBox="1"/>
        </xdr:nvSpPr>
        <xdr:spPr>
          <a:xfrm>
            <a:off x="687377" y="7447938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day5</a:t>
            </a:r>
            <a:endParaRPr kumimoji="1" lang="ja-JP" altLang="en-US" sz="1400"/>
          </a:p>
        </xdr:txBody>
      </xdr:sp>
      <xdr:sp macro="" textlink="">
        <xdr:nvSpPr>
          <xdr:cNvPr id="459" name="テキスト ボックス 130"/>
          <xdr:cNvSpPr txBox="1"/>
        </xdr:nvSpPr>
        <xdr:spPr>
          <a:xfrm>
            <a:off x="724916" y="8912325"/>
            <a:ext cx="53559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400"/>
              <a:t>day6</a:t>
            </a:r>
            <a:endParaRPr kumimoji="1" lang="ja-JP" altLang="en-US" sz="1400"/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133350</xdr:colOff>
      <xdr:row>1</xdr:row>
      <xdr:rowOff>162570</xdr:rowOff>
    </xdr:from>
    <xdr:to>
      <xdr:col>8</xdr:col>
      <xdr:colOff>381000</xdr:colOff>
      <xdr:row>10</xdr:row>
      <xdr:rowOff>5045</xdr:rowOff>
    </xdr:to>
    <xdr:grpSp>
      <xdr:nvGrpSpPr>
        <xdr:cNvPr id="2" name="グループ化 1"/>
        <xdr:cNvGrpSpPr/>
      </xdr:nvGrpSpPr>
      <xdr:grpSpPr>
        <a:xfrm>
          <a:off x="133350" y="391170"/>
          <a:ext cx="5530850" cy="1899875"/>
          <a:chOff x="369420" y="2258017"/>
          <a:chExt cx="7242676" cy="2487896"/>
        </a:xfrm>
      </xdr:grpSpPr>
      <xdr:sp macro="" textlink="">
        <xdr:nvSpPr>
          <xdr:cNvPr id="3" name="テキスト ボックス 11"/>
          <xdr:cNvSpPr txBox="1"/>
        </xdr:nvSpPr>
        <xdr:spPr>
          <a:xfrm>
            <a:off x="502739" y="2258017"/>
            <a:ext cx="1457450" cy="32587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000"/>
              <a:t>IB:p-PDH(Ser232)</a:t>
            </a:r>
            <a:endParaRPr kumimoji="1" lang="ja-JP" altLang="en-US" sz="1000"/>
          </a:p>
        </xdr:txBody>
      </xdr:sp>
      <xdr:sp macro="" textlink="">
        <xdr:nvSpPr>
          <xdr:cNvPr id="4" name="テキスト ボックス 12"/>
          <xdr:cNvSpPr txBox="1"/>
        </xdr:nvSpPr>
        <xdr:spPr>
          <a:xfrm>
            <a:off x="2350789" y="2258017"/>
            <a:ext cx="1457450" cy="32587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000"/>
              <a:t>IB:p-PDH(Ser293)</a:t>
            </a:r>
            <a:endParaRPr kumimoji="1" lang="ja-JP" altLang="en-US" sz="1000"/>
          </a:p>
        </xdr:txBody>
      </xdr:sp>
      <xdr:sp macro="" textlink="">
        <xdr:nvSpPr>
          <xdr:cNvPr id="5" name="テキスト ボックス 13"/>
          <xdr:cNvSpPr txBox="1"/>
        </xdr:nvSpPr>
        <xdr:spPr>
          <a:xfrm>
            <a:off x="4224465" y="2258017"/>
            <a:ext cx="1457450" cy="32587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000"/>
              <a:t>IB:p-PDH(Ser300)</a:t>
            </a:r>
            <a:endParaRPr kumimoji="1" lang="ja-JP" altLang="en-US" sz="1000"/>
          </a:p>
        </xdr:txBody>
      </xdr:sp>
      <xdr:sp macro="" textlink="">
        <xdr:nvSpPr>
          <xdr:cNvPr id="6" name="テキスト ボックス 14"/>
          <xdr:cNvSpPr txBox="1"/>
        </xdr:nvSpPr>
        <xdr:spPr>
          <a:xfrm>
            <a:off x="6641837" y="2258017"/>
            <a:ext cx="691214" cy="53083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kumimoji="1" lang="en-US" altLang="ja-JP" sz="1000"/>
              <a:t>IB:PDH</a:t>
            </a:r>
            <a:endParaRPr kumimoji="1" lang="ja-JP" altLang="en-US" sz="1000"/>
          </a:p>
        </xdr:txBody>
      </xdr:sp>
      <xdr:pic>
        <xdr:nvPicPr>
          <xdr:cNvPr id="7" name="図 6"/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369420" y="2565794"/>
            <a:ext cx="7242676" cy="2180119"/>
          </a:xfrm>
          <a:prstGeom prst="rect">
            <a:avLst/>
          </a:prstGeom>
        </xdr:spPr>
      </xdr:pic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552450</xdr:colOff>
      <xdr:row>2</xdr:row>
      <xdr:rowOff>31750</xdr:rowOff>
    </xdr:from>
    <xdr:to>
      <xdr:col>11</xdr:col>
      <xdr:colOff>391776</xdr:colOff>
      <xdr:row>32</xdr:row>
      <xdr:rowOff>164522</xdr:rowOff>
    </xdr:to>
    <xdr:grpSp>
      <xdr:nvGrpSpPr>
        <xdr:cNvPr id="2" name="グループ化 1"/>
        <xdr:cNvGrpSpPr/>
      </xdr:nvGrpSpPr>
      <xdr:grpSpPr>
        <a:xfrm>
          <a:off x="552450" y="488950"/>
          <a:ext cx="7103726" cy="6990772"/>
          <a:chOff x="466587" y="867365"/>
          <a:chExt cx="7103726" cy="6990772"/>
        </a:xfrm>
      </xdr:grpSpPr>
      <xdr:sp macro="" textlink="">
        <xdr:nvSpPr>
          <xdr:cNvPr id="3" name="テキスト ボックス 3"/>
          <xdr:cNvSpPr txBox="1"/>
        </xdr:nvSpPr>
        <xdr:spPr>
          <a:xfrm flipH="1">
            <a:off x="5531738" y="2663777"/>
            <a:ext cx="2038575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p-Histone H3 (Ser10)</a:t>
            </a:r>
          </a:p>
        </xdr:txBody>
      </xdr:sp>
      <xdr:sp macro="" textlink="">
        <xdr:nvSpPr>
          <xdr:cNvPr id="4" name="テキスト ボックス 4"/>
          <xdr:cNvSpPr txBox="1"/>
        </xdr:nvSpPr>
        <xdr:spPr>
          <a:xfrm>
            <a:off x="3528079" y="2663776"/>
            <a:ext cx="793898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p53</a:t>
            </a:r>
          </a:p>
        </xdr:txBody>
      </xdr:sp>
      <xdr:sp macro="" textlink="">
        <xdr:nvSpPr>
          <xdr:cNvPr id="5" name="テキスト ボックス 5"/>
          <xdr:cNvSpPr txBox="1"/>
        </xdr:nvSpPr>
        <xdr:spPr>
          <a:xfrm>
            <a:off x="5790978" y="4603602"/>
            <a:ext cx="1520095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cleaved Caspase-3</a:t>
            </a:r>
          </a:p>
        </xdr:txBody>
      </xdr:sp>
      <xdr:sp macro="" textlink="">
        <xdr:nvSpPr>
          <xdr:cNvPr id="6" name="テキスト ボックス 6"/>
          <xdr:cNvSpPr txBox="1"/>
        </xdr:nvSpPr>
        <xdr:spPr>
          <a:xfrm>
            <a:off x="3333360" y="867365"/>
            <a:ext cx="118333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p-Rb (Ser780)</a:t>
            </a:r>
          </a:p>
        </xdr:txBody>
      </xdr:sp>
      <xdr:sp macro="" textlink="">
        <xdr:nvSpPr>
          <xdr:cNvPr id="7" name="テキスト ボックス 7"/>
          <xdr:cNvSpPr txBox="1"/>
        </xdr:nvSpPr>
        <xdr:spPr>
          <a:xfrm>
            <a:off x="1035047" y="867365"/>
            <a:ext cx="855619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Cyclin D1</a:t>
            </a:r>
          </a:p>
        </xdr:txBody>
      </xdr:sp>
      <xdr:sp macro="" textlink="">
        <xdr:nvSpPr>
          <xdr:cNvPr id="8" name="テキスト ボックス 8"/>
          <xdr:cNvSpPr txBox="1"/>
        </xdr:nvSpPr>
        <xdr:spPr>
          <a:xfrm>
            <a:off x="3565795" y="6260212"/>
            <a:ext cx="71846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GAPDH</a:t>
            </a:r>
          </a:p>
        </xdr:txBody>
      </xdr:sp>
      <xdr:sp macro="" textlink="">
        <xdr:nvSpPr>
          <xdr:cNvPr id="9" name="テキスト ボックス 9"/>
          <xdr:cNvSpPr txBox="1"/>
        </xdr:nvSpPr>
        <xdr:spPr>
          <a:xfrm>
            <a:off x="5787835" y="867365"/>
            <a:ext cx="1526380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p-Rb (Ser807/811)</a:t>
            </a:r>
          </a:p>
        </xdr:txBody>
      </xdr:sp>
      <xdr:sp macro="" textlink="">
        <xdr:nvSpPr>
          <xdr:cNvPr id="10" name="テキスト ボックス 10"/>
          <xdr:cNvSpPr txBox="1"/>
        </xdr:nvSpPr>
        <xdr:spPr>
          <a:xfrm>
            <a:off x="874394" y="2663776"/>
            <a:ext cx="1176924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p-p53 (Ser15)</a:t>
            </a:r>
          </a:p>
        </xdr:txBody>
      </xdr:sp>
      <xdr:sp macro="" textlink="">
        <xdr:nvSpPr>
          <xdr:cNvPr id="11" name="テキスト ボックス 13"/>
          <xdr:cNvSpPr txBox="1"/>
        </xdr:nvSpPr>
        <xdr:spPr>
          <a:xfrm>
            <a:off x="785427" y="4603602"/>
            <a:ext cx="1354858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p-Chk1 (Ser345)</a:t>
            </a:r>
          </a:p>
        </xdr:txBody>
      </xdr:sp>
      <xdr:sp macro="" textlink="">
        <xdr:nvSpPr>
          <xdr:cNvPr id="12" name="テキスト ボックス 15"/>
          <xdr:cNvSpPr txBox="1"/>
        </xdr:nvSpPr>
        <xdr:spPr>
          <a:xfrm>
            <a:off x="3650755" y="4603602"/>
            <a:ext cx="548547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Chk1</a:t>
            </a:r>
          </a:p>
        </xdr:txBody>
      </xdr:sp>
      <xdr:sp macro="" textlink="">
        <xdr:nvSpPr>
          <xdr:cNvPr id="13" name="テキスト ボックス 100"/>
          <xdr:cNvSpPr txBox="1"/>
        </xdr:nvSpPr>
        <xdr:spPr>
          <a:xfrm>
            <a:off x="1130073" y="6260212"/>
            <a:ext cx="665567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l-GR" altLang="ja-JP" sz="1400"/>
              <a:t>γ</a:t>
            </a:r>
            <a:r>
              <a:rPr lang="en-US" altLang="ja-JP" sz="1400"/>
              <a:t>H2AX</a:t>
            </a:r>
          </a:p>
        </xdr:txBody>
      </xdr:sp>
      <xdr:grpSp>
        <xdr:nvGrpSpPr>
          <xdr:cNvPr id="14" name="グループ化 13"/>
          <xdr:cNvGrpSpPr/>
        </xdr:nvGrpSpPr>
        <xdr:grpSpPr>
          <a:xfrm>
            <a:off x="500231" y="4889859"/>
            <a:ext cx="1836038" cy="1236349"/>
            <a:chOff x="500231" y="4889859"/>
            <a:chExt cx="1836038" cy="1236349"/>
          </a:xfrm>
        </xdr:grpSpPr>
        <xdr:pic>
          <xdr:nvPicPr>
            <xdr:cNvPr id="85" name="図 8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507480" y="4905502"/>
              <a:ext cx="1828789" cy="1220706"/>
            </a:xfrm>
            <a:prstGeom prst="rect">
              <a:avLst/>
            </a:prstGeom>
          </xdr:spPr>
        </xdr:pic>
        <xdr:sp macro="" textlink="">
          <xdr:nvSpPr>
            <xdr:cNvPr id="86" name="正方形/長方形 85"/>
            <xdr:cNvSpPr/>
          </xdr:nvSpPr>
          <xdr:spPr>
            <a:xfrm>
              <a:off x="839039" y="5275952"/>
              <a:ext cx="1352396" cy="148303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87" name="図 8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" cstate="print">
              <a:extLst>
                <a:ext uri="{BEBA8EAE-BF5A-486C-A8C5-ECC9F3942E4B}">
                  <a14:imgProps xmlns:a14="http://schemas.microsoft.com/office/drawing/2010/main">
                    <a14:imgLayer r:embed="rId3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2570" r="82342"/>
            <a:stretch/>
          </xdr:blipFill>
          <xdr:spPr>
            <a:xfrm rot="60000">
              <a:off x="738664" y="4889859"/>
              <a:ext cx="93864" cy="1229873"/>
            </a:xfrm>
            <a:prstGeom prst="rect">
              <a:avLst/>
            </a:prstGeom>
          </xdr:spPr>
        </xdr:pic>
        <xdr:grpSp>
          <xdr:nvGrpSpPr>
            <xdr:cNvPr id="88" name="グループ化 87"/>
            <xdr:cNvGrpSpPr/>
          </xdr:nvGrpSpPr>
          <xdr:grpSpPr>
            <a:xfrm>
              <a:off x="500231" y="5203215"/>
              <a:ext cx="287258" cy="215444"/>
              <a:chOff x="485945" y="5203215"/>
              <a:chExt cx="287258" cy="215444"/>
            </a:xfrm>
          </xdr:grpSpPr>
          <xdr:sp macro="" textlink="">
            <xdr:nvSpPr>
              <xdr:cNvPr id="89" name="テキスト ボックス 89"/>
              <xdr:cNvSpPr txBox="1"/>
            </xdr:nvSpPr>
            <xdr:spPr>
              <a:xfrm>
                <a:off x="485945" y="5203215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6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90" name="直線コネクタ 89"/>
              <xdr:cNvCxnSpPr/>
            </xdr:nvCxnSpPr>
            <xdr:spPr>
              <a:xfrm>
                <a:off x="691613" y="5310937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5" name="グループ化 14"/>
          <xdr:cNvGrpSpPr/>
        </xdr:nvGrpSpPr>
        <xdr:grpSpPr>
          <a:xfrm>
            <a:off x="480530" y="6619969"/>
            <a:ext cx="1896812" cy="1238168"/>
            <a:chOff x="480530" y="6619969"/>
            <a:chExt cx="1896812" cy="1238168"/>
          </a:xfrm>
        </xdr:grpSpPr>
        <xdr:pic>
          <xdr:nvPicPr>
            <xdr:cNvPr id="79" name="図 7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541730" y="6637431"/>
              <a:ext cx="1835612" cy="1220706"/>
            </a:xfrm>
            <a:prstGeom prst="rect">
              <a:avLst/>
            </a:prstGeom>
          </xdr:spPr>
        </xdr:pic>
        <xdr:sp macro="" textlink="">
          <xdr:nvSpPr>
            <xdr:cNvPr id="80" name="正方形/長方形 79"/>
            <xdr:cNvSpPr/>
          </xdr:nvSpPr>
          <xdr:spPr>
            <a:xfrm>
              <a:off x="825557" y="7325973"/>
              <a:ext cx="1352396" cy="148303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81" name="図 8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" cstate="print">
              <a:extLst>
                <a:ext uri="{BEBA8EAE-BF5A-486C-A8C5-ECC9F3942E4B}">
                  <a14:imgProps xmlns:a14="http://schemas.microsoft.com/office/drawing/2010/main">
                    <a14:imgLayer r:embed="rId6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996" r="85101"/>
            <a:stretch/>
          </xdr:blipFill>
          <xdr:spPr>
            <a:xfrm rot="120000">
              <a:off x="731379" y="6619969"/>
              <a:ext cx="89768" cy="1220400"/>
            </a:xfrm>
            <a:prstGeom prst="rect">
              <a:avLst/>
            </a:prstGeom>
          </xdr:spPr>
        </xdr:pic>
        <xdr:grpSp>
          <xdr:nvGrpSpPr>
            <xdr:cNvPr id="82" name="グループ化 81"/>
            <xdr:cNvGrpSpPr/>
          </xdr:nvGrpSpPr>
          <xdr:grpSpPr>
            <a:xfrm>
              <a:off x="480530" y="7322679"/>
              <a:ext cx="287258" cy="215444"/>
              <a:chOff x="485945" y="5623190"/>
              <a:chExt cx="287258" cy="215444"/>
            </a:xfrm>
          </xdr:grpSpPr>
          <xdr:sp macro="" textlink="">
            <xdr:nvSpPr>
              <xdr:cNvPr id="83" name="テキスト ボックス 123"/>
              <xdr:cNvSpPr txBox="1"/>
            </xdr:nvSpPr>
            <xdr:spPr>
              <a:xfrm>
                <a:off x="485945" y="562319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15</a:t>
                </a:r>
                <a:endParaRPr kumimoji="1" lang="ja-JP" altLang="en-US" sz="800"/>
              </a:p>
            </xdr:txBody>
          </xdr:sp>
          <xdr:cxnSp macro="">
            <xdr:nvCxnSpPr>
              <xdr:cNvPr id="84" name="直線コネクタ 83"/>
              <xdr:cNvCxnSpPr/>
            </xdr:nvCxnSpPr>
            <xdr:spPr>
              <a:xfrm>
                <a:off x="691613" y="573091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6" name="グループ化 15"/>
          <xdr:cNvGrpSpPr/>
        </xdr:nvGrpSpPr>
        <xdr:grpSpPr>
          <a:xfrm>
            <a:off x="466587" y="2953952"/>
            <a:ext cx="1913103" cy="1220706"/>
            <a:chOff x="466587" y="2953952"/>
            <a:chExt cx="1913103" cy="1220706"/>
          </a:xfrm>
        </xdr:grpSpPr>
        <xdr:pic>
          <xdr:nvPicPr>
            <xdr:cNvPr id="73" name="図 7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518712" y="2953952"/>
              <a:ext cx="1860978" cy="1220706"/>
            </a:xfrm>
            <a:prstGeom prst="rect">
              <a:avLst/>
            </a:prstGeom>
          </xdr:spPr>
        </xdr:pic>
        <xdr:sp macro="" textlink="">
          <xdr:nvSpPr>
            <xdr:cNvPr id="74" name="正方形/長方形 73"/>
            <xdr:cNvSpPr/>
          </xdr:nvSpPr>
          <xdr:spPr>
            <a:xfrm>
              <a:off x="815570" y="3335515"/>
              <a:ext cx="1352396" cy="118631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75" name="図 7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>
              <a:extLst>
                <a:ext uri="{BEBA8EAE-BF5A-486C-A8C5-ECC9F3942E4B}">
                  <a14:imgProps xmlns:a14="http://schemas.microsoft.com/office/drawing/2010/main">
                    <a14:imgLayer r:embed="rId9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428" r="84108"/>
            <a:stretch/>
          </xdr:blipFill>
          <xdr:spPr>
            <a:xfrm>
              <a:off x="709613" y="2953952"/>
              <a:ext cx="100012" cy="1220400"/>
            </a:xfrm>
            <a:prstGeom prst="rect">
              <a:avLst/>
            </a:prstGeom>
          </xdr:spPr>
        </xdr:pic>
        <xdr:grpSp>
          <xdr:nvGrpSpPr>
            <xdr:cNvPr id="76" name="グループ化 75"/>
            <xdr:cNvGrpSpPr/>
          </xdr:nvGrpSpPr>
          <xdr:grpSpPr>
            <a:xfrm>
              <a:off x="466587" y="3292300"/>
              <a:ext cx="287258" cy="215444"/>
              <a:chOff x="485945" y="5275694"/>
              <a:chExt cx="287258" cy="215444"/>
            </a:xfrm>
          </xdr:grpSpPr>
          <xdr:sp macro="" textlink="">
            <xdr:nvSpPr>
              <xdr:cNvPr id="77" name="テキスト ボックス 151"/>
              <xdr:cNvSpPr txBox="1"/>
            </xdr:nvSpPr>
            <xdr:spPr>
              <a:xfrm>
                <a:off x="485945" y="5275694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5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78" name="直線コネクタ 77"/>
              <xdr:cNvCxnSpPr/>
            </xdr:nvCxnSpPr>
            <xdr:spPr>
              <a:xfrm>
                <a:off x="691613" y="5383416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7" name="グループ化 16"/>
          <xdr:cNvGrpSpPr/>
        </xdr:nvGrpSpPr>
        <xdr:grpSpPr>
          <a:xfrm>
            <a:off x="3038551" y="2953952"/>
            <a:ext cx="1873436" cy="1220706"/>
            <a:chOff x="2999362" y="2953952"/>
            <a:chExt cx="1873436" cy="1220706"/>
          </a:xfrm>
        </xdr:grpSpPr>
        <xdr:pic>
          <xdr:nvPicPr>
            <xdr:cNvPr id="67" name="図 6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3056341" y="2953952"/>
              <a:ext cx="1816457" cy="1220706"/>
            </a:xfrm>
            <a:prstGeom prst="rect">
              <a:avLst/>
            </a:prstGeom>
          </xdr:spPr>
        </xdr:pic>
        <xdr:pic>
          <xdr:nvPicPr>
            <xdr:cNvPr id="68" name="図 6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1" cstate="print">
              <a:extLst>
                <a:ext uri="{BEBA8EAE-BF5A-486C-A8C5-ECC9F3942E4B}">
                  <a14:imgProps xmlns:a14="http://schemas.microsoft.com/office/drawing/2010/main">
                    <a14:imgLayer r:embed="rId12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212" r="84408"/>
            <a:stretch/>
          </xdr:blipFill>
          <xdr:spPr>
            <a:xfrm>
              <a:off x="3243263" y="2953952"/>
              <a:ext cx="98503" cy="1220400"/>
            </a:xfrm>
            <a:prstGeom prst="rect">
              <a:avLst/>
            </a:prstGeom>
          </xdr:spPr>
        </xdr:pic>
        <xdr:sp macro="" textlink="">
          <xdr:nvSpPr>
            <xdr:cNvPr id="69" name="正方形/長方形 68"/>
            <xdr:cNvSpPr/>
          </xdr:nvSpPr>
          <xdr:spPr>
            <a:xfrm>
              <a:off x="3322077" y="3330311"/>
              <a:ext cx="1352396" cy="148303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grpSp>
          <xdr:nvGrpSpPr>
            <xdr:cNvPr id="70" name="グループ化 69"/>
            <xdr:cNvGrpSpPr/>
          </xdr:nvGrpSpPr>
          <xdr:grpSpPr>
            <a:xfrm>
              <a:off x="2999362" y="3310563"/>
              <a:ext cx="287258" cy="215444"/>
              <a:chOff x="485945" y="5275694"/>
              <a:chExt cx="287258" cy="215444"/>
            </a:xfrm>
          </xdr:grpSpPr>
          <xdr:sp macro="" textlink="">
            <xdr:nvSpPr>
              <xdr:cNvPr id="71" name="テキスト ボックス 161"/>
              <xdr:cNvSpPr txBox="1"/>
            </xdr:nvSpPr>
            <xdr:spPr>
              <a:xfrm>
                <a:off x="485945" y="5275694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5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72" name="直線コネクタ 71"/>
              <xdr:cNvCxnSpPr/>
            </xdr:nvCxnSpPr>
            <xdr:spPr>
              <a:xfrm>
                <a:off x="691613" y="5383416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8" name="グループ化 17"/>
          <xdr:cNvGrpSpPr/>
        </xdr:nvGrpSpPr>
        <xdr:grpSpPr>
          <a:xfrm>
            <a:off x="5471978" y="1210749"/>
            <a:ext cx="1973459" cy="1241104"/>
            <a:chOff x="5524230" y="1210749"/>
            <a:chExt cx="1973459" cy="1241104"/>
          </a:xfrm>
        </xdr:grpSpPr>
        <xdr:pic>
          <xdr:nvPicPr>
            <xdr:cNvPr id="61" name="図 6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5685738" y="1231147"/>
              <a:ext cx="1811951" cy="1220706"/>
            </a:xfrm>
            <a:prstGeom prst="rect">
              <a:avLst/>
            </a:prstGeom>
          </xdr:spPr>
        </xdr:pic>
        <xdr:pic>
          <xdr:nvPicPr>
            <xdr:cNvPr id="62" name="図 6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4" cstate="print">
              <a:extLst>
                <a:ext uri="{BEBA8EAE-BF5A-486C-A8C5-ECC9F3942E4B}">
                  <a14:imgProps xmlns:a14="http://schemas.microsoft.com/office/drawing/2010/main">
                    <a14:imgLayer r:embed="rId15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308" r="86227"/>
            <a:stretch/>
          </xdr:blipFill>
          <xdr:spPr>
            <a:xfrm rot="120000">
              <a:off x="5809911" y="1210749"/>
              <a:ext cx="119267" cy="1229873"/>
            </a:xfrm>
            <a:prstGeom prst="rect">
              <a:avLst/>
            </a:prstGeom>
          </xdr:spPr>
        </xdr:pic>
        <xdr:sp macro="" textlink="">
          <xdr:nvSpPr>
            <xdr:cNvPr id="63" name="正方形/長方形 62"/>
            <xdr:cNvSpPr/>
          </xdr:nvSpPr>
          <xdr:spPr>
            <a:xfrm>
              <a:off x="5915515" y="1436322"/>
              <a:ext cx="1352396" cy="148303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grpSp>
          <xdr:nvGrpSpPr>
            <xdr:cNvPr id="64" name="グループ化 63"/>
            <xdr:cNvGrpSpPr/>
          </xdr:nvGrpSpPr>
          <xdr:grpSpPr>
            <a:xfrm>
              <a:off x="5524230" y="1414514"/>
              <a:ext cx="338554" cy="215444"/>
              <a:chOff x="434649" y="5096580"/>
              <a:chExt cx="338554" cy="215444"/>
            </a:xfrm>
          </xdr:grpSpPr>
          <xdr:sp macro="" textlink="">
            <xdr:nvSpPr>
              <xdr:cNvPr id="65" name="テキスト ボックス 13"/>
              <xdr:cNvSpPr txBox="1"/>
            </xdr:nvSpPr>
            <xdr:spPr>
              <a:xfrm>
                <a:off x="434649" y="5096580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110</a:t>
                </a:r>
                <a:endParaRPr kumimoji="1" lang="ja-JP" altLang="en-US" sz="800"/>
              </a:p>
            </xdr:txBody>
          </xdr:sp>
          <xdr:cxnSp macro="">
            <xdr:nvCxnSpPr>
              <xdr:cNvPr id="66" name="直線コネクタ 65"/>
              <xdr:cNvCxnSpPr/>
            </xdr:nvCxnSpPr>
            <xdr:spPr>
              <a:xfrm>
                <a:off x="691613" y="520430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9" name="グループ化 18"/>
          <xdr:cNvGrpSpPr/>
        </xdr:nvGrpSpPr>
        <xdr:grpSpPr>
          <a:xfrm>
            <a:off x="5568342" y="4905502"/>
            <a:ext cx="1854524" cy="1226861"/>
            <a:chOff x="5698972" y="4905502"/>
            <a:chExt cx="1854524" cy="1226861"/>
          </a:xfrm>
        </xdr:grpSpPr>
        <xdr:pic>
          <xdr:nvPicPr>
            <xdr:cNvPr id="55" name="図 5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5707551" y="4905502"/>
              <a:ext cx="1845945" cy="1220706"/>
            </a:xfrm>
            <a:prstGeom prst="rect">
              <a:avLst/>
            </a:prstGeom>
          </xdr:spPr>
        </xdr:pic>
        <xdr:sp macro="" textlink="">
          <xdr:nvSpPr>
            <xdr:cNvPr id="56" name="正方形/長方形 55"/>
            <xdr:cNvSpPr/>
          </xdr:nvSpPr>
          <xdr:spPr>
            <a:xfrm>
              <a:off x="6037665" y="5703757"/>
              <a:ext cx="1352396" cy="148303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57" name="図 5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7" cstate="print">
              <a:extLst>
                <a:ext uri="{BEBA8EAE-BF5A-486C-A8C5-ECC9F3942E4B}">
                  <a14:imgProps xmlns:a14="http://schemas.microsoft.com/office/drawing/2010/main">
                    <a14:imgLayer r:embed="rId18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3009" r="83218"/>
            <a:stretch/>
          </xdr:blipFill>
          <xdr:spPr>
            <a:xfrm>
              <a:off x="5943600" y="4911963"/>
              <a:ext cx="69056" cy="1220400"/>
            </a:xfrm>
            <a:prstGeom prst="rect">
              <a:avLst/>
            </a:prstGeom>
          </xdr:spPr>
        </xdr:pic>
        <xdr:grpSp>
          <xdr:nvGrpSpPr>
            <xdr:cNvPr id="58" name="グループ化 57"/>
            <xdr:cNvGrpSpPr/>
          </xdr:nvGrpSpPr>
          <xdr:grpSpPr>
            <a:xfrm>
              <a:off x="5698972" y="5716915"/>
              <a:ext cx="287258" cy="215444"/>
              <a:chOff x="485945" y="5623190"/>
              <a:chExt cx="287258" cy="215444"/>
            </a:xfrm>
          </xdr:grpSpPr>
          <xdr:sp macro="" textlink="">
            <xdr:nvSpPr>
              <xdr:cNvPr id="59" name="テキスト ボックス 225"/>
              <xdr:cNvSpPr txBox="1"/>
            </xdr:nvSpPr>
            <xdr:spPr>
              <a:xfrm>
                <a:off x="485945" y="562319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15</a:t>
                </a:r>
                <a:endParaRPr kumimoji="1" lang="ja-JP" altLang="en-US" sz="800"/>
              </a:p>
            </xdr:txBody>
          </xdr:sp>
          <xdr:cxnSp macro="">
            <xdr:nvCxnSpPr>
              <xdr:cNvPr id="60" name="直線コネクタ 59"/>
              <xdr:cNvCxnSpPr/>
            </xdr:nvCxnSpPr>
            <xdr:spPr>
              <a:xfrm>
                <a:off x="691613" y="573091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20" name="グループ化 19"/>
          <xdr:cNvGrpSpPr/>
        </xdr:nvGrpSpPr>
        <xdr:grpSpPr>
          <a:xfrm>
            <a:off x="5553268" y="2953952"/>
            <a:ext cx="1828789" cy="1220706"/>
            <a:chOff x="5657772" y="2953952"/>
            <a:chExt cx="1828789" cy="1220706"/>
          </a:xfrm>
        </xdr:grpSpPr>
        <xdr:pic>
          <xdr:nvPicPr>
            <xdr:cNvPr id="49" name="図 4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5657772" y="2953952"/>
              <a:ext cx="1828789" cy="1220706"/>
            </a:xfrm>
            <a:prstGeom prst="rect">
              <a:avLst/>
            </a:prstGeom>
          </xdr:spPr>
        </xdr:pic>
        <xdr:pic>
          <xdr:nvPicPr>
            <xdr:cNvPr id="50" name="図 4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0" cstate="print">
              <a:extLst>
                <a:ext uri="{BEBA8EAE-BF5A-486C-A8C5-ECC9F3942E4B}">
                  <a14:imgProps xmlns:a14="http://schemas.microsoft.com/office/drawing/2010/main">
                    <a14:imgLayer r:embed="rId21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3533" r="82694"/>
            <a:stretch/>
          </xdr:blipFill>
          <xdr:spPr>
            <a:xfrm>
              <a:off x="5905501" y="2953952"/>
              <a:ext cx="69056" cy="1220400"/>
            </a:xfrm>
            <a:prstGeom prst="rect">
              <a:avLst/>
            </a:prstGeom>
          </xdr:spPr>
        </xdr:pic>
        <xdr:sp macro="" textlink="">
          <xdr:nvSpPr>
            <xdr:cNvPr id="51" name="正方形/長方形 50"/>
            <xdr:cNvSpPr/>
          </xdr:nvSpPr>
          <xdr:spPr>
            <a:xfrm>
              <a:off x="5954325" y="3784682"/>
              <a:ext cx="1352396" cy="148303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grpSp>
          <xdr:nvGrpSpPr>
            <xdr:cNvPr id="52" name="グループ化 51"/>
            <xdr:cNvGrpSpPr/>
          </xdr:nvGrpSpPr>
          <xdr:grpSpPr>
            <a:xfrm>
              <a:off x="5660120" y="3781343"/>
              <a:ext cx="287258" cy="215444"/>
              <a:chOff x="485945" y="5623190"/>
              <a:chExt cx="287258" cy="215444"/>
            </a:xfrm>
          </xdr:grpSpPr>
          <xdr:sp macro="" textlink="">
            <xdr:nvSpPr>
              <xdr:cNvPr id="53" name="テキスト ボックス 245"/>
              <xdr:cNvSpPr txBox="1"/>
            </xdr:nvSpPr>
            <xdr:spPr>
              <a:xfrm>
                <a:off x="485945" y="562319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15</a:t>
                </a:r>
                <a:endParaRPr kumimoji="1" lang="ja-JP" altLang="en-US" sz="800"/>
              </a:p>
            </xdr:txBody>
          </xdr:sp>
          <xdr:cxnSp macro="">
            <xdr:nvCxnSpPr>
              <xdr:cNvPr id="54" name="直線コネクタ 53"/>
              <xdr:cNvCxnSpPr/>
            </xdr:nvCxnSpPr>
            <xdr:spPr>
              <a:xfrm>
                <a:off x="691613" y="573091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21" name="グループ化 20"/>
          <xdr:cNvGrpSpPr/>
        </xdr:nvGrpSpPr>
        <xdr:grpSpPr>
          <a:xfrm>
            <a:off x="2942286" y="1231147"/>
            <a:ext cx="1948880" cy="1220706"/>
            <a:chOff x="3059853" y="1231147"/>
            <a:chExt cx="1948880" cy="1220706"/>
          </a:xfrm>
        </xdr:grpSpPr>
        <xdr:pic>
          <xdr:nvPicPr>
            <xdr:cNvPr id="43" name="図 4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3179944" y="1231147"/>
              <a:ext cx="1828789" cy="1220706"/>
            </a:xfrm>
            <a:prstGeom prst="rect">
              <a:avLst/>
            </a:prstGeom>
          </xdr:spPr>
        </xdr:pic>
        <xdr:pic>
          <xdr:nvPicPr>
            <xdr:cNvPr id="44" name="図 4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3" cstate="print">
              <a:extLst>
                <a:ext uri="{BEBA8EAE-BF5A-486C-A8C5-ECC9F3942E4B}">
                  <a14:imgProps xmlns:a14="http://schemas.microsoft.com/office/drawing/2010/main">
                    <a14:imgLayer r:embed="rId24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573" r="85224"/>
            <a:stretch/>
          </xdr:blipFill>
          <xdr:spPr>
            <a:xfrm>
              <a:off x="3355181" y="1231147"/>
              <a:ext cx="95250" cy="1220400"/>
            </a:xfrm>
            <a:prstGeom prst="rect">
              <a:avLst/>
            </a:prstGeom>
          </xdr:spPr>
        </xdr:pic>
        <xdr:sp macro="" textlink="">
          <xdr:nvSpPr>
            <xdr:cNvPr id="45" name="正方形/長方形 44"/>
            <xdr:cNvSpPr/>
          </xdr:nvSpPr>
          <xdr:spPr>
            <a:xfrm>
              <a:off x="3440988" y="1510474"/>
              <a:ext cx="1352396" cy="148303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grpSp>
          <xdr:nvGrpSpPr>
            <xdr:cNvPr id="46" name="グループ化 45"/>
            <xdr:cNvGrpSpPr/>
          </xdr:nvGrpSpPr>
          <xdr:grpSpPr>
            <a:xfrm>
              <a:off x="3059853" y="1481527"/>
              <a:ext cx="338554" cy="215444"/>
              <a:chOff x="434649" y="5096580"/>
              <a:chExt cx="338554" cy="215444"/>
            </a:xfrm>
          </xdr:grpSpPr>
          <xdr:sp macro="" textlink="">
            <xdr:nvSpPr>
              <xdr:cNvPr id="47" name="テキスト ボックス 13"/>
              <xdr:cNvSpPr txBox="1"/>
            </xdr:nvSpPr>
            <xdr:spPr>
              <a:xfrm>
                <a:off x="434649" y="5096580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110</a:t>
                </a:r>
                <a:endParaRPr kumimoji="1" lang="ja-JP" altLang="en-US" sz="800"/>
              </a:p>
            </xdr:txBody>
          </xdr:sp>
          <xdr:cxnSp macro="">
            <xdr:nvCxnSpPr>
              <xdr:cNvPr id="48" name="直線コネクタ 47"/>
              <xdr:cNvCxnSpPr/>
            </xdr:nvCxnSpPr>
            <xdr:spPr>
              <a:xfrm>
                <a:off x="691613" y="520430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22" name="グループ化 21"/>
          <xdr:cNvGrpSpPr/>
        </xdr:nvGrpSpPr>
        <xdr:grpSpPr>
          <a:xfrm>
            <a:off x="507066" y="1231147"/>
            <a:ext cx="1849829" cy="1241036"/>
            <a:chOff x="507066" y="1231147"/>
            <a:chExt cx="1849829" cy="1241036"/>
          </a:xfrm>
        </xdr:grpSpPr>
        <xdr:pic>
          <xdr:nvPicPr>
            <xdr:cNvPr id="37" name="図 3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507480" y="1231147"/>
              <a:ext cx="1849415" cy="1220706"/>
            </a:xfrm>
            <a:prstGeom prst="rect">
              <a:avLst/>
            </a:prstGeom>
          </xdr:spPr>
        </xdr:pic>
        <xdr:pic>
          <xdr:nvPicPr>
            <xdr:cNvPr id="38" name="図 3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6" cstate="print">
              <a:extLst>
                <a:ext uri="{BEBA8EAE-BF5A-486C-A8C5-ECC9F3942E4B}">
                  <a14:imgProps xmlns:a14="http://schemas.microsoft.com/office/drawing/2010/main">
                    <a14:imgLayer r:embed="rId27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3003" r="83192"/>
            <a:stretch/>
          </xdr:blipFill>
          <xdr:spPr>
            <a:xfrm rot="-60000">
              <a:off x="749010" y="1243085"/>
              <a:ext cx="70097" cy="1229098"/>
            </a:xfrm>
            <a:prstGeom prst="rect">
              <a:avLst/>
            </a:prstGeom>
          </xdr:spPr>
        </xdr:pic>
        <xdr:sp macro="" textlink="">
          <xdr:nvSpPr>
            <xdr:cNvPr id="39" name="正方形/長方形 38"/>
            <xdr:cNvSpPr/>
          </xdr:nvSpPr>
          <xdr:spPr>
            <a:xfrm>
              <a:off x="815570" y="1833556"/>
              <a:ext cx="1352396" cy="148303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grpSp>
          <xdr:nvGrpSpPr>
            <xdr:cNvPr id="40" name="グループ化 39"/>
            <xdr:cNvGrpSpPr/>
          </xdr:nvGrpSpPr>
          <xdr:grpSpPr>
            <a:xfrm>
              <a:off x="507066" y="1751483"/>
              <a:ext cx="287258" cy="215444"/>
              <a:chOff x="485945" y="5335278"/>
              <a:chExt cx="287258" cy="215444"/>
            </a:xfrm>
          </xdr:grpSpPr>
          <xdr:sp macro="" textlink="">
            <xdr:nvSpPr>
              <xdr:cNvPr id="41" name="テキスト ボックス 283"/>
              <xdr:cNvSpPr txBox="1"/>
            </xdr:nvSpPr>
            <xdr:spPr>
              <a:xfrm>
                <a:off x="485945" y="5335278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40</a:t>
                </a:r>
                <a:endParaRPr kumimoji="1" lang="ja-JP" altLang="en-US" sz="800"/>
              </a:p>
            </xdr:txBody>
          </xdr:sp>
          <xdr:cxnSp macro="">
            <xdr:nvCxnSpPr>
              <xdr:cNvPr id="42" name="直線コネクタ 41"/>
              <xdr:cNvCxnSpPr/>
            </xdr:nvCxnSpPr>
            <xdr:spPr>
              <a:xfrm>
                <a:off x="691613" y="5443000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23" name="グループ化 22"/>
          <xdr:cNvGrpSpPr/>
        </xdr:nvGrpSpPr>
        <xdr:grpSpPr>
          <a:xfrm>
            <a:off x="3032381" y="6618065"/>
            <a:ext cx="1893250" cy="1240072"/>
            <a:chOff x="3149948" y="6618065"/>
            <a:chExt cx="1893250" cy="1240072"/>
          </a:xfrm>
        </xdr:grpSpPr>
        <xdr:pic>
          <xdr:nvPicPr>
            <xdr:cNvPr id="31" name="図 3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3191175" y="6637431"/>
              <a:ext cx="1852023" cy="1220706"/>
            </a:xfrm>
            <a:prstGeom prst="rect">
              <a:avLst/>
            </a:prstGeom>
          </xdr:spPr>
        </xdr:pic>
        <xdr:pic>
          <xdr:nvPicPr>
            <xdr:cNvPr id="32" name="図 3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9" cstate="print">
              <a:extLst>
                <a:ext uri="{BEBA8EAE-BF5A-486C-A8C5-ECC9F3942E4B}">
                  <a14:imgProps xmlns:a14="http://schemas.microsoft.com/office/drawing/2010/main">
                    <a14:imgLayer r:embed="rId30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356" r="84854"/>
            <a:stretch/>
          </xdr:blipFill>
          <xdr:spPr>
            <a:xfrm rot="120000">
              <a:off x="3388088" y="6618065"/>
              <a:ext cx="87691" cy="1220400"/>
            </a:xfrm>
            <a:prstGeom prst="rect">
              <a:avLst/>
            </a:prstGeom>
          </xdr:spPr>
        </xdr:pic>
        <xdr:sp macro="" textlink="">
          <xdr:nvSpPr>
            <xdr:cNvPr id="33" name="正方形/長方形 32"/>
            <xdr:cNvSpPr/>
          </xdr:nvSpPr>
          <xdr:spPr>
            <a:xfrm>
              <a:off x="3461211" y="7099480"/>
              <a:ext cx="1352396" cy="148303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grpSp>
          <xdr:nvGrpSpPr>
            <xdr:cNvPr id="34" name="グループ化 33"/>
            <xdr:cNvGrpSpPr/>
          </xdr:nvGrpSpPr>
          <xdr:grpSpPr>
            <a:xfrm>
              <a:off x="3149948" y="7030198"/>
              <a:ext cx="287258" cy="215444"/>
              <a:chOff x="485945" y="5335278"/>
              <a:chExt cx="287258" cy="215444"/>
            </a:xfrm>
          </xdr:grpSpPr>
          <xdr:sp macro="" textlink="">
            <xdr:nvSpPr>
              <xdr:cNvPr id="35" name="テキスト ボックス 312"/>
              <xdr:cNvSpPr txBox="1"/>
            </xdr:nvSpPr>
            <xdr:spPr>
              <a:xfrm>
                <a:off x="485945" y="5335278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kumimoji="1" lang="en-US" altLang="ja-JP" sz="800"/>
                  <a:t>40</a:t>
                </a:r>
                <a:endParaRPr kumimoji="1" lang="ja-JP" altLang="en-US" sz="800"/>
              </a:p>
            </xdr:txBody>
          </xdr:sp>
          <xdr:cxnSp macro="">
            <xdr:nvCxnSpPr>
              <xdr:cNvPr id="36" name="直線コネクタ 35"/>
              <xdr:cNvCxnSpPr/>
            </xdr:nvCxnSpPr>
            <xdr:spPr>
              <a:xfrm>
                <a:off x="691613" y="5443000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24" name="グループ化 23"/>
          <xdr:cNvGrpSpPr/>
        </xdr:nvGrpSpPr>
        <xdr:grpSpPr>
          <a:xfrm>
            <a:off x="3014728" y="4905502"/>
            <a:ext cx="1887669" cy="1220706"/>
            <a:chOff x="3132295" y="4905502"/>
            <a:chExt cx="1887669" cy="1220706"/>
          </a:xfrm>
        </xdr:grpSpPr>
        <xdr:pic>
          <xdr:nvPicPr>
            <xdr:cNvPr id="25" name="図 2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3191175" y="4905502"/>
              <a:ext cx="1828789" cy="1220706"/>
            </a:xfrm>
            <a:prstGeom prst="rect">
              <a:avLst/>
            </a:prstGeom>
          </xdr:spPr>
        </xdr:pic>
        <xdr:pic>
          <xdr:nvPicPr>
            <xdr:cNvPr id="26" name="図 2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2" cstate="print">
              <a:extLst>
                <a:ext uri="{BEBA8EAE-BF5A-486C-A8C5-ECC9F3942E4B}">
                  <a14:imgProps xmlns:a14="http://schemas.microsoft.com/office/drawing/2010/main">
                    <a14:imgLayer r:embed="rId33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140" r="83610"/>
            <a:stretch/>
          </xdr:blipFill>
          <xdr:spPr>
            <a:xfrm>
              <a:off x="3376612" y="4905502"/>
              <a:ext cx="114301" cy="1219200"/>
            </a:xfrm>
            <a:prstGeom prst="rect">
              <a:avLst/>
            </a:prstGeom>
          </xdr:spPr>
        </xdr:pic>
        <xdr:grpSp>
          <xdr:nvGrpSpPr>
            <xdr:cNvPr id="27" name="グループ化 26"/>
            <xdr:cNvGrpSpPr/>
          </xdr:nvGrpSpPr>
          <xdr:grpSpPr>
            <a:xfrm>
              <a:off x="3132295" y="5208610"/>
              <a:ext cx="287258" cy="215444"/>
              <a:chOff x="485945" y="5203215"/>
              <a:chExt cx="287258" cy="215444"/>
            </a:xfrm>
          </xdr:grpSpPr>
          <xdr:sp macro="" textlink="">
            <xdr:nvSpPr>
              <xdr:cNvPr id="29" name="テキスト ボックス 176"/>
              <xdr:cNvSpPr txBox="1"/>
            </xdr:nvSpPr>
            <xdr:spPr>
              <a:xfrm>
                <a:off x="485945" y="5203215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6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30" name="直線コネクタ 29"/>
              <xdr:cNvCxnSpPr/>
            </xdr:nvCxnSpPr>
            <xdr:spPr>
              <a:xfrm>
                <a:off x="691613" y="5310937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sp macro="" textlink="">
          <xdr:nvSpPr>
            <xdr:cNvPr id="28" name="正方形/長方形 27"/>
            <xdr:cNvSpPr/>
          </xdr:nvSpPr>
          <xdr:spPr>
            <a:xfrm>
              <a:off x="3488002" y="5275952"/>
              <a:ext cx="1352396" cy="148303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</xdr:grp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349250</xdr:colOff>
      <xdr:row>1</xdr:row>
      <xdr:rowOff>184150</xdr:rowOff>
    </xdr:from>
    <xdr:to>
      <xdr:col>10</xdr:col>
      <xdr:colOff>603626</xdr:colOff>
      <xdr:row>30</xdr:row>
      <xdr:rowOff>128101</xdr:rowOff>
    </xdr:to>
    <xdr:grpSp>
      <xdr:nvGrpSpPr>
        <xdr:cNvPr id="2" name="グループ化 1"/>
        <xdr:cNvGrpSpPr/>
      </xdr:nvGrpSpPr>
      <xdr:grpSpPr>
        <a:xfrm>
          <a:off x="349250" y="412750"/>
          <a:ext cx="6858376" cy="6573351"/>
          <a:chOff x="418027" y="1457690"/>
          <a:chExt cx="6858376" cy="6573351"/>
        </a:xfrm>
      </xdr:grpSpPr>
      <xdr:sp macro="" textlink="">
        <xdr:nvSpPr>
          <xdr:cNvPr id="3" name="テキスト ボックス 39"/>
          <xdr:cNvSpPr txBox="1"/>
        </xdr:nvSpPr>
        <xdr:spPr>
          <a:xfrm>
            <a:off x="5572603" y="3227140"/>
            <a:ext cx="1703800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ja-JP" sz="1400"/>
              <a:t>p-Histone H3 (Ser10)</a:t>
            </a:r>
          </a:p>
        </xdr:txBody>
      </xdr:sp>
      <xdr:sp macro="" textlink="">
        <xdr:nvSpPr>
          <xdr:cNvPr id="4" name="テキスト ボックス 40"/>
          <xdr:cNvSpPr txBox="1"/>
        </xdr:nvSpPr>
        <xdr:spPr>
          <a:xfrm>
            <a:off x="3477929" y="3227140"/>
            <a:ext cx="936423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p53</a:t>
            </a:r>
          </a:p>
        </xdr:txBody>
      </xdr:sp>
      <xdr:sp macro="" textlink="">
        <xdr:nvSpPr>
          <xdr:cNvPr id="5" name="テキスト ボックス 41"/>
          <xdr:cNvSpPr txBox="1"/>
        </xdr:nvSpPr>
        <xdr:spPr>
          <a:xfrm>
            <a:off x="717950" y="6441688"/>
            <a:ext cx="1520095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cleaved Caspase-3</a:t>
            </a:r>
          </a:p>
        </xdr:txBody>
      </xdr:sp>
      <xdr:sp macro="" textlink="">
        <xdr:nvSpPr>
          <xdr:cNvPr id="6" name="テキスト ボックス 42"/>
          <xdr:cNvSpPr txBox="1"/>
        </xdr:nvSpPr>
        <xdr:spPr>
          <a:xfrm>
            <a:off x="3354472" y="1457690"/>
            <a:ext cx="118333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p-Rb (Ser780)</a:t>
            </a:r>
          </a:p>
        </xdr:txBody>
      </xdr:sp>
      <xdr:sp macro="" textlink="">
        <xdr:nvSpPr>
          <xdr:cNvPr id="7" name="テキスト ボックス 43"/>
          <xdr:cNvSpPr txBox="1"/>
        </xdr:nvSpPr>
        <xdr:spPr>
          <a:xfrm>
            <a:off x="1050189" y="1457690"/>
            <a:ext cx="855619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Cyclin D1</a:t>
            </a:r>
          </a:p>
        </xdr:txBody>
      </xdr:sp>
      <xdr:sp macro="" textlink="">
        <xdr:nvSpPr>
          <xdr:cNvPr id="8" name="テキスト ボックス 44"/>
          <xdr:cNvSpPr txBox="1"/>
        </xdr:nvSpPr>
        <xdr:spPr>
          <a:xfrm>
            <a:off x="3586907" y="6441688"/>
            <a:ext cx="71846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GAPDH</a:t>
            </a:r>
          </a:p>
        </xdr:txBody>
      </xdr:sp>
      <xdr:sp macro="" textlink="">
        <xdr:nvSpPr>
          <xdr:cNvPr id="9" name="テキスト ボックス 45"/>
          <xdr:cNvSpPr txBox="1"/>
        </xdr:nvSpPr>
        <xdr:spPr>
          <a:xfrm>
            <a:off x="5661314" y="1457690"/>
            <a:ext cx="1526379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ja-JP" sz="1400"/>
              <a:t>p-Rb (Ser807/811)</a:t>
            </a:r>
          </a:p>
        </xdr:txBody>
      </xdr:sp>
      <xdr:sp macro="" textlink="">
        <xdr:nvSpPr>
          <xdr:cNvPr id="10" name="テキスト ボックス 46"/>
          <xdr:cNvSpPr txBox="1"/>
        </xdr:nvSpPr>
        <xdr:spPr>
          <a:xfrm>
            <a:off x="889536" y="3227140"/>
            <a:ext cx="1176924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p-p53 (Ser15)</a:t>
            </a:r>
          </a:p>
        </xdr:txBody>
      </xdr:sp>
      <xdr:sp macro="" textlink="">
        <xdr:nvSpPr>
          <xdr:cNvPr id="11" name="テキスト ボックス 47"/>
          <xdr:cNvSpPr txBox="1"/>
        </xdr:nvSpPr>
        <xdr:spPr>
          <a:xfrm>
            <a:off x="800569" y="4832517"/>
            <a:ext cx="1354858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p-Chk1 (Ser345)</a:t>
            </a:r>
          </a:p>
        </xdr:txBody>
      </xdr:sp>
      <xdr:sp macro="" textlink="">
        <xdr:nvSpPr>
          <xdr:cNvPr id="12" name="テキスト ボックス 48"/>
          <xdr:cNvSpPr txBox="1"/>
        </xdr:nvSpPr>
        <xdr:spPr>
          <a:xfrm>
            <a:off x="3671867" y="4832517"/>
            <a:ext cx="548547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ja-JP" sz="1400"/>
              <a:t>Chk1</a:t>
            </a:r>
          </a:p>
        </xdr:txBody>
      </xdr:sp>
      <xdr:grpSp>
        <xdr:nvGrpSpPr>
          <xdr:cNvPr id="13" name="グループ化 12"/>
          <xdr:cNvGrpSpPr/>
        </xdr:nvGrpSpPr>
        <xdr:grpSpPr>
          <a:xfrm>
            <a:off x="451885" y="5095967"/>
            <a:ext cx="1960068" cy="1258795"/>
            <a:chOff x="451885" y="5095967"/>
            <a:chExt cx="1960068" cy="1258795"/>
          </a:xfrm>
        </xdr:grpSpPr>
        <xdr:grpSp>
          <xdr:nvGrpSpPr>
            <xdr:cNvPr id="84" name="グループ化 83"/>
            <xdr:cNvGrpSpPr/>
          </xdr:nvGrpSpPr>
          <xdr:grpSpPr>
            <a:xfrm>
              <a:off x="583164" y="5134056"/>
              <a:ext cx="1828789" cy="1220706"/>
              <a:chOff x="792172" y="5134056"/>
              <a:chExt cx="1828789" cy="1220706"/>
            </a:xfrm>
          </xdr:grpSpPr>
          <xdr:pic>
            <xdr:nvPicPr>
              <xdr:cNvPr id="89" name="図 88"/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1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/>
            </xdr:blipFill>
            <xdr:spPr>
              <a:xfrm>
                <a:off x="792172" y="5134056"/>
                <a:ext cx="1828789" cy="1220706"/>
              </a:xfrm>
              <a:prstGeom prst="rect">
                <a:avLst/>
              </a:prstGeom>
            </xdr:spPr>
          </xdr:pic>
          <xdr:sp macro="" textlink="">
            <xdr:nvSpPr>
              <xdr:cNvPr id="90" name="正方形/長方形 89"/>
              <xdr:cNvSpPr/>
            </xdr:nvSpPr>
            <xdr:spPr>
              <a:xfrm>
                <a:off x="1053140" y="5495569"/>
                <a:ext cx="1271989" cy="107470"/>
              </a:xfrm>
              <a:prstGeom prst="rect">
                <a:avLst/>
              </a:prstGeom>
              <a:noFill/>
              <a:ln w="9525">
                <a:solidFill>
                  <a:srgbClr val="FF0066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100441" tIns="50221" rIns="100441" bIns="50221" numCol="1" spcCol="0" rtlCol="0" fromWordArt="0" anchor="ctr" anchorCtr="0" forceAA="0" compatLnSpc="1">
                <a:prstTxWarp prst="textNoShape">
                  <a:avLst/>
                </a:prstTxWarp>
                <a:no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endParaRPr kumimoji="1" lang="ja-JP" altLang="en-US" sz="1400"/>
              </a:p>
            </xdr:txBody>
          </xdr:sp>
        </xdr:grpSp>
        <xdr:pic>
          <xdr:nvPicPr>
            <xdr:cNvPr id="85" name="図 8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" cstate="print">
              <a:extLst>
                <a:ext uri="{BEBA8EAE-BF5A-486C-A8C5-ECC9F3942E4B}">
                  <a14:imgProps xmlns:a14="http://schemas.microsoft.com/office/drawing/2010/main">
                    <a14:imgLayer r:embed="rId3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257" r="90340"/>
            <a:stretch/>
          </xdr:blipFill>
          <xdr:spPr>
            <a:xfrm rot="120000">
              <a:off x="688344" y="5095967"/>
              <a:ext cx="80608" cy="1220400"/>
            </a:xfrm>
            <a:prstGeom prst="rect">
              <a:avLst/>
            </a:prstGeom>
          </xdr:spPr>
        </xdr:pic>
        <xdr:grpSp>
          <xdr:nvGrpSpPr>
            <xdr:cNvPr id="86" name="グループ化 85"/>
            <xdr:cNvGrpSpPr/>
          </xdr:nvGrpSpPr>
          <xdr:grpSpPr>
            <a:xfrm>
              <a:off x="451885" y="5400862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87" name="テキスト ボックス 70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6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88" name="直線コネクタ 87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4" name="グループ化 13"/>
          <xdr:cNvGrpSpPr/>
        </xdr:nvGrpSpPr>
        <xdr:grpSpPr>
          <a:xfrm>
            <a:off x="2920565" y="5124168"/>
            <a:ext cx="1932967" cy="1230594"/>
            <a:chOff x="2920565" y="5124168"/>
            <a:chExt cx="1932967" cy="1230594"/>
          </a:xfrm>
        </xdr:grpSpPr>
        <xdr:grpSp>
          <xdr:nvGrpSpPr>
            <xdr:cNvPr id="77" name="グループ化 76"/>
            <xdr:cNvGrpSpPr/>
          </xdr:nvGrpSpPr>
          <xdr:grpSpPr>
            <a:xfrm>
              <a:off x="3024743" y="5134056"/>
              <a:ext cx="1828789" cy="1220706"/>
              <a:chOff x="2763483" y="5134056"/>
              <a:chExt cx="1828789" cy="1220706"/>
            </a:xfrm>
          </xdr:grpSpPr>
          <xdr:pic>
            <xdr:nvPicPr>
              <xdr:cNvPr id="82" name="図 81"/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4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/>
            </xdr:blipFill>
            <xdr:spPr>
              <a:xfrm>
                <a:off x="2763483" y="5134056"/>
                <a:ext cx="1828789" cy="1220706"/>
              </a:xfrm>
              <a:prstGeom prst="rect">
                <a:avLst/>
              </a:prstGeom>
            </xdr:spPr>
          </xdr:pic>
          <xdr:sp macro="" textlink="">
            <xdr:nvSpPr>
              <xdr:cNvPr id="83" name="正方形/長方形 82"/>
              <xdr:cNvSpPr/>
            </xdr:nvSpPr>
            <xdr:spPr>
              <a:xfrm>
                <a:off x="3079133" y="5496336"/>
                <a:ext cx="1271989" cy="107470"/>
              </a:xfrm>
              <a:prstGeom prst="rect">
                <a:avLst/>
              </a:prstGeom>
              <a:noFill/>
              <a:ln w="9525">
                <a:solidFill>
                  <a:srgbClr val="FF0066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100441" tIns="50221" rIns="100441" bIns="50221" numCol="1" spcCol="0" rtlCol="0" fromWordArt="0" anchor="ctr" anchorCtr="0" forceAA="0" compatLnSpc="1">
                <a:prstTxWarp prst="textNoShape">
                  <a:avLst/>
                </a:prstTxWarp>
                <a:no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endParaRPr kumimoji="1" lang="ja-JP" altLang="en-US" sz="1400"/>
              </a:p>
            </xdr:txBody>
          </xdr:sp>
        </xdr:grpSp>
        <xdr:pic>
          <xdr:nvPicPr>
            <xdr:cNvPr id="78" name="図 7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" cstate="print">
              <a:extLst>
                <a:ext uri="{BEBA8EAE-BF5A-486C-A8C5-ECC9F3942E4B}">
                  <a14:imgProps xmlns:a14="http://schemas.microsoft.com/office/drawing/2010/main">
                    <a14:imgLayer r:embed="rId6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387" r="87592"/>
            <a:stretch/>
          </xdr:blipFill>
          <xdr:spPr>
            <a:xfrm rot="60000">
              <a:off x="3160169" y="5124168"/>
              <a:ext cx="91917" cy="1220400"/>
            </a:xfrm>
            <a:prstGeom prst="rect">
              <a:avLst/>
            </a:prstGeom>
          </xdr:spPr>
        </xdr:pic>
        <xdr:grpSp>
          <xdr:nvGrpSpPr>
            <xdr:cNvPr id="79" name="グループ化 78"/>
            <xdr:cNvGrpSpPr/>
          </xdr:nvGrpSpPr>
          <xdr:grpSpPr>
            <a:xfrm>
              <a:off x="2920565" y="5405905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80" name="テキスト ボックス 86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6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81" name="直線コネクタ 80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5" name="グループ化 14"/>
          <xdr:cNvGrpSpPr/>
        </xdr:nvGrpSpPr>
        <xdr:grpSpPr>
          <a:xfrm>
            <a:off x="434587" y="6798076"/>
            <a:ext cx="1977366" cy="1232965"/>
            <a:chOff x="434587" y="6798076"/>
            <a:chExt cx="1977366" cy="1232965"/>
          </a:xfrm>
        </xdr:grpSpPr>
        <xdr:grpSp>
          <xdr:nvGrpSpPr>
            <xdr:cNvPr id="70" name="グループ化 69"/>
            <xdr:cNvGrpSpPr/>
          </xdr:nvGrpSpPr>
          <xdr:grpSpPr>
            <a:xfrm>
              <a:off x="583164" y="6810335"/>
              <a:ext cx="1828789" cy="1220706"/>
              <a:chOff x="792172" y="6810335"/>
              <a:chExt cx="1828789" cy="1220706"/>
            </a:xfrm>
          </xdr:grpSpPr>
          <xdr:pic>
            <xdr:nvPicPr>
              <xdr:cNvPr id="75" name="図 74"/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7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/>
            </xdr:blipFill>
            <xdr:spPr>
              <a:xfrm>
                <a:off x="792172" y="6810335"/>
                <a:ext cx="1828789" cy="1220706"/>
              </a:xfrm>
              <a:prstGeom prst="rect">
                <a:avLst/>
              </a:prstGeom>
            </xdr:spPr>
          </xdr:pic>
          <xdr:sp macro="" textlink="">
            <xdr:nvSpPr>
              <xdr:cNvPr id="76" name="正方形/長方形 75"/>
              <xdr:cNvSpPr/>
            </xdr:nvSpPr>
            <xdr:spPr>
              <a:xfrm>
                <a:off x="1061837" y="7525910"/>
                <a:ext cx="1271989" cy="107470"/>
              </a:xfrm>
              <a:prstGeom prst="rect">
                <a:avLst/>
              </a:prstGeom>
              <a:noFill/>
              <a:ln w="9525">
                <a:solidFill>
                  <a:srgbClr val="FF0066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100441" tIns="50221" rIns="100441" bIns="50221" numCol="1" spcCol="0" rtlCol="0" fromWordArt="0" anchor="ctr" anchorCtr="0" forceAA="0" compatLnSpc="1">
                <a:prstTxWarp prst="textNoShape">
                  <a:avLst/>
                </a:prstTxWarp>
                <a:no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endParaRPr kumimoji="1" lang="ja-JP" altLang="en-US" sz="1400"/>
              </a:p>
            </xdr:txBody>
          </xdr:sp>
        </xdr:grpSp>
        <xdr:pic>
          <xdr:nvPicPr>
            <xdr:cNvPr id="71" name="図 7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8" cstate="print">
              <a:extLst>
                <a:ext uri="{BEBA8EAE-BF5A-486C-A8C5-ECC9F3942E4B}">
                  <a14:imgProps xmlns:a14="http://schemas.microsoft.com/office/drawing/2010/main">
                    <a14:imgLayer r:embed="rId9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432" r="89993"/>
            <a:stretch/>
          </xdr:blipFill>
          <xdr:spPr>
            <a:xfrm rot="60000">
              <a:off x="682425" y="6798076"/>
              <a:ext cx="83746" cy="1220400"/>
            </a:xfrm>
            <a:prstGeom prst="rect">
              <a:avLst/>
            </a:prstGeom>
          </xdr:spPr>
        </xdr:pic>
        <xdr:grpSp>
          <xdr:nvGrpSpPr>
            <xdr:cNvPr id="72" name="グループ化 71"/>
            <xdr:cNvGrpSpPr/>
          </xdr:nvGrpSpPr>
          <xdr:grpSpPr>
            <a:xfrm>
              <a:off x="434587" y="7495450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73" name="テキスト ボックス 131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15</a:t>
                </a:r>
                <a:endParaRPr kumimoji="1" lang="ja-JP" altLang="en-US" sz="800"/>
              </a:p>
            </xdr:txBody>
          </xdr:sp>
          <xdr:cxnSp macro="">
            <xdr:nvCxnSpPr>
              <xdr:cNvPr id="74" name="直線コネクタ 73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6" name="グループ化 15"/>
          <xdr:cNvGrpSpPr/>
        </xdr:nvGrpSpPr>
        <xdr:grpSpPr>
          <a:xfrm>
            <a:off x="2858727" y="1764981"/>
            <a:ext cx="1994805" cy="1231261"/>
            <a:chOff x="2858727" y="1764981"/>
            <a:chExt cx="1994805" cy="1231261"/>
          </a:xfrm>
        </xdr:grpSpPr>
        <xdr:pic>
          <xdr:nvPicPr>
            <xdr:cNvPr id="64" name="図 6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3024743" y="1775536"/>
              <a:ext cx="1828789" cy="1220706"/>
            </a:xfrm>
            <a:prstGeom prst="rect">
              <a:avLst/>
            </a:prstGeom>
          </xdr:spPr>
        </xdr:pic>
        <xdr:sp macro="" textlink="">
          <xdr:nvSpPr>
            <xdr:cNvPr id="65" name="正方形/長方形 64"/>
            <xdr:cNvSpPr/>
          </xdr:nvSpPr>
          <xdr:spPr>
            <a:xfrm>
              <a:off x="3330662" y="2113346"/>
              <a:ext cx="127198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66" name="図 6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1" cstate="print">
              <a:extLst>
                <a:ext uri="{BEBA8EAE-BF5A-486C-A8C5-ECC9F3942E4B}">
                  <a14:imgProps xmlns:a14="http://schemas.microsoft.com/office/drawing/2010/main">
                    <a14:imgLayer r:embed="rId12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124" r="88323"/>
            <a:stretch/>
          </xdr:blipFill>
          <xdr:spPr>
            <a:xfrm>
              <a:off x="3155156" y="1764981"/>
              <a:ext cx="83344" cy="1220400"/>
            </a:xfrm>
            <a:prstGeom prst="rect">
              <a:avLst/>
            </a:prstGeom>
          </xdr:spPr>
        </xdr:pic>
        <xdr:grpSp>
          <xdr:nvGrpSpPr>
            <xdr:cNvPr id="67" name="グループ化 66"/>
            <xdr:cNvGrpSpPr/>
          </xdr:nvGrpSpPr>
          <xdr:grpSpPr>
            <a:xfrm>
              <a:off x="2858727" y="2034454"/>
              <a:ext cx="338554" cy="215444"/>
              <a:chOff x="146000" y="5441340"/>
              <a:chExt cx="338554" cy="215444"/>
            </a:xfrm>
          </xdr:grpSpPr>
          <xdr:sp macro="" textlink="">
            <xdr:nvSpPr>
              <xdr:cNvPr id="68" name="テキスト ボックス 163"/>
              <xdr:cNvSpPr txBox="1"/>
            </xdr:nvSpPr>
            <xdr:spPr>
              <a:xfrm>
                <a:off x="146000" y="5441340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69" name="直線コネクタ 68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7" name="グループ化 16"/>
          <xdr:cNvGrpSpPr/>
        </xdr:nvGrpSpPr>
        <xdr:grpSpPr>
          <a:xfrm>
            <a:off x="418027" y="3571572"/>
            <a:ext cx="1993926" cy="1234088"/>
            <a:chOff x="418027" y="3571572"/>
            <a:chExt cx="1993926" cy="1234088"/>
          </a:xfrm>
        </xdr:grpSpPr>
        <xdr:grpSp>
          <xdr:nvGrpSpPr>
            <xdr:cNvPr id="57" name="グループ化 56"/>
            <xdr:cNvGrpSpPr/>
          </xdr:nvGrpSpPr>
          <xdr:grpSpPr>
            <a:xfrm>
              <a:off x="583164" y="3584954"/>
              <a:ext cx="1828789" cy="1220706"/>
              <a:chOff x="792172" y="3584954"/>
              <a:chExt cx="1828789" cy="1220706"/>
            </a:xfrm>
          </xdr:grpSpPr>
          <xdr:pic>
            <xdr:nvPicPr>
              <xdr:cNvPr id="62" name="図 61"/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13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/>
            </xdr:blipFill>
            <xdr:spPr>
              <a:xfrm>
                <a:off x="792172" y="3584954"/>
                <a:ext cx="1828789" cy="1220706"/>
              </a:xfrm>
              <a:prstGeom prst="rect">
                <a:avLst/>
              </a:prstGeom>
            </xdr:spPr>
          </xdr:pic>
          <xdr:sp macro="" textlink="">
            <xdr:nvSpPr>
              <xdr:cNvPr id="63" name="正方形/長方形 62"/>
              <xdr:cNvSpPr/>
            </xdr:nvSpPr>
            <xdr:spPr>
              <a:xfrm>
                <a:off x="1053140" y="4081749"/>
                <a:ext cx="1271989" cy="107470"/>
              </a:xfrm>
              <a:prstGeom prst="rect">
                <a:avLst/>
              </a:prstGeom>
              <a:noFill/>
              <a:ln w="9525">
                <a:solidFill>
                  <a:srgbClr val="FF0066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100441" tIns="50221" rIns="100441" bIns="50221" numCol="1" spcCol="0" rtlCol="0" fromWordArt="0" anchor="ctr" anchorCtr="0" forceAA="0" compatLnSpc="1">
                <a:prstTxWarp prst="textNoShape">
                  <a:avLst/>
                </a:prstTxWarp>
                <a:no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endParaRPr kumimoji="1" lang="ja-JP" altLang="en-US" sz="1400"/>
              </a:p>
            </xdr:txBody>
          </xdr:sp>
        </xdr:grpSp>
        <xdr:pic>
          <xdr:nvPicPr>
            <xdr:cNvPr id="58" name="図 5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4" cstate="print">
              <a:extLst>
                <a:ext uri="{BEBA8EAE-BF5A-486C-A8C5-ECC9F3942E4B}">
                  <a14:imgProps xmlns:a14="http://schemas.microsoft.com/office/drawing/2010/main">
                    <a14:imgLayer r:embed="rId15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4204" r="89976"/>
            <a:stretch/>
          </xdr:blipFill>
          <xdr:spPr>
            <a:xfrm rot="60000">
              <a:off x="660238" y="3571572"/>
              <a:ext cx="106554" cy="1220400"/>
            </a:xfrm>
            <a:prstGeom prst="rect">
              <a:avLst/>
            </a:prstGeom>
          </xdr:spPr>
        </xdr:pic>
        <xdr:grpSp>
          <xdr:nvGrpSpPr>
            <xdr:cNvPr id="59" name="グループ化 58"/>
            <xdr:cNvGrpSpPr/>
          </xdr:nvGrpSpPr>
          <xdr:grpSpPr>
            <a:xfrm>
              <a:off x="418027" y="4027015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60" name="テキスト ボックス 174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5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61" name="直線コネクタ 60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8" name="グループ化 17"/>
          <xdr:cNvGrpSpPr/>
        </xdr:nvGrpSpPr>
        <xdr:grpSpPr>
          <a:xfrm>
            <a:off x="2891212" y="3571438"/>
            <a:ext cx="1962320" cy="1234222"/>
            <a:chOff x="2891212" y="3571438"/>
            <a:chExt cx="1962320" cy="1234222"/>
          </a:xfrm>
        </xdr:grpSpPr>
        <xdr:grpSp>
          <xdr:nvGrpSpPr>
            <xdr:cNvPr id="50" name="グループ化 49"/>
            <xdr:cNvGrpSpPr/>
          </xdr:nvGrpSpPr>
          <xdr:grpSpPr>
            <a:xfrm>
              <a:off x="3024743" y="3584954"/>
              <a:ext cx="1828789" cy="1220706"/>
              <a:chOff x="2763483" y="3584954"/>
              <a:chExt cx="1828789" cy="1220706"/>
            </a:xfrm>
          </xdr:grpSpPr>
          <xdr:pic>
            <xdr:nvPicPr>
              <xdr:cNvPr id="55" name="図 54"/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16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/>
            </xdr:blipFill>
            <xdr:spPr>
              <a:xfrm>
                <a:off x="2763483" y="3584954"/>
                <a:ext cx="1828789" cy="1220706"/>
              </a:xfrm>
              <a:prstGeom prst="rect">
                <a:avLst/>
              </a:prstGeom>
            </xdr:spPr>
          </xdr:pic>
          <xdr:sp macro="" textlink="">
            <xdr:nvSpPr>
              <xdr:cNvPr id="56" name="正方形/長方形 55"/>
              <xdr:cNvSpPr/>
            </xdr:nvSpPr>
            <xdr:spPr>
              <a:xfrm>
                <a:off x="3041883" y="4078396"/>
                <a:ext cx="1271989" cy="107470"/>
              </a:xfrm>
              <a:prstGeom prst="rect">
                <a:avLst/>
              </a:prstGeom>
              <a:noFill/>
              <a:ln w="9525">
                <a:solidFill>
                  <a:srgbClr val="FF0066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100441" tIns="50221" rIns="100441" bIns="50221" numCol="1" spcCol="0" rtlCol="0" fromWordArt="0" anchor="ctr" anchorCtr="0" forceAA="0" compatLnSpc="1">
                <a:prstTxWarp prst="textNoShape">
                  <a:avLst/>
                </a:prstTxWarp>
                <a:no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endParaRPr kumimoji="1" lang="ja-JP" altLang="en-US" sz="1400"/>
              </a:p>
            </xdr:txBody>
          </xdr:sp>
        </xdr:grpSp>
        <xdr:pic>
          <xdr:nvPicPr>
            <xdr:cNvPr id="51" name="図 5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7" cstate="print">
              <a:extLst>
                <a:ext uri="{BEBA8EAE-BF5A-486C-A8C5-ECC9F3942E4B}">
                  <a14:imgProps xmlns:a14="http://schemas.microsoft.com/office/drawing/2010/main">
                    <a14:imgLayer r:embed="rId18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737" r="89300"/>
            <a:stretch/>
          </xdr:blipFill>
          <xdr:spPr>
            <a:xfrm rot="60000">
              <a:off x="3133563" y="3571438"/>
              <a:ext cx="90849" cy="1220400"/>
            </a:xfrm>
            <a:prstGeom prst="rect">
              <a:avLst/>
            </a:prstGeom>
          </xdr:spPr>
        </xdr:pic>
        <xdr:grpSp>
          <xdr:nvGrpSpPr>
            <xdr:cNvPr id="52" name="グループ化 51"/>
            <xdr:cNvGrpSpPr/>
          </xdr:nvGrpSpPr>
          <xdr:grpSpPr>
            <a:xfrm>
              <a:off x="2891212" y="4024830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53" name="テキスト ボックス 194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5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54" name="直線コネクタ 53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9" name="グループ化 18"/>
          <xdr:cNvGrpSpPr/>
        </xdr:nvGrpSpPr>
        <xdr:grpSpPr>
          <a:xfrm>
            <a:off x="2908977" y="6796509"/>
            <a:ext cx="1946824" cy="1234532"/>
            <a:chOff x="2908977" y="6796509"/>
            <a:chExt cx="1946824" cy="1234532"/>
          </a:xfrm>
        </xdr:grpSpPr>
        <xdr:grpSp>
          <xdr:nvGrpSpPr>
            <xdr:cNvPr id="43" name="グループ化 42"/>
            <xdr:cNvGrpSpPr/>
          </xdr:nvGrpSpPr>
          <xdr:grpSpPr>
            <a:xfrm>
              <a:off x="3024743" y="6810335"/>
              <a:ext cx="1831058" cy="1220706"/>
              <a:chOff x="2763483" y="6810335"/>
              <a:chExt cx="1831058" cy="1220706"/>
            </a:xfrm>
          </xdr:grpSpPr>
          <xdr:pic>
            <xdr:nvPicPr>
              <xdr:cNvPr id="48" name="図 47"/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19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/>
            </xdr:blipFill>
            <xdr:spPr>
              <a:xfrm>
                <a:off x="2763483" y="6810335"/>
                <a:ext cx="1831058" cy="1220706"/>
              </a:xfrm>
              <a:prstGeom prst="rect">
                <a:avLst/>
              </a:prstGeom>
            </xdr:spPr>
          </xdr:pic>
          <xdr:sp macro="" textlink="">
            <xdr:nvSpPr>
              <xdr:cNvPr id="49" name="正方形/長方形 48"/>
              <xdr:cNvSpPr/>
            </xdr:nvSpPr>
            <xdr:spPr>
              <a:xfrm>
                <a:off x="3055514" y="7363443"/>
                <a:ext cx="1271988" cy="107470"/>
              </a:xfrm>
              <a:prstGeom prst="rect">
                <a:avLst/>
              </a:prstGeom>
              <a:noFill/>
              <a:ln w="9525">
                <a:solidFill>
                  <a:srgbClr val="FF0066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100441" tIns="50221" rIns="100441" bIns="50221" numCol="1" spcCol="0" rtlCol="0" fromWordArt="0" anchor="ctr" anchorCtr="0" forceAA="0" compatLnSpc="1">
                <a:prstTxWarp prst="textNoShape">
                  <a:avLst/>
                </a:prstTxWarp>
                <a:no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endParaRPr kumimoji="1" lang="ja-JP" altLang="en-US" sz="1400"/>
              </a:p>
            </xdr:txBody>
          </xdr:sp>
        </xdr:grpSp>
        <xdr:pic>
          <xdr:nvPicPr>
            <xdr:cNvPr id="44" name="図 4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0" cstate="print">
              <a:extLst>
                <a:ext uri="{BEBA8EAE-BF5A-486C-A8C5-ECC9F3942E4B}">
                  <a14:imgProps xmlns:a14="http://schemas.microsoft.com/office/drawing/2010/main">
                    <a14:imgLayer r:embed="rId21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157" r="88779"/>
            <a:stretch/>
          </xdr:blipFill>
          <xdr:spPr>
            <a:xfrm rot="60000">
              <a:off x="3152389" y="6796509"/>
              <a:ext cx="74390" cy="1220400"/>
            </a:xfrm>
            <a:prstGeom prst="rect">
              <a:avLst/>
            </a:prstGeom>
          </xdr:spPr>
        </xdr:pic>
        <xdr:grpSp>
          <xdr:nvGrpSpPr>
            <xdr:cNvPr id="45" name="グループ化 44"/>
            <xdr:cNvGrpSpPr/>
          </xdr:nvGrpSpPr>
          <xdr:grpSpPr>
            <a:xfrm>
              <a:off x="2908977" y="7284528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46" name="テキスト ボックス 209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4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47" name="直線コネクタ 46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20" name="グループ化 19"/>
          <xdr:cNvGrpSpPr/>
        </xdr:nvGrpSpPr>
        <xdr:grpSpPr>
          <a:xfrm>
            <a:off x="483954" y="1734153"/>
            <a:ext cx="1927999" cy="1234776"/>
            <a:chOff x="483954" y="1734153"/>
            <a:chExt cx="1927999" cy="1234776"/>
          </a:xfrm>
        </xdr:grpSpPr>
        <xdr:grpSp>
          <xdr:nvGrpSpPr>
            <xdr:cNvPr id="36" name="グループ化 35"/>
            <xdr:cNvGrpSpPr/>
          </xdr:nvGrpSpPr>
          <xdr:grpSpPr>
            <a:xfrm>
              <a:off x="583164" y="1748224"/>
              <a:ext cx="1828789" cy="1220705"/>
              <a:chOff x="792172" y="1748224"/>
              <a:chExt cx="1828789" cy="1220705"/>
            </a:xfrm>
          </xdr:grpSpPr>
          <xdr:pic>
            <xdr:nvPicPr>
              <xdr:cNvPr id="41" name="図 40"/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2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/>
            </xdr:blipFill>
            <xdr:spPr>
              <a:xfrm>
                <a:off x="792172" y="1748224"/>
                <a:ext cx="1828789" cy="1220705"/>
              </a:xfrm>
              <a:prstGeom prst="rect">
                <a:avLst/>
              </a:prstGeom>
            </xdr:spPr>
          </xdr:pic>
          <xdr:sp macro="" textlink="">
            <xdr:nvSpPr>
              <xdr:cNvPr id="42" name="正方形/長方形 41"/>
              <xdr:cNvSpPr/>
            </xdr:nvSpPr>
            <xdr:spPr>
              <a:xfrm>
                <a:off x="1111182" y="2217696"/>
                <a:ext cx="1261096" cy="108000"/>
              </a:xfrm>
              <a:prstGeom prst="rect">
                <a:avLst/>
              </a:prstGeom>
              <a:noFill/>
              <a:ln w="9525">
                <a:solidFill>
                  <a:srgbClr val="FF0066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100441" tIns="50221" rIns="100441" bIns="50221" numCol="1" spcCol="0" rtlCol="0" fromWordArt="0" anchor="ctr" anchorCtr="0" forceAA="0" compatLnSpc="1">
                <a:prstTxWarp prst="textNoShape">
                  <a:avLst/>
                </a:prstTxWarp>
                <a:no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endParaRPr kumimoji="1" lang="ja-JP" altLang="en-US" sz="1400"/>
              </a:p>
            </xdr:txBody>
          </xdr:sp>
        </xdr:grpSp>
        <xdr:pic>
          <xdr:nvPicPr>
            <xdr:cNvPr id="37" name="図 3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3" cstate="print">
              <a:extLst>
                <a:ext uri="{BEBA8EAE-BF5A-486C-A8C5-ECC9F3942E4B}">
                  <a14:imgProps xmlns:a14="http://schemas.microsoft.com/office/drawing/2010/main">
                    <a14:imgLayer r:embed="rId24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471" r="87586"/>
            <a:stretch/>
          </xdr:blipFill>
          <xdr:spPr>
            <a:xfrm>
              <a:off x="728663" y="1734153"/>
              <a:ext cx="90487" cy="1220400"/>
            </a:xfrm>
            <a:prstGeom prst="rect">
              <a:avLst/>
            </a:prstGeom>
          </xdr:spPr>
        </xdr:pic>
        <xdr:grpSp>
          <xdr:nvGrpSpPr>
            <xdr:cNvPr id="38" name="グループ化 37"/>
            <xdr:cNvGrpSpPr/>
          </xdr:nvGrpSpPr>
          <xdr:grpSpPr>
            <a:xfrm>
              <a:off x="483954" y="2110113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39" name="テキスト ボックス 110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4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40" name="直線コネクタ 39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21" name="グループ化 20"/>
          <xdr:cNvGrpSpPr/>
        </xdr:nvGrpSpPr>
        <xdr:grpSpPr>
          <a:xfrm>
            <a:off x="5293442" y="3560080"/>
            <a:ext cx="1963232" cy="1245580"/>
            <a:chOff x="5293442" y="3560080"/>
            <a:chExt cx="1963232" cy="1245580"/>
          </a:xfrm>
        </xdr:grpSpPr>
        <xdr:grpSp>
          <xdr:nvGrpSpPr>
            <xdr:cNvPr id="29" name="グループ化 28"/>
            <xdr:cNvGrpSpPr/>
          </xdr:nvGrpSpPr>
          <xdr:grpSpPr>
            <a:xfrm>
              <a:off x="5427885" y="3584954"/>
              <a:ext cx="1828789" cy="1220706"/>
              <a:chOff x="4879245" y="3584954"/>
              <a:chExt cx="1828789" cy="1220706"/>
            </a:xfrm>
          </xdr:grpSpPr>
          <xdr:pic>
            <xdr:nvPicPr>
              <xdr:cNvPr id="34" name="図 33"/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5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/>
            </xdr:blipFill>
            <xdr:spPr>
              <a:xfrm>
                <a:off x="4879245" y="3584954"/>
                <a:ext cx="1828789" cy="1220706"/>
              </a:xfrm>
              <a:prstGeom prst="rect">
                <a:avLst/>
              </a:prstGeom>
            </xdr:spPr>
          </xdr:pic>
          <xdr:sp macro="" textlink="">
            <xdr:nvSpPr>
              <xdr:cNvPr id="35" name="正方形/長方形 34"/>
              <xdr:cNvSpPr/>
            </xdr:nvSpPr>
            <xdr:spPr>
              <a:xfrm>
                <a:off x="5157645" y="4235217"/>
                <a:ext cx="1271989" cy="107470"/>
              </a:xfrm>
              <a:prstGeom prst="rect">
                <a:avLst/>
              </a:prstGeom>
              <a:noFill/>
              <a:ln w="9525">
                <a:solidFill>
                  <a:srgbClr val="FF0066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rot="0" spcFirstLastPara="0" vert="horz" wrap="square" lIns="100441" tIns="50221" rIns="100441" bIns="50221" numCol="1" spcCol="0" rtlCol="0" fromWordArt="0" anchor="ctr" anchorCtr="0" forceAA="0" compatLnSpc="1">
                <a:prstTxWarp prst="textNoShape">
                  <a:avLst/>
                </a:prstTxWarp>
                <a:no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endParaRPr kumimoji="1" lang="ja-JP" altLang="en-US" sz="1400"/>
              </a:p>
            </xdr:txBody>
          </xdr:sp>
        </xdr:grpSp>
        <xdr:pic>
          <xdr:nvPicPr>
            <xdr:cNvPr id="30" name="図 2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6" cstate="print">
              <a:extLst>
                <a:ext uri="{BEBA8EAE-BF5A-486C-A8C5-ECC9F3942E4B}">
                  <a14:imgProps xmlns:a14="http://schemas.microsoft.com/office/drawing/2010/main">
                    <a14:imgLayer r:embed="rId27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793" r="88593"/>
            <a:stretch/>
          </xdr:blipFill>
          <xdr:spPr>
            <a:xfrm rot="60000">
              <a:off x="5538617" y="3560080"/>
              <a:ext cx="102750" cy="1220400"/>
            </a:xfrm>
            <a:prstGeom prst="rect">
              <a:avLst/>
            </a:prstGeom>
          </xdr:spPr>
        </xdr:pic>
        <xdr:grpSp>
          <xdr:nvGrpSpPr>
            <xdr:cNvPr id="31" name="グループ化 30"/>
            <xdr:cNvGrpSpPr/>
          </xdr:nvGrpSpPr>
          <xdr:grpSpPr>
            <a:xfrm>
              <a:off x="5293442" y="4193615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32" name="テキスト ボックス 245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15</a:t>
                </a:r>
                <a:endParaRPr kumimoji="1" lang="ja-JP" altLang="en-US" sz="800"/>
              </a:p>
            </xdr:txBody>
          </xdr:sp>
          <xdr:cxnSp macro="">
            <xdr:nvCxnSpPr>
              <xdr:cNvPr id="33" name="直線コネクタ 32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22" name="グループ化 21"/>
          <xdr:cNvGrpSpPr/>
        </xdr:nvGrpSpPr>
        <xdr:grpSpPr>
          <a:xfrm>
            <a:off x="5229668" y="1800345"/>
            <a:ext cx="2027006" cy="1231090"/>
            <a:chOff x="5229668" y="1800345"/>
            <a:chExt cx="2027006" cy="1231090"/>
          </a:xfrm>
        </xdr:grpSpPr>
        <xdr:pic>
          <xdr:nvPicPr>
            <xdr:cNvPr id="23" name="図 2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5427885" y="1800345"/>
              <a:ext cx="1828789" cy="1220706"/>
            </a:xfrm>
            <a:prstGeom prst="rect">
              <a:avLst/>
            </a:prstGeom>
          </xdr:spPr>
        </xdr:pic>
        <xdr:pic>
          <xdr:nvPicPr>
            <xdr:cNvPr id="24" name="図 2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9" cstate="print">
              <a:extLst>
                <a:ext uri="{BEBA8EAE-BF5A-486C-A8C5-ECC9F3942E4B}">
                  <a14:imgProps xmlns:a14="http://schemas.microsoft.com/office/drawing/2010/main">
                    <a14:imgLayer r:embed="rId30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910" r="88915"/>
            <a:stretch/>
          </xdr:blipFill>
          <xdr:spPr>
            <a:xfrm rot="21540000">
              <a:off x="5531767" y="1811035"/>
              <a:ext cx="94778" cy="1220400"/>
            </a:xfrm>
            <a:prstGeom prst="rect">
              <a:avLst/>
            </a:prstGeom>
          </xdr:spPr>
        </xdr:pic>
        <xdr:grpSp>
          <xdr:nvGrpSpPr>
            <xdr:cNvPr id="25" name="グループ化 24"/>
            <xdr:cNvGrpSpPr/>
          </xdr:nvGrpSpPr>
          <xdr:grpSpPr>
            <a:xfrm>
              <a:off x="5229668" y="2079876"/>
              <a:ext cx="338554" cy="215444"/>
              <a:chOff x="146000" y="5441340"/>
              <a:chExt cx="338554" cy="215444"/>
            </a:xfrm>
          </xdr:grpSpPr>
          <xdr:sp macro="" textlink="">
            <xdr:nvSpPr>
              <xdr:cNvPr id="27" name="テキスト ボックス 230"/>
              <xdr:cNvSpPr txBox="1"/>
            </xdr:nvSpPr>
            <xdr:spPr>
              <a:xfrm>
                <a:off x="146000" y="5441340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28" name="直線コネクタ 27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  <xdr:sp macro="" textlink="">
          <xdr:nvSpPr>
            <xdr:cNvPr id="26" name="正方形/長方形 25"/>
            <xdr:cNvSpPr/>
          </xdr:nvSpPr>
          <xdr:spPr>
            <a:xfrm>
              <a:off x="5710006" y="2139308"/>
              <a:ext cx="127198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</xdr:grp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152400</xdr:colOff>
      <xdr:row>1</xdr:row>
      <xdr:rowOff>44450</xdr:rowOff>
    </xdr:from>
    <xdr:to>
      <xdr:col>11</xdr:col>
      <xdr:colOff>200712</xdr:colOff>
      <xdr:row>18</xdr:row>
      <xdr:rowOff>219464</xdr:rowOff>
    </xdr:to>
    <xdr:grpSp>
      <xdr:nvGrpSpPr>
        <xdr:cNvPr id="2" name="グループ化 1"/>
        <xdr:cNvGrpSpPr/>
      </xdr:nvGrpSpPr>
      <xdr:grpSpPr>
        <a:xfrm>
          <a:off x="152400" y="273050"/>
          <a:ext cx="7312712" cy="4061214"/>
          <a:chOff x="207290" y="1244011"/>
          <a:chExt cx="7312712" cy="4061214"/>
        </a:xfrm>
      </xdr:grpSpPr>
      <xdr:sp macro="" textlink="">
        <xdr:nvSpPr>
          <xdr:cNvPr id="3" name="テキスト ボックス 50"/>
          <xdr:cNvSpPr txBox="1"/>
        </xdr:nvSpPr>
        <xdr:spPr>
          <a:xfrm>
            <a:off x="277137" y="1244011"/>
            <a:ext cx="826765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ja-JP" sz="1400"/>
              <a:t>infection</a:t>
            </a:r>
            <a:endParaRPr lang="ja-JP" altLang="en-US" sz="1400"/>
          </a:p>
        </xdr:txBody>
      </xdr:sp>
      <xdr:grpSp>
        <xdr:nvGrpSpPr>
          <xdr:cNvPr id="4" name="グループ化 3"/>
          <xdr:cNvGrpSpPr/>
        </xdr:nvGrpSpPr>
        <xdr:grpSpPr>
          <a:xfrm>
            <a:off x="232086" y="4020163"/>
            <a:ext cx="1773433" cy="1283781"/>
            <a:chOff x="232086" y="4020163"/>
            <a:chExt cx="1773433" cy="1283781"/>
          </a:xfrm>
        </xdr:grpSpPr>
        <xdr:pic>
          <xdr:nvPicPr>
            <xdr:cNvPr id="76" name="図 7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362621" y="4257625"/>
              <a:ext cx="1597138" cy="1046319"/>
            </a:xfrm>
            <a:prstGeom prst="rect">
              <a:avLst/>
            </a:prstGeom>
          </xdr:spPr>
        </xdr:pic>
        <xdr:sp macro="" textlink="">
          <xdr:nvSpPr>
            <xdr:cNvPr id="77" name="テキスト ボックス 47"/>
            <xdr:cNvSpPr txBox="1"/>
          </xdr:nvSpPr>
          <xdr:spPr>
            <a:xfrm>
              <a:off x="459903" y="4020163"/>
              <a:ext cx="1545616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400"/>
                <a:t>IB:p-Chk1 (Ser345)</a:t>
              </a:r>
            </a:p>
          </xdr:txBody>
        </xdr:sp>
        <xdr:sp macro="" textlink="">
          <xdr:nvSpPr>
            <xdr:cNvPr id="78" name="正方形/長方形 77"/>
            <xdr:cNvSpPr/>
          </xdr:nvSpPr>
          <xdr:spPr>
            <a:xfrm>
              <a:off x="612643" y="4579087"/>
              <a:ext cx="1186312" cy="95166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79" name="図 78"/>
            <xdr:cNvPicPr>
              <a:picLocks/>
            </xdr:cNvPicPr>
          </xdr:nvPicPr>
          <xdr:blipFill rotWithShape="1">
            <a:blip xmlns:r="http://schemas.openxmlformats.org/officeDocument/2006/relationships" r:embed="rId2" cstate="print">
              <a:extLst>
                <a:ext uri="{BEBA8EAE-BF5A-486C-A8C5-ECC9F3942E4B}">
                  <a14:imgProps xmlns:a14="http://schemas.microsoft.com/office/drawing/2010/main">
                    <a14:imgLayer r:embed="rId3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109" r="89350"/>
            <a:stretch/>
          </xdr:blipFill>
          <xdr:spPr>
            <a:xfrm>
              <a:off x="476249" y="4243756"/>
              <a:ext cx="56601" cy="1047600"/>
            </a:xfrm>
            <a:prstGeom prst="rect">
              <a:avLst/>
            </a:prstGeom>
          </xdr:spPr>
        </xdr:pic>
        <xdr:grpSp>
          <xdr:nvGrpSpPr>
            <xdr:cNvPr id="80" name="グループ化 79"/>
            <xdr:cNvGrpSpPr/>
          </xdr:nvGrpSpPr>
          <xdr:grpSpPr>
            <a:xfrm>
              <a:off x="232086" y="4474647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81" name="テキスト ボックス 110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6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82" name="直線コネクタ 81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5" name="グループ化 4"/>
          <xdr:cNvGrpSpPr/>
        </xdr:nvGrpSpPr>
        <xdr:grpSpPr>
          <a:xfrm>
            <a:off x="3965681" y="4020163"/>
            <a:ext cx="1858785" cy="1283781"/>
            <a:chOff x="3965681" y="4020163"/>
            <a:chExt cx="1858785" cy="1283781"/>
          </a:xfrm>
        </xdr:grpSpPr>
        <xdr:pic>
          <xdr:nvPicPr>
            <xdr:cNvPr id="69" name="図 6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4086648" y="4257625"/>
              <a:ext cx="1562439" cy="1046319"/>
            </a:xfrm>
            <a:prstGeom prst="rect">
              <a:avLst/>
            </a:prstGeom>
          </xdr:spPr>
        </xdr:pic>
        <xdr:sp macro="" textlink="">
          <xdr:nvSpPr>
            <xdr:cNvPr id="70" name="テキスト ボックス 41"/>
            <xdr:cNvSpPr txBox="1"/>
          </xdr:nvSpPr>
          <xdr:spPr>
            <a:xfrm>
              <a:off x="4113613" y="4020163"/>
              <a:ext cx="1710853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400"/>
                <a:t>IB:cleaved Caspase-3</a:t>
              </a:r>
            </a:p>
          </xdr:txBody>
        </xdr:sp>
        <xdr:sp macro="" textlink="">
          <xdr:nvSpPr>
            <xdr:cNvPr id="71" name="正方形/長方形 70"/>
            <xdr:cNvSpPr/>
          </xdr:nvSpPr>
          <xdr:spPr>
            <a:xfrm>
              <a:off x="4344865" y="4849893"/>
              <a:ext cx="1186312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72" name="図 71"/>
            <xdr:cNvPicPr>
              <a:picLocks/>
            </xdr:cNvPicPr>
          </xdr:nvPicPr>
          <xdr:blipFill rotWithShape="1">
            <a:blip xmlns:r="http://schemas.openxmlformats.org/officeDocument/2006/relationships" r:embed="rId5" cstate="print">
              <a:extLst>
                <a:ext uri="{BEBA8EAE-BF5A-486C-A8C5-ECC9F3942E4B}">
                  <a14:imgProps xmlns:a14="http://schemas.microsoft.com/office/drawing/2010/main">
                    <a14:imgLayer r:embed="rId6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442" r="87826"/>
            <a:stretch/>
          </xdr:blipFill>
          <xdr:spPr>
            <a:xfrm rot="60000">
              <a:off x="4212029" y="4243002"/>
              <a:ext cx="73931" cy="1047600"/>
            </a:xfrm>
            <a:prstGeom prst="rect">
              <a:avLst/>
            </a:prstGeom>
          </xdr:spPr>
        </xdr:pic>
        <xdr:grpSp>
          <xdr:nvGrpSpPr>
            <xdr:cNvPr id="73" name="グループ化 72"/>
            <xdr:cNvGrpSpPr/>
          </xdr:nvGrpSpPr>
          <xdr:grpSpPr>
            <a:xfrm>
              <a:off x="3965681" y="4798768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74" name="テキスト ボックス 128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15</a:t>
                </a:r>
                <a:endParaRPr kumimoji="1" lang="ja-JP" altLang="en-US" sz="800"/>
              </a:p>
            </xdr:txBody>
          </xdr:sp>
          <xdr:cxnSp macro="">
            <xdr:nvCxnSpPr>
              <xdr:cNvPr id="75" name="直線コネクタ 74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6" name="グループ化 5"/>
          <xdr:cNvGrpSpPr/>
        </xdr:nvGrpSpPr>
        <xdr:grpSpPr>
          <a:xfrm>
            <a:off x="2084306" y="2788008"/>
            <a:ext cx="1710326" cy="1272212"/>
            <a:chOff x="2084306" y="2788008"/>
            <a:chExt cx="1710326" cy="1272212"/>
          </a:xfrm>
        </xdr:grpSpPr>
        <xdr:pic>
          <xdr:nvPicPr>
            <xdr:cNvPr id="63" name="図 6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2235639" y="3013901"/>
              <a:ext cx="1558993" cy="1046319"/>
            </a:xfrm>
            <a:prstGeom prst="rect">
              <a:avLst/>
            </a:prstGeom>
          </xdr:spPr>
        </xdr:pic>
        <xdr:sp macro="" textlink="">
          <xdr:nvSpPr>
            <xdr:cNvPr id="64" name="テキスト ボックス 40"/>
            <xdr:cNvSpPr txBox="1"/>
          </xdr:nvSpPr>
          <xdr:spPr>
            <a:xfrm>
              <a:off x="2526301" y="2788008"/>
              <a:ext cx="936423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400"/>
                <a:t>IB:p53</a:t>
              </a:r>
            </a:p>
          </xdr:txBody>
        </xdr:sp>
        <xdr:sp macro="" textlink="">
          <xdr:nvSpPr>
            <xdr:cNvPr id="65" name="正方形/長方形 64"/>
            <xdr:cNvSpPr/>
          </xdr:nvSpPr>
          <xdr:spPr>
            <a:xfrm>
              <a:off x="2484626" y="3384817"/>
              <a:ext cx="114676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66" name="図 65"/>
            <xdr:cNvPicPr>
              <a:picLocks/>
            </xdr:cNvPicPr>
          </xdr:nvPicPr>
          <xdr:blipFill rotWithShape="1">
            <a:blip xmlns:r="http://schemas.openxmlformats.org/officeDocument/2006/relationships" r:embed="rId8" cstate="print">
              <a:extLst>
                <a:ext uri="{BEBA8EAE-BF5A-486C-A8C5-ECC9F3942E4B}">
                  <a14:imgProps xmlns:a14="http://schemas.microsoft.com/office/drawing/2010/main">
                    <a14:imgLayer r:embed="rId9">
                      <a14:imgEffect>
                        <a14:brightnessContrast bright="17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980" r="88979"/>
            <a:stretch/>
          </xdr:blipFill>
          <xdr:spPr>
            <a:xfrm>
              <a:off x="2328863" y="3012620"/>
              <a:ext cx="78581" cy="1047600"/>
            </a:xfrm>
            <a:prstGeom prst="rect">
              <a:avLst/>
            </a:prstGeom>
          </xdr:spPr>
        </xdr:pic>
        <xdr:sp macro="" textlink="">
          <xdr:nvSpPr>
            <xdr:cNvPr id="67" name="テキスト ボックス 146"/>
            <xdr:cNvSpPr txBox="1"/>
          </xdr:nvSpPr>
          <xdr:spPr>
            <a:xfrm>
              <a:off x="2084306" y="3342344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5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68" name="直線コネクタ 67"/>
            <xdr:cNvCxnSpPr/>
          </xdr:nvCxnSpPr>
          <xdr:spPr>
            <a:xfrm>
              <a:off x="2289974" y="3450066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7" name="グループ化 6"/>
          <xdr:cNvGrpSpPr/>
        </xdr:nvGrpSpPr>
        <xdr:grpSpPr>
          <a:xfrm>
            <a:off x="2090075" y="4020163"/>
            <a:ext cx="1738931" cy="1285062"/>
            <a:chOff x="2090075" y="4020163"/>
            <a:chExt cx="1738931" cy="1285062"/>
          </a:xfrm>
        </xdr:grpSpPr>
        <xdr:pic>
          <xdr:nvPicPr>
            <xdr:cNvPr id="56" name="図 5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2235639" y="4257625"/>
              <a:ext cx="1593367" cy="1046319"/>
            </a:xfrm>
            <a:prstGeom prst="rect">
              <a:avLst/>
            </a:prstGeom>
          </xdr:spPr>
        </xdr:pic>
        <xdr:sp macro="" textlink="">
          <xdr:nvSpPr>
            <xdr:cNvPr id="57" name="テキスト ボックス 48"/>
            <xdr:cNvSpPr txBox="1"/>
          </xdr:nvSpPr>
          <xdr:spPr>
            <a:xfrm>
              <a:off x="2624860" y="4020163"/>
              <a:ext cx="739305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400"/>
                <a:t>IB:Chk1</a:t>
              </a:r>
            </a:p>
          </xdr:txBody>
        </xdr:sp>
        <xdr:sp macro="" textlink="">
          <xdr:nvSpPr>
            <xdr:cNvPr id="58" name="正方形/長方形 57"/>
            <xdr:cNvSpPr/>
          </xdr:nvSpPr>
          <xdr:spPr>
            <a:xfrm>
              <a:off x="2486468" y="4581423"/>
              <a:ext cx="1186312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59" name="図 58"/>
            <xdr:cNvPicPr>
              <a:picLocks/>
            </xdr:cNvPicPr>
          </xdr:nvPicPr>
          <xdr:blipFill rotWithShape="1">
            <a:blip xmlns:r="http://schemas.openxmlformats.org/officeDocument/2006/relationships" r:embed="rId11" cstate="print">
              <a:extLst>
                <a:ext uri="{BEBA8EAE-BF5A-486C-A8C5-ECC9F3942E4B}">
                  <a14:imgProps xmlns:a14="http://schemas.microsoft.com/office/drawing/2010/main">
                    <a14:imgLayer r:embed="rId12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144" r="89347"/>
            <a:stretch/>
          </xdr:blipFill>
          <xdr:spPr>
            <a:xfrm>
              <a:off x="2333625" y="4257625"/>
              <a:ext cx="71918" cy="1047600"/>
            </a:xfrm>
            <a:prstGeom prst="rect">
              <a:avLst/>
            </a:prstGeom>
          </xdr:spPr>
        </xdr:pic>
        <xdr:grpSp>
          <xdr:nvGrpSpPr>
            <xdr:cNvPr id="60" name="グループ化 59"/>
            <xdr:cNvGrpSpPr/>
          </xdr:nvGrpSpPr>
          <xdr:grpSpPr>
            <a:xfrm>
              <a:off x="2090075" y="4493439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61" name="テキスト ボックス 200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6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62" name="直線コネクタ 61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8" name="グループ化 7"/>
          <xdr:cNvGrpSpPr/>
        </xdr:nvGrpSpPr>
        <xdr:grpSpPr>
          <a:xfrm>
            <a:off x="3944521" y="2788008"/>
            <a:ext cx="1971797" cy="1272212"/>
            <a:chOff x="3944521" y="2788008"/>
            <a:chExt cx="1971797" cy="1272212"/>
          </a:xfrm>
        </xdr:grpSpPr>
        <xdr:pic>
          <xdr:nvPicPr>
            <xdr:cNvPr id="49" name="図 4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4086648" y="3013901"/>
              <a:ext cx="1781717" cy="1046319"/>
            </a:xfrm>
            <a:prstGeom prst="rect">
              <a:avLst/>
            </a:prstGeom>
          </xdr:spPr>
        </xdr:pic>
        <xdr:sp macro="" textlink="">
          <xdr:nvSpPr>
            <xdr:cNvPr id="50" name="テキスト ボックス 39"/>
            <xdr:cNvSpPr txBox="1"/>
          </xdr:nvSpPr>
          <xdr:spPr>
            <a:xfrm>
              <a:off x="4021760" y="2788008"/>
              <a:ext cx="1894558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400"/>
                <a:t>IB:p-Histone H3 (Ser10)</a:t>
              </a:r>
            </a:p>
          </xdr:txBody>
        </xdr:sp>
        <xdr:sp macro="" textlink="">
          <xdr:nvSpPr>
            <xdr:cNvPr id="51" name="正方形/長方形 50"/>
            <xdr:cNvSpPr/>
          </xdr:nvSpPr>
          <xdr:spPr>
            <a:xfrm>
              <a:off x="4358316" y="3588955"/>
              <a:ext cx="1300775" cy="11345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52" name="図 51"/>
            <xdr:cNvPicPr>
              <a:picLocks/>
            </xdr:cNvPicPr>
          </xdr:nvPicPr>
          <xdr:blipFill rotWithShape="1">
            <a:blip xmlns:r="http://schemas.openxmlformats.org/officeDocument/2006/relationships" r:embed="rId14" cstate="print">
              <a:extLst>
                <a:ext uri="{BEBA8EAE-BF5A-486C-A8C5-ECC9F3942E4B}">
                  <a14:imgProps xmlns:a14="http://schemas.microsoft.com/office/drawing/2010/main">
                    <a14:imgLayer r:embed="rId15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017" r="89451"/>
            <a:stretch/>
          </xdr:blipFill>
          <xdr:spPr>
            <a:xfrm rot="60000">
              <a:off x="4191018" y="3002110"/>
              <a:ext cx="80749" cy="1047600"/>
            </a:xfrm>
            <a:prstGeom prst="rect">
              <a:avLst/>
            </a:prstGeom>
          </xdr:spPr>
        </xdr:pic>
        <xdr:grpSp>
          <xdr:nvGrpSpPr>
            <xdr:cNvPr id="53" name="グループ化 52"/>
            <xdr:cNvGrpSpPr/>
          </xdr:nvGrpSpPr>
          <xdr:grpSpPr>
            <a:xfrm>
              <a:off x="3944521" y="3558472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54" name="テキスト ボックス 232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15</a:t>
                </a:r>
                <a:endParaRPr kumimoji="1" lang="ja-JP" altLang="en-US" sz="800"/>
              </a:p>
            </xdr:txBody>
          </xdr:sp>
          <xdr:cxnSp macro="">
            <xdr:nvCxnSpPr>
              <xdr:cNvPr id="55" name="直線コネクタ 54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9" name="グループ化 8"/>
          <xdr:cNvGrpSpPr/>
        </xdr:nvGrpSpPr>
        <xdr:grpSpPr>
          <a:xfrm>
            <a:off x="2046655" y="1560907"/>
            <a:ext cx="1771570" cy="1279102"/>
            <a:chOff x="2046655" y="1560907"/>
            <a:chExt cx="1771570" cy="1279102"/>
          </a:xfrm>
        </xdr:grpSpPr>
        <xdr:pic>
          <xdr:nvPicPr>
            <xdr:cNvPr id="42" name="図 41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2235639" y="1793690"/>
              <a:ext cx="1582586" cy="1046319"/>
            </a:xfrm>
            <a:prstGeom prst="rect">
              <a:avLst/>
            </a:prstGeom>
          </xdr:spPr>
        </xdr:pic>
        <xdr:sp macro="" textlink="">
          <xdr:nvSpPr>
            <xdr:cNvPr id="43" name="テキスト ボックス 42"/>
            <xdr:cNvSpPr txBox="1"/>
          </xdr:nvSpPr>
          <xdr:spPr>
            <a:xfrm>
              <a:off x="2307465" y="1560907"/>
              <a:ext cx="1374094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ja-JP" sz="1400"/>
                <a:t>IB:p-Rb (Ser780)</a:t>
              </a:r>
            </a:p>
          </xdr:txBody>
        </xdr:sp>
        <xdr:sp macro="" textlink="">
          <xdr:nvSpPr>
            <xdr:cNvPr id="44" name="正方形/長方形 43"/>
            <xdr:cNvSpPr/>
          </xdr:nvSpPr>
          <xdr:spPr>
            <a:xfrm>
              <a:off x="2503859" y="1975656"/>
              <a:ext cx="114676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45" name="図 4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7" cstate="print">
              <a:extLst>
                <a:ext uri="{BEBA8EAE-BF5A-486C-A8C5-ECC9F3942E4B}">
                  <a14:imgProps xmlns:a14="http://schemas.microsoft.com/office/drawing/2010/main">
                    <a14:imgLayer r:embed="rId18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129" r="89433"/>
            <a:stretch/>
          </xdr:blipFill>
          <xdr:spPr>
            <a:xfrm rot="60000">
              <a:off x="2335734" y="1778124"/>
              <a:ext cx="69751" cy="1047600"/>
            </a:xfrm>
            <a:prstGeom prst="rect">
              <a:avLst/>
            </a:prstGeom>
          </xdr:spPr>
        </xdr:pic>
        <xdr:grpSp>
          <xdr:nvGrpSpPr>
            <xdr:cNvPr id="46" name="グループ化 45"/>
            <xdr:cNvGrpSpPr/>
          </xdr:nvGrpSpPr>
          <xdr:grpSpPr>
            <a:xfrm>
              <a:off x="2046655" y="1920628"/>
              <a:ext cx="338554" cy="215444"/>
              <a:chOff x="146000" y="5441340"/>
              <a:chExt cx="338554" cy="215444"/>
            </a:xfrm>
          </xdr:grpSpPr>
          <xdr:sp macro="" textlink="">
            <xdr:nvSpPr>
              <xdr:cNvPr id="47" name="テキスト ボックス 269"/>
              <xdr:cNvSpPr txBox="1"/>
            </xdr:nvSpPr>
            <xdr:spPr>
              <a:xfrm>
                <a:off x="146000" y="5441340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48" name="直線コネクタ 47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0" name="グループ化 9"/>
          <xdr:cNvGrpSpPr/>
        </xdr:nvGrpSpPr>
        <xdr:grpSpPr>
          <a:xfrm>
            <a:off x="3908238" y="1560907"/>
            <a:ext cx="1919370" cy="1291654"/>
            <a:chOff x="3908238" y="1560907"/>
            <a:chExt cx="1919370" cy="1291654"/>
          </a:xfrm>
        </xdr:grpSpPr>
        <xdr:pic>
          <xdr:nvPicPr>
            <xdr:cNvPr id="35" name="図 34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4086648" y="1793690"/>
              <a:ext cx="1570657" cy="1046319"/>
            </a:xfrm>
            <a:prstGeom prst="rect">
              <a:avLst/>
            </a:prstGeom>
          </xdr:spPr>
        </xdr:pic>
        <xdr:sp macro="" textlink="">
          <xdr:nvSpPr>
            <xdr:cNvPr id="36" name="テキスト ボックス 45"/>
            <xdr:cNvSpPr txBox="1"/>
          </xdr:nvSpPr>
          <xdr:spPr>
            <a:xfrm>
              <a:off x="4110471" y="1560907"/>
              <a:ext cx="1717137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ja-JP" sz="1400"/>
                <a:t>IB:p-Rb (Ser807/811)</a:t>
              </a:r>
            </a:p>
          </xdr:txBody>
        </xdr:sp>
        <xdr:sp macro="" textlink="">
          <xdr:nvSpPr>
            <xdr:cNvPr id="37" name="正方形/長方形 36"/>
            <xdr:cNvSpPr/>
          </xdr:nvSpPr>
          <xdr:spPr>
            <a:xfrm>
              <a:off x="4373605" y="2001333"/>
              <a:ext cx="114676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38" name="図 3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0" cstate="print">
              <a:extLst>
                <a:ext uri="{BEBA8EAE-BF5A-486C-A8C5-ECC9F3942E4B}">
                  <a14:imgProps xmlns:a14="http://schemas.microsoft.com/office/drawing/2010/main">
                    <a14:imgLayer r:embed="rId21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999" r="86801"/>
            <a:stretch/>
          </xdr:blipFill>
          <xdr:spPr>
            <a:xfrm>
              <a:off x="4205288" y="1804961"/>
              <a:ext cx="81701" cy="1047600"/>
            </a:xfrm>
            <a:prstGeom prst="rect">
              <a:avLst/>
            </a:prstGeom>
          </xdr:spPr>
        </xdr:pic>
        <xdr:grpSp>
          <xdr:nvGrpSpPr>
            <xdr:cNvPr id="39" name="グループ化 38"/>
            <xdr:cNvGrpSpPr/>
          </xdr:nvGrpSpPr>
          <xdr:grpSpPr>
            <a:xfrm>
              <a:off x="3908238" y="1942990"/>
              <a:ext cx="338554" cy="215444"/>
              <a:chOff x="146000" y="5441340"/>
              <a:chExt cx="338554" cy="215444"/>
            </a:xfrm>
          </xdr:grpSpPr>
          <xdr:sp macro="" textlink="">
            <xdr:nvSpPr>
              <xdr:cNvPr id="40" name="テキスト ボックス 276"/>
              <xdr:cNvSpPr txBox="1"/>
            </xdr:nvSpPr>
            <xdr:spPr>
              <a:xfrm>
                <a:off x="146000" y="5441340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41" name="直線コネクタ 40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1" name="グループ化 10"/>
          <xdr:cNvGrpSpPr/>
        </xdr:nvGrpSpPr>
        <xdr:grpSpPr>
          <a:xfrm>
            <a:off x="207290" y="1560907"/>
            <a:ext cx="1725988" cy="1279102"/>
            <a:chOff x="207290" y="1560907"/>
            <a:chExt cx="1725988" cy="1279102"/>
          </a:xfrm>
        </xdr:grpSpPr>
        <xdr:pic>
          <xdr:nvPicPr>
            <xdr:cNvPr id="28" name="図 27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362621" y="1793690"/>
              <a:ext cx="1570657" cy="1046319"/>
            </a:xfrm>
            <a:prstGeom prst="rect">
              <a:avLst/>
            </a:prstGeom>
          </xdr:spPr>
        </xdr:pic>
        <xdr:sp macro="" textlink="">
          <xdr:nvSpPr>
            <xdr:cNvPr id="29" name="テキスト ボックス 43"/>
            <xdr:cNvSpPr txBox="1"/>
          </xdr:nvSpPr>
          <xdr:spPr>
            <a:xfrm>
              <a:off x="689485" y="1560907"/>
              <a:ext cx="1086452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ja-JP" sz="1400"/>
                <a:t>IB:Cyclin D1</a:t>
              </a:r>
            </a:p>
          </xdr:txBody>
        </xdr:sp>
        <xdr:sp macro="" textlink="">
          <xdr:nvSpPr>
            <xdr:cNvPr id="30" name="正方形/長方形 29"/>
            <xdr:cNvSpPr/>
          </xdr:nvSpPr>
          <xdr:spPr>
            <a:xfrm>
              <a:off x="607364" y="2203566"/>
              <a:ext cx="114676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31" name="図 3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3" cstate="print">
              <a:extLst>
                <a:ext uri="{BEBA8EAE-BF5A-486C-A8C5-ECC9F3942E4B}">
                  <a14:imgProps xmlns:a14="http://schemas.microsoft.com/office/drawing/2010/main">
                    <a14:imgLayer r:embed="rId24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783" r="90505"/>
            <a:stretch/>
          </xdr:blipFill>
          <xdr:spPr>
            <a:xfrm rot="60000">
              <a:off x="450161" y="1780241"/>
              <a:ext cx="58318" cy="1047600"/>
            </a:xfrm>
            <a:prstGeom prst="rect">
              <a:avLst/>
            </a:prstGeom>
          </xdr:spPr>
        </xdr:pic>
        <xdr:grpSp>
          <xdr:nvGrpSpPr>
            <xdr:cNvPr id="32" name="グループ化 31"/>
            <xdr:cNvGrpSpPr/>
          </xdr:nvGrpSpPr>
          <xdr:grpSpPr>
            <a:xfrm>
              <a:off x="207290" y="2093755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33" name="テキスト ボックス 297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4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34" name="直線コネクタ 33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2" name="グループ化 11"/>
          <xdr:cNvGrpSpPr/>
        </xdr:nvGrpSpPr>
        <xdr:grpSpPr>
          <a:xfrm>
            <a:off x="5769219" y="4020163"/>
            <a:ext cx="1750783" cy="1285062"/>
            <a:chOff x="5769219" y="4020163"/>
            <a:chExt cx="1750783" cy="1285062"/>
          </a:xfrm>
        </xdr:grpSpPr>
        <xdr:pic>
          <xdr:nvPicPr>
            <xdr:cNvPr id="21" name="図 2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5918200" y="4257625"/>
              <a:ext cx="1601802" cy="1046319"/>
            </a:xfrm>
            <a:prstGeom prst="rect">
              <a:avLst/>
            </a:prstGeom>
          </xdr:spPr>
        </xdr:pic>
        <xdr:sp macro="" textlink="">
          <xdr:nvSpPr>
            <xdr:cNvPr id="22" name="テキスト ボックス 44"/>
            <xdr:cNvSpPr txBox="1"/>
          </xdr:nvSpPr>
          <xdr:spPr>
            <a:xfrm>
              <a:off x="6215896" y="4020163"/>
              <a:ext cx="909223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400"/>
                <a:t>IB:GAPDH</a:t>
              </a:r>
            </a:p>
          </xdr:txBody>
        </xdr:sp>
        <xdr:sp macro="" textlink="">
          <xdr:nvSpPr>
            <xdr:cNvPr id="23" name="正方形/長方形 22"/>
            <xdr:cNvSpPr/>
          </xdr:nvSpPr>
          <xdr:spPr>
            <a:xfrm>
              <a:off x="6167237" y="4673315"/>
              <a:ext cx="1186312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24" name="図 23"/>
            <xdr:cNvPicPr>
              <a:picLocks/>
            </xdr:cNvPicPr>
          </xdr:nvPicPr>
          <xdr:blipFill rotWithShape="1">
            <a:blip xmlns:r="http://schemas.openxmlformats.org/officeDocument/2006/relationships" r:embed="rId26" cstate="print">
              <a:extLst>
                <a:ext uri="{BEBA8EAE-BF5A-486C-A8C5-ECC9F3942E4B}">
                  <a14:imgProps xmlns:a14="http://schemas.microsoft.com/office/drawing/2010/main">
                    <a14:imgLayer r:embed="rId27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896" r="89591"/>
            <a:stretch/>
          </xdr:blipFill>
          <xdr:spPr>
            <a:xfrm>
              <a:off x="6012656" y="4257625"/>
              <a:ext cx="72297" cy="1047600"/>
            </a:xfrm>
            <a:prstGeom prst="rect">
              <a:avLst/>
            </a:prstGeom>
          </xdr:spPr>
        </xdr:pic>
        <xdr:grpSp>
          <xdr:nvGrpSpPr>
            <xdr:cNvPr id="25" name="グループ化 24"/>
            <xdr:cNvGrpSpPr/>
          </xdr:nvGrpSpPr>
          <xdr:grpSpPr>
            <a:xfrm>
              <a:off x="5769219" y="4583578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26" name="テキスト ボックス 316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4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27" name="直線コネクタ 26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13" name="グループ化 12"/>
          <xdr:cNvGrpSpPr/>
        </xdr:nvGrpSpPr>
        <xdr:grpSpPr>
          <a:xfrm>
            <a:off x="243320" y="2788008"/>
            <a:ext cx="1693857" cy="1272212"/>
            <a:chOff x="243320" y="2788008"/>
            <a:chExt cx="1693857" cy="1272212"/>
          </a:xfrm>
        </xdr:grpSpPr>
        <xdr:pic>
          <xdr:nvPicPr>
            <xdr:cNvPr id="14" name="図 1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362621" y="3013901"/>
              <a:ext cx="1574556" cy="1046319"/>
            </a:xfrm>
            <a:prstGeom prst="rect">
              <a:avLst/>
            </a:prstGeom>
          </xdr:spPr>
        </xdr:pic>
        <xdr:sp macro="" textlink="">
          <xdr:nvSpPr>
            <xdr:cNvPr id="15" name="テキスト ボックス 46"/>
            <xdr:cNvSpPr txBox="1"/>
          </xdr:nvSpPr>
          <xdr:spPr>
            <a:xfrm>
              <a:off x="548870" y="2788008"/>
              <a:ext cx="1367682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1400"/>
                <a:t>IB:p-p53 (Ser15)</a:t>
              </a:r>
            </a:p>
          </xdr:txBody>
        </xdr:sp>
        <xdr:sp macro="" textlink="">
          <xdr:nvSpPr>
            <xdr:cNvPr id="16" name="正方形/長方形 15"/>
            <xdr:cNvSpPr/>
          </xdr:nvSpPr>
          <xdr:spPr>
            <a:xfrm>
              <a:off x="641368" y="3336403"/>
              <a:ext cx="114676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17" name="図 1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9" cstate="print">
              <a:extLst>
                <a:ext uri="{BEBA8EAE-BF5A-486C-A8C5-ECC9F3942E4B}">
                  <a14:imgProps xmlns:a14="http://schemas.microsoft.com/office/drawing/2010/main">
                    <a14:imgLayer r:embed="rId30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988" r="87097"/>
            <a:stretch/>
          </xdr:blipFill>
          <xdr:spPr>
            <a:xfrm>
              <a:off x="488156" y="3012620"/>
              <a:ext cx="77226" cy="1047600"/>
            </a:xfrm>
            <a:prstGeom prst="rect">
              <a:avLst/>
            </a:prstGeom>
          </xdr:spPr>
        </xdr:pic>
        <xdr:grpSp>
          <xdr:nvGrpSpPr>
            <xdr:cNvPr id="18" name="グループ化 17"/>
            <xdr:cNvGrpSpPr/>
          </xdr:nvGrpSpPr>
          <xdr:grpSpPr>
            <a:xfrm>
              <a:off x="243320" y="3278224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19" name="テキスト ボックス 322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5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20" name="直線コネクタ 19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</xdr:grpSp>
    <xdr:clientData/>
  </xdr:twoCellAnchor>
  <xdr:twoCellAnchor>
    <xdr:from>
      <xdr:col>12</xdr:col>
      <xdr:colOff>546100</xdr:colOff>
      <xdr:row>1</xdr:row>
      <xdr:rowOff>0</xdr:rowOff>
    </xdr:from>
    <xdr:to>
      <xdr:col>23</xdr:col>
      <xdr:colOff>535772</xdr:colOff>
      <xdr:row>19</xdr:row>
      <xdr:rowOff>7205</xdr:rowOff>
    </xdr:to>
    <xdr:grpSp>
      <xdr:nvGrpSpPr>
        <xdr:cNvPr id="83" name="グループ化 82"/>
        <xdr:cNvGrpSpPr/>
      </xdr:nvGrpSpPr>
      <xdr:grpSpPr>
        <a:xfrm>
          <a:off x="8470900" y="228600"/>
          <a:ext cx="7254072" cy="4122005"/>
          <a:chOff x="247230" y="5587793"/>
          <a:chExt cx="7254072" cy="4122005"/>
        </a:xfrm>
      </xdr:grpSpPr>
      <xdr:sp macro="" textlink="">
        <xdr:nvSpPr>
          <xdr:cNvPr id="84" name="テキスト ボックス 1"/>
          <xdr:cNvSpPr txBox="1"/>
        </xdr:nvSpPr>
        <xdr:spPr>
          <a:xfrm>
            <a:off x="247230" y="5587793"/>
            <a:ext cx="1442318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ja-JP" sz="1400"/>
              <a:t>without infection</a:t>
            </a:r>
            <a:endParaRPr lang="ja-JP" altLang="en-US" sz="1400"/>
          </a:p>
        </xdr:txBody>
      </xdr:sp>
      <xdr:grpSp>
        <xdr:nvGrpSpPr>
          <xdr:cNvPr id="85" name="グループ化 84"/>
          <xdr:cNvGrpSpPr/>
        </xdr:nvGrpSpPr>
        <xdr:grpSpPr>
          <a:xfrm>
            <a:off x="2235639" y="5887288"/>
            <a:ext cx="1570763" cy="1326248"/>
            <a:chOff x="2235639" y="5887288"/>
            <a:chExt cx="1570763" cy="1326248"/>
          </a:xfrm>
        </xdr:grpSpPr>
        <xdr:pic>
          <xdr:nvPicPr>
            <xdr:cNvPr id="161" name="図 16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2235639" y="6167217"/>
              <a:ext cx="1570763" cy="1046319"/>
            </a:xfrm>
            <a:prstGeom prst="rect">
              <a:avLst/>
            </a:prstGeom>
          </xdr:spPr>
        </xdr:pic>
        <xdr:sp macro="" textlink="">
          <xdr:nvSpPr>
            <xdr:cNvPr id="162" name="テキスト ボックス 4"/>
            <xdr:cNvSpPr txBox="1"/>
          </xdr:nvSpPr>
          <xdr:spPr>
            <a:xfrm>
              <a:off x="2293993" y="5887288"/>
              <a:ext cx="1374095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ja-JP" sz="1400"/>
                <a:t>IB:p-Rb (Ser780)</a:t>
              </a:r>
            </a:p>
          </xdr:txBody>
        </xdr:sp>
        <xdr:sp macro="" textlink="">
          <xdr:nvSpPr>
            <xdr:cNvPr id="163" name="正方形/長方形 162"/>
            <xdr:cNvSpPr/>
          </xdr:nvSpPr>
          <xdr:spPr>
            <a:xfrm>
              <a:off x="2587443" y="6373475"/>
              <a:ext cx="64060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164" name="図 163"/>
            <xdr:cNvPicPr>
              <a:picLocks/>
            </xdr:cNvPicPr>
          </xdr:nvPicPr>
          <xdr:blipFill rotWithShape="1">
            <a:blip xmlns:r="http://schemas.openxmlformats.org/officeDocument/2006/relationships" r:embed="rId32" cstate="print">
              <a:extLst>
                <a:ext uri="{BEBA8EAE-BF5A-486C-A8C5-ECC9F3942E4B}">
                  <a14:imgProps xmlns:a14="http://schemas.microsoft.com/office/drawing/2010/main">
                    <a14:imgLayer r:embed="rId33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2008" r="83071"/>
            <a:stretch/>
          </xdr:blipFill>
          <xdr:spPr>
            <a:xfrm>
              <a:off x="2424113" y="6167136"/>
              <a:ext cx="77238" cy="1046400"/>
            </a:xfrm>
            <a:prstGeom prst="rect">
              <a:avLst/>
            </a:prstGeom>
          </xdr:spPr>
        </xdr:pic>
      </xdr:grpSp>
      <xdr:grpSp>
        <xdr:nvGrpSpPr>
          <xdr:cNvPr id="86" name="グループ化 85"/>
          <xdr:cNvGrpSpPr/>
        </xdr:nvGrpSpPr>
        <xdr:grpSpPr>
          <a:xfrm>
            <a:off x="2235639" y="8415036"/>
            <a:ext cx="1569478" cy="1293425"/>
            <a:chOff x="2235639" y="8415036"/>
            <a:chExt cx="1569478" cy="1293425"/>
          </a:xfrm>
        </xdr:grpSpPr>
        <xdr:pic>
          <xdr:nvPicPr>
            <xdr:cNvPr id="157" name="図 156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2235639" y="8662142"/>
              <a:ext cx="1569478" cy="1046319"/>
            </a:xfrm>
            <a:prstGeom prst="rect">
              <a:avLst/>
            </a:prstGeom>
          </xdr:spPr>
        </xdr:pic>
        <xdr:sp macro="" textlink="">
          <xdr:nvSpPr>
            <xdr:cNvPr id="158" name="テキスト ボックス 9"/>
            <xdr:cNvSpPr txBox="1"/>
          </xdr:nvSpPr>
          <xdr:spPr>
            <a:xfrm>
              <a:off x="2611387" y="8415036"/>
              <a:ext cx="739306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ja-JP" sz="1400"/>
                <a:t>IB:Chk1</a:t>
              </a:r>
            </a:p>
          </xdr:txBody>
        </xdr:sp>
        <xdr:sp macro="" textlink="">
          <xdr:nvSpPr>
            <xdr:cNvPr id="159" name="正方形/長方形 158"/>
            <xdr:cNvSpPr/>
          </xdr:nvSpPr>
          <xdr:spPr>
            <a:xfrm>
              <a:off x="2559553" y="9024842"/>
              <a:ext cx="64060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160" name="図 159"/>
            <xdr:cNvPicPr>
              <a:picLocks/>
            </xdr:cNvPicPr>
          </xdr:nvPicPr>
          <xdr:blipFill rotWithShape="1">
            <a:blip xmlns:r="http://schemas.openxmlformats.org/officeDocument/2006/relationships" r:embed="rId35" cstate="print">
              <a:extLst>
                <a:ext uri="{BEBA8EAE-BF5A-486C-A8C5-ECC9F3942E4B}">
                  <a14:imgProps xmlns:a14="http://schemas.microsoft.com/office/drawing/2010/main">
                    <a14:imgLayer r:embed="rId36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233" r="83796"/>
            <a:stretch/>
          </xdr:blipFill>
          <xdr:spPr>
            <a:xfrm rot="120000">
              <a:off x="2393798" y="8645473"/>
              <a:ext cx="93731" cy="1047600"/>
            </a:xfrm>
            <a:prstGeom prst="rect">
              <a:avLst/>
            </a:prstGeom>
          </xdr:spPr>
        </xdr:pic>
      </xdr:grpSp>
      <xdr:grpSp>
        <xdr:nvGrpSpPr>
          <xdr:cNvPr id="87" name="グループ化 86"/>
          <xdr:cNvGrpSpPr/>
        </xdr:nvGrpSpPr>
        <xdr:grpSpPr>
          <a:xfrm>
            <a:off x="2105897" y="7139335"/>
            <a:ext cx="1694015" cy="1330254"/>
            <a:chOff x="2105897" y="7139335"/>
            <a:chExt cx="1694015" cy="1330254"/>
          </a:xfrm>
        </xdr:grpSpPr>
        <xdr:pic>
          <xdr:nvPicPr>
            <xdr:cNvPr id="150" name="図 14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2235639" y="7412651"/>
              <a:ext cx="1564273" cy="1046319"/>
            </a:xfrm>
            <a:prstGeom prst="rect">
              <a:avLst/>
            </a:prstGeom>
          </xdr:spPr>
        </xdr:pic>
        <xdr:sp macro="" textlink="">
          <xdr:nvSpPr>
            <xdr:cNvPr id="151" name="テキスト ボックス 14"/>
            <xdr:cNvSpPr txBox="1"/>
          </xdr:nvSpPr>
          <xdr:spPr>
            <a:xfrm>
              <a:off x="2512829" y="7139335"/>
              <a:ext cx="936423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ja-JP" sz="1400"/>
                <a:t>IB:p53</a:t>
              </a:r>
            </a:p>
          </xdr:txBody>
        </xdr:sp>
        <xdr:sp macro="" textlink="">
          <xdr:nvSpPr>
            <xdr:cNvPr id="152" name="正方形/長方形 151"/>
            <xdr:cNvSpPr/>
          </xdr:nvSpPr>
          <xdr:spPr>
            <a:xfrm>
              <a:off x="2543610" y="7793304"/>
              <a:ext cx="64060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153" name="図 152"/>
            <xdr:cNvPicPr>
              <a:picLocks/>
            </xdr:cNvPicPr>
          </xdr:nvPicPr>
          <xdr:blipFill rotWithShape="1">
            <a:blip xmlns:r="http://schemas.openxmlformats.org/officeDocument/2006/relationships" r:embed="rId38" cstate="print">
              <a:extLst>
                <a:ext uri="{BEBA8EAE-BF5A-486C-A8C5-ECC9F3942E4B}">
                  <a14:imgProps xmlns:a14="http://schemas.microsoft.com/office/drawing/2010/main">
                    <a14:imgLayer r:embed="rId39">
                      <a14:imgEffect>
                        <a14:brightnessContrast bright="14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497" r="85218"/>
            <a:stretch/>
          </xdr:blipFill>
          <xdr:spPr>
            <a:xfrm rot="21540000">
              <a:off x="2350254" y="7421989"/>
              <a:ext cx="114075" cy="1047600"/>
            </a:xfrm>
            <a:prstGeom prst="rect">
              <a:avLst/>
            </a:prstGeom>
          </xdr:spPr>
        </xdr:pic>
        <xdr:grpSp>
          <xdr:nvGrpSpPr>
            <xdr:cNvPr id="154" name="グループ化 153"/>
            <xdr:cNvGrpSpPr/>
          </xdr:nvGrpSpPr>
          <xdr:grpSpPr>
            <a:xfrm>
              <a:off x="2105897" y="7759453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155" name="テキスト ボックス 18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5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56" name="直線コネクタ 155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88" name="グループ化 87"/>
          <xdr:cNvGrpSpPr/>
        </xdr:nvGrpSpPr>
        <xdr:grpSpPr>
          <a:xfrm>
            <a:off x="256035" y="8415036"/>
            <a:ext cx="1715499" cy="1293425"/>
            <a:chOff x="256035" y="8415036"/>
            <a:chExt cx="1715499" cy="1293425"/>
          </a:xfrm>
        </xdr:grpSpPr>
        <xdr:pic>
          <xdr:nvPicPr>
            <xdr:cNvPr id="143" name="図 14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362621" y="8662142"/>
              <a:ext cx="1608913" cy="1046319"/>
            </a:xfrm>
            <a:prstGeom prst="rect">
              <a:avLst/>
            </a:prstGeom>
          </xdr:spPr>
        </xdr:pic>
        <xdr:sp macro="" textlink="">
          <xdr:nvSpPr>
            <xdr:cNvPr id="144" name="テキスト ボックス 22"/>
            <xdr:cNvSpPr txBox="1"/>
          </xdr:nvSpPr>
          <xdr:spPr>
            <a:xfrm>
              <a:off x="404501" y="8415036"/>
              <a:ext cx="1545616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ja-JP" sz="1400"/>
                <a:t>IB:p-Chk1 (Ser345)</a:t>
              </a:r>
            </a:p>
          </xdr:txBody>
        </xdr:sp>
        <xdr:sp macro="" textlink="">
          <xdr:nvSpPr>
            <xdr:cNvPr id="145" name="正方形/長方形 144"/>
            <xdr:cNvSpPr/>
          </xdr:nvSpPr>
          <xdr:spPr>
            <a:xfrm>
              <a:off x="673441" y="9029471"/>
              <a:ext cx="64060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146" name="図 145"/>
            <xdr:cNvPicPr>
              <a:picLocks/>
            </xdr:cNvPicPr>
          </xdr:nvPicPr>
          <xdr:blipFill rotWithShape="1">
            <a:blip xmlns:r="http://schemas.openxmlformats.org/officeDocument/2006/relationships" r:embed="rId41" cstate="print">
              <a:extLst>
                <a:ext uri="{BEBA8EAE-BF5A-486C-A8C5-ECC9F3942E4B}">
                  <a14:imgProps xmlns:a14="http://schemas.microsoft.com/office/drawing/2010/main">
                    <a14:imgLayer r:embed="rId42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312" r="86391"/>
            <a:stretch/>
          </xdr:blipFill>
          <xdr:spPr>
            <a:xfrm rot="120000">
              <a:off x="496085" y="8643699"/>
              <a:ext cx="85258" cy="1047600"/>
            </a:xfrm>
            <a:prstGeom prst="rect">
              <a:avLst/>
            </a:prstGeom>
          </xdr:spPr>
        </xdr:pic>
        <xdr:grpSp>
          <xdr:nvGrpSpPr>
            <xdr:cNvPr id="147" name="グループ化 146"/>
            <xdr:cNvGrpSpPr/>
          </xdr:nvGrpSpPr>
          <xdr:grpSpPr>
            <a:xfrm>
              <a:off x="256035" y="8945005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148" name="テキスト ボックス 26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6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49" name="直線コネクタ 148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89" name="グループ化 88"/>
          <xdr:cNvGrpSpPr/>
        </xdr:nvGrpSpPr>
        <xdr:grpSpPr>
          <a:xfrm>
            <a:off x="3994190" y="8415036"/>
            <a:ext cx="1785143" cy="1293425"/>
            <a:chOff x="3994190" y="8415036"/>
            <a:chExt cx="1785143" cy="1293425"/>
          </a:xfrm>
        </xdr:grpSpPr>
        <xdr:pic>
          <xdr:nvPicPr>
            <xdr:cNvPr id="136" name="図 13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4086648" y="8662142"/>
              <a:ext cx="1584047" cy="1046319"/>
            </a:xfrm>
            <a:prstGeom prst="rect">
              <a:avLst/>
            </a:prstGeom>
          </xdr:spPr>
        </xdr:pic>
        <xdr:sp macro="" textlink="">
          <xdr:nvSpPr>
            <xdr:cNvPr id="137" name="テキスト ボックス 30"/>
            <xdr:cNvSpPr txBox="1"/>
          </xdr:nvSpPr>
          <xdr:spPr>
            <a:xfrm>
              <a:off x="4068479" y="8415036"/>
              <a:ext cx="1710854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ja-JP" sz="1400"/>
                <a:t>IB:cleaved Caspase-3</a:t>
              </a:r>
            </a:p>
          </xdr:txBody>
        </xdr:sp>
        <xdr:sp macro="" textlink="">
          <xdr:nvSpPr>
            <xdr:cNvPr id="138" name="正方形/長方形 137"/>
            <xdr:cNvSpPr/>
          </xdr:nvSpPr>
          <xdr:spPr>
            <a:xfrm>
              <a:off x="4435015" y="9247189"/>
              <a:ext cx="64060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139" name="図 138"/>
            <xdr:cNvPicPr>
              <a:picLocks/>
            </xdr:cNvPicPr>
          </xdr:nvPicPr>
          <xdr:blipFill rotWithShape="1">
            <a:blip xmlns:r="http://schemas.openxmlformats.org/officeDocument/2006/relationships" r:embed="rId44" cstate="print">
              <a:extLst>
                <a:ext uri="{BEBA8EAE-BF5A-486C-A8C5-ECC9F3942E4B}">
                  <a14:imgProps xmlns:a14="http://schemas.microsoft.com/office/drawing/2010/main">
                    <a14:imgLayer r:embed="rId45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496" r="83792"/>
            <a:stretch/>
          </xdr:blipFill>
          <xdr:spPr>
            <a:xfrm>
              <a:off x="4252913" y="8660861"/>
              <a:ext cx="90488" cy="1047600"/>
            </a:xfrm>
            <a:prstGeom prst="rect">
              <a:avLst/>
            </a:prstGeom>
          </xdr:spPr>
        </xdr:pic>
        <xdr:grpSp>
          <xdr:nvGrpSpPr>
            <xdr:cNvPr id="140" name="グループ化 139"/>
            <xdr:cNvGrpSpPr/>
          </xdr:nvGrpSpPr>
          <xdr:grpSpPr>
            <a:xfrm>
              <a:off x="3994190" y="9200762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141" name="テキスト ボックス 34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15</a:t>
                </a:r>
                <a:endParaRPr kumimoji="1" lang="ja-JP" altLang="en-US" sz="800"/>
              </a:p>
            </xdr:txBody>
          </xdr:sp>
          <xdr:cxnSp macro="">
            <xdr:nvCxnSpPr>
              <xdr:cNvPr id="142" name="直線コネクタ 141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90" name="グループ化 89"/>
          <xdr:cNvGrpSpPr/>
        </xdr:nvGrpSpPr>
        <xdr:grpSpPr>
          <a:xfrm>
            <a:off x="259076" y="5887288"/>
            <a:ext cx="1685845" cy="1326248"/>
            <a:chOff x="259076" y="5887288"/>
            <a:chExt cx="1685845" cy="1326248"/>
          </a:xfrm>
        </xdr:grpSpPr>
        <xdr:pic>
          <xdr:nvPicPr>
            <xdr:cNvPr id="129" name="図 12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362621" y="6167217"/>
              <a:ext cx="1582300" cy="1046319"/>
            </a:xfrm>
            <a:prstGeom prst="rect">
              <a:avLst/>
            </a:prstGeom>
          </xdr:spPr>
        </xdr:pic>
        <xdr:sp macro="" textlink="">
          <xdr:nvSpPr>
            <xdr:cNvPr id="130" name="テキスト ボックス 38"/>
            <xdr:cNvSpPr txBox="1"/>
          </xdr:nvSpPr>
          <xdr:spPr>
            <a:xfrm>
              <a:off x="654121" y="5887288"/>
              <a:ext cx="1046377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ja-JP" sz="1400"/>
                <a:t>IB:Cyclin D1</a:t>
              </a:r>
            </a:p>
          </xdr:txBody>
        </xdr:sp>
        <xdr:sp macro="" textlink="">
          <xdr:nvSpPr>
            <xdr:cNvPr id="131" name="正方形/長方形 130"/>
            <xdr:cNvSpPr/>
          </xdr:nvSpPr>
          <xdr:spPr>
            <a:xfrm>
              <a:off x="659990" y="6641125"/>
              <a:ext cx="64060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132" name="図 131"/>
            <xdr:cNvPicPr>
              <a:picLocks/>
            </xdr:cNvPicPr>
          </xdr:nvPicPr>
          <xdr:blipFill rotWithShape="1">
            <a:blip xmlns:r="http://schemas.openxmlformats.org/officeDocument/2006/relationships" r:embed="rId47" cstate="print">
              <a:extLst>
                <a:ext uri="{BEBA8EAE-BF5A-486C-A8C5-ECC9F3942E4B}">
                  <a14:imgProps xmlns:a14="http://schemas.microsoft.com/office/drawing/2010/main">
                    <a14:imgLayer r:embed="rId48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283" r="86963"/>
            <a:stretch/>
          </xdr:blipFill>
          <xdr:spPr>
            <a:xfrm rot="60000">
              <a:off x="502935" y="6153960"/>
              <a:ext cx="75299" cy="1047600"/>
            </a:xfrm>
            <a:prstGeom prst="rect">
              <a:avLst/>
            </a:prstGeom>
          </xdr:spPr>
        </xdr:pic>
        <xdr:grpSp>
          <xdr:nvGrpSpPr>
            <xdr:cNvPr id="133" name="グループ化 132"/>
            <xdr:cNvGrpSpPr/>
          </xdr:nvGrpSpPr>
          <xdr:grpSpPr>
            <a:xfrm>
              <a:off x="259076" y="6545554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134" name="テキスト ボックス 42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4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35" name="直線コネクタ 134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91" name="グループ化 90"/>
          <xdr:cNvGrpSpPr/>
        </xdr:nvGrpSpPr>
        <xdr:grpSpPr>
          <a:xfrm>
            <a:off x="2128881" y="6333103"/>
            <a:ext cx="338554" cy="215444"/>
            <a:chOff x="146000" y="5441340"/>
            <a:chExt cx="338554" cy="215444"/>
          </a:xfrm>
        </xdr:grpSpPr>
        <xdr:sp macro="" textlink="">
          <xdr:nvSpPr>
            <xdr:cNvPr id="127" name="テキスト ボックス 45"/>
            <xdr:cNvSpPr txBox="1"/>
          </xdr:nvSpPr>
          <xdr:spPr>
            <a:xfrm>
              <a:off x="146000" y="5441340"/>
              <a:ext cx="33855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11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128" name="直線コネクタ 127"/>
            <xdr:cNvCxnSpPr/>
          </xdr:nvCxnSpPr>
          <xdr:spPr>
            <a:xfrm>
              <a:off x="404053" y="5549062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grpSp>
        <xdr:nvGrpSpPr>
          <xdr:cNvPr id="92" name="グループ化 91"/>
          <xdr:cNvGrpSpPr/>
        </xdr:nvGrpSpPr>
        <xdr:grpSpPr>
          <a:xfrm>
            <a:off x="3976628" y="7139335"/>
            <a:ext cx="1894558" cy="1320916"/>
            <a:chOff x="3976628" y="7139335"/>
            <a:chExt cx="1894558" cy="1320916"/>
          </a:xfrm>
        </xdr:grpSpPr>
        <xdr:pic>
          <xdr:nvPicPr>
            <xdr:cNvPr id="120" name="図 119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4086648" y="7412651"/>
              <a:ext cx="1566876" cy="1046319"/>
            </a:xfrm>
            <a:prstGeom prst="rect">
              <a:avLst/>
            </a:prstGeom>
          </xdr:spPr>
        </xdr:pic>
        <xdr:sp macro="" textlink="">
          <xdr:nvSpPr>
            <xdr:cNvPr id="121" name="テキスト ボックス 49"/>
            <xdr:cNvSpPr txBox="1"/>
          </xdr:nvSpPr>
          <xdr:spPr>
            <a:xfrm>
              <a:off x="3976628" y="7139335"/>
              <a:ext cx="1894558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ja-JP" sz="1400"/>
                <a:t>IB:p-Histone H3 (Ser10)</a:t>
              </a:r>
            </a:p>
          </xdr:txBody>
        </xdr:sp>
        <xdr:sp macro="" textlink="">
          <xdr:nvSpPr>
            <xdr:cNvPr id="122" name="正方形/長方形 121"/>
            <xdr:cNvSpPr/>
          </xdr:nvSpPr>
          <xdr:spPr>
            <a:xfrm>
              <a:off x="4398189" y="7974727"/>
              <a:ext cx="64060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123" name="図 122"/>
            <xdr:cNvPicPr>
              <a:picLocks/>
            </xdr:cNvPicPr>
          </xdr:nvPicPr>
          <xdr:blipFill rotWithShape="1">
            <a:blip xmlns:r="http://schemas.openxmlformats.org/officeDocument/2006/relationships" r:embed="rId50" cstate="print">
              <a:extLst>
                <a:ext uri="{BEBA8EAE-BF5A-486C-A8C5-ECC9F3942E4B}">
                  <a14:imgProps xmlns:a14="http://schemas.microsoft.com/office/drawing/2010/main">
                    <a14:imgLayer r:embed="rId51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9704" r="84974"/>
            <a:stretch/>
          </xdr:blipFill>
          <xdr:spPr>
            <a:xfrm>
              <a:off x="4238625" y="7412651"/>
              <a:ext cx="83344" cy="1047600"/>
            </a:xfrm>
            <a:prstGeom prst="rect">
              <a:avLst/>
            </a:prstGeom>
          </xdr:spPr>
        </xdr:pic>
        <xdr:grpSp>
          <xdr:nvGrpSpPr>
            <xdr:cNvPr id="124" name="グループ化 123"/>
            <xdr:cNvGrpSpPr/>
          </xdr:nvGrpSpPr>
          <xdr:grpSpPr>
            <a:xfrm>
              <a:off x="3994287" y="7935026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125" name="テキスト ボックス 53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15</a:t>
                </a:r>
                <a:endParaRPr kumimoji="1" lang="ja-JP" altLang="en-US" sz="800"/>
              </a:p>
            </xdr:txBody>
          </xdr:sp>
          <xdr:cxnSp macro="">
            <xdr:nvCxnSpPr>
              <xdr:cNvPr id="126" name="直線コネクタ 125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93" name="グループ化 92"/>
          <xdr:cNvGrpSpPr/>
        </xdr:nvGrpSpPr>
        <xdr:grpSpPr>
          <a:xfrm>
            <a:off x="286853" y="7139335"/>
            <a:ext cx="1643889" cy="1320916"/>
            <a:chOff x="286853" y="7139335"/>
            <a:chExt cx="1643889" cy="1320916"/>
          </a:xfrm>
        </xdr:grpSpPr>
        <xdr:pic>
          <xdr:nvPicPr>
            <xdr:cNvPr id="113" name="図 11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362621" y="7412651"/>
              <a:ext cx="1568121" cy="1046319"/>
            </a:xfrm>
            <a:prstGeom prst="rect">
              <a:avLst/>
            </a:prstGeom>
          </xdr:spPr>
        </xdr:pic>
        <xdr:sp macro="" textlink="">
          <xdr:nvSpPr>
            <xdr:cNvPr id="114" name="テキスト ボックス 57"/>
            <xdr:cNvSpPr txBox="1"/>
          </xdr:nvSpPr>
          <xdr:spPr>
            <a:xfrm>
              <a:off x="493468" y="7139335"/>
              <a:ext cx="1367683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ja-JP" sz="1400"/>
                <a:t>IB:p-p53 (Ser15)</a:t>
              </a:r>
            </a:p>
          </xdr:txBody>
        </xdr:sp>
        <xdr:sp macro="" textlink="">
          <xdr:nvSpPr>
            <xdr:cNvPr id="115" name="正方形/長方形 114"/>
            <xdr:cNvSpPr/>
          </xdr:nvSpPr>
          <xdr:spPr>
            <a:xfrm>
              <a:off x="699476" y="7777829"/>
              <a:ext cx="64060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116" name="図 115"/>
            <xdr:cNvPicPr>
              <a:picLocks/>
            </xdr:cNvPicPr>
          </xdr:nvPicPr>
          <xdr:blipFill rotWithShape="1">
            <a:blip xmlns:r="http://schemas.openxmlformats.org/officeDocument/2006/relationships" r:embed="rId53" cstate="print">
              <a:extLst>
                <a:ext uri="{BEBA8EAE-BF5A-486C-A8C5-ECC9F3942E4B}">
                  <a14:imgProps xmlns:a14="http://schemas.microsoft.com/office/drawing/2010/main">
                    <a14:imgLayer r:embed="rId54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729" r="84113"/>
            <a:stretch/>
          </xdr:blipFill>
          <xdr:spPr>
            <a:xfrm>
              <a:off x="531018" y="7412651"/>
              <a:ext cx="80963" cy="1047600"/>
            </a:xfrm>
            <a:prstGeom prst="rect">
              <a:avLst/>
            </a:prstGeom>
          </xdr:spPr>
        </xdr:pic>
        <xdr:grpSp>
          <xdr:nvGrpSpPr>
            <xdr:cNvPr id="117" name="グループ化 116"/>
            <xdr:cNvGrpSpPr/>
          </xdr:nvGrpSpPr>
          <xdr:grpSpPr>
            <a:xfrm>
              <a:off x="286853" y="7737273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118" name="テキスト ボックス 61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5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19" name="直線コネクタ 118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94" name="グループ化 93"/>
          <xdr:cNvGrpSpPr/>
        </xdr:nvGrpSpPr>
        <xdr:grpSpPr>
          <a:xfrm>
            <a:off x="5905387" y="8415036"/>
            <a:ext cx="1595915" cy="1294762"/>
            <a:chOff x="5905387" y="8415036"/>
            <a:chExt cx="1595915" cy="1294762"/>
          </a:xfrm>
        </xdr:grpSpPr>
        <xdr:pic>
          <xdr:nvPicPr>
            <xdr:cNvPr id="106" name="図 10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5918200" y="8662142"/>
              <a:ext cx="1583102" cy="1046319"/>
            </a:xfrm>
            <a:prstGeom prst="rect">
              <a:avLst/>
            </a:prstGeom>
          </xdr:spPr>
        </xdr:pic>
        <xdr:sp macro="" textlink="">
          <xdr:nvSpPr>
            <xdr:cNvPr id="107" name="テキスト ボックス 65"/>
            <xdr:cNvSpPr txBox="1"/>
          </xdr:nvSpPr>
          <xdr:spPr>
            <a:xfrm>
              <a:off x="6274477" y="8415036"/>
              <a:ext cx="909223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ja-JP" sz="1400"/>
                <a:t>IB:GAPDH</a:t>
              </a:r>
            </a:p>
          </xdr:txBody>
        </xdr:sp>
        <xdr:sp macro="" textlink="">
          <xdr:nvSpPr>
            <xdr:cNvPr id="108" name="正方形/長方形 107"/>
            <xdr:cNvSpPr/>
          </xdr:nvSpPr>
          <xdr:spPr>
            <a:xfrm>
              <a:off x="6327919" y="9127082"/>
              <a:ext cx="640609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109" name="図 108"/>
            <xdr:cNvPicPr>
              <a:picLocks/>
            </xdr:cNvPicPr>
          </xdr:nvPicPr>
          <xdr:blipFill rotWithShape="1">
            <a:blip xmlns:r="http://schemas.openxmlformats.org/officeDocument/2006/relationships" r:embed="rId56" cstate="print">
              <a:extLst>
                <a:ext uri="{BEBA8EAE-BF5A-486C-A8C5-ECC9F3942E4B}">
                  <a14:imgProps xmlns:a14="http://schemas.microsoft.com/office/drawing/2010/main">
                    <a14:imgLayer r:embed="rId57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4532" r="79222"/>
            <a:stretch/>
          </xdr:blipFill>
          <xdr:spPr>
            <a:xfrm>
              <a:off x="6148388" y="8662198"/>
              <a:ext cx="98941" cy="1047600"/>
            </a:xfrm>
            <a:prstGeom prst="rect">
              <a:avLst/>
            </a:prstGeom>
          </xdr:spPr>
        </xdr:pic>
        <xdr:grpSp>
          <xdr:nvGrpSpPr>
            <xdr:cNvPr id="110" name="グループ化 109"/>
            <xdr:cNvGrpSpPr/>
          </xdr:nvGrpSpPr>
          <xdr:grpSpPr>
            <a:xfrm>
              <a:off x="5905387" y="9049433"/>
              <a:ext cx="287258" cy="215444"/>
              <a:chOff x="198385" y="5441340"/>
              <a:chExt cx="287258" cy="215444"/>
            </a:xfrm>
          </xdr:grpSpPr>
          <xdr:sp macro="" textlink="">
            <xdr:nvSpPr>
              <xdr:cNvPr id="111" name="テキスト ボックス 69"/>
              <xdr:cNvSpPr txBox="1"/>
            </xdr:nvSpPr>
            <xdr:spPr>
              <a:xfrm>
                <a:off x="198385" y="5441340"/>
                <a:ext cx="287258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4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12" name="直線コネクタ 111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95" name="グループ化 94"/>
          <xdr:cNvGrpSpPr/>
        </xdr:nvGrpSpPr>
        <xdr:grpSpPr>
          <a:xfrm>
            <a:off x="3969500" y="5887288"/>
            <a:ext cx="1812975" cy="1339816"/>
            <a:chOff x="3969500" y="5887288"/>
            <a:chExt cx="1812975" cy="1339816"/>
          </a:xfrm>
        </xdr:grpSpPr>
        <xdr:pic>
          <xdr:nvPicPr>
            <xdr:cNvPr id="99" name="図 98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/>
          </xdr:blipFill>
          <xdr:spPr>
            <a:xfrm>
              <a:off x="4086648" y="6167217"/>
              <a:ext cx="1573534" cy="1046319"/>
            </a:xfrm>
            <a:prstGeom prst="rect">
              <a:avLst/>
            </a:prstGeom>
          </xdr:spPr>
        </xdr:pic>
        <xdr:sp macro="" textlink="">
          <xdr:nvSpPr>
            <xdr:cNvPr id="100" name="テキスト ボックス 73"/>
            <xdr:cNvSpPr txBox="1"/>
          </xdr:nvSpPr>
          <xdr:spPr>
            <a:xfrm>
              <a:off x="4065338" y="5887288"/>
              <a:ext cx="1717137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ja-JP" sz="1400"/>
                <a:t>IB:p-Rb (Ser807/811)</a:t>
              </a:r>
            </a:p>
          </xdr:txBody>
        </xdr:sp>
        <xdr:sp macro="" textlink="">
          <xdr:nvSpPr>
            <xdr:cNvPr id="101" name="正方形/長方形 100"/>
            <xdr:cNvSpPr/>
          </xdr:nvSpPr>
          <xdr:spPr>
            <a:xfrm>
              <a:off x="4447420" y="6387090"/>
              <a:ext cx="648517" cy="107470"/>
            </a:xfrm>
            <a:prstGeom prst="rect">
              <a:avLst/>
            </a:prstGeom>
            <a:noFill/>
            <a:ln w="9525">
              <a:solidFill>
                <a:srgbClr val="FF0066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100441" tIns="50221" rIns="100441" bIns="50221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kumimoji="1" lang="ja-JP" altLang="en-US" sz="1400"/>
            </a:p>
          </xdr:txBody>
        </xdr:sp>
        <xdr:pic>
          <xdr:nvPicPr>
            <xdr:cNvPr id="102" name="図 101"/>
            <xdr:cNvPicPr>
              <a:picLocks/>
            </xdr:cNvPicPr>
          </xdr:nvPicPr>
          <xdr:blipFill rotWithShape="1">
            <a:blip xmlns:r="http://schemas.openxmlformats.org/officeDocument/2006/relationships" r:embed="rId59" cstate="print">
              <a:extLst>
                <a:ext uri="{BEBA8EAE-BF5A-486C-A8C5-ECC9F3942E4B}">
                  <a14:imgProps xmlns:a14="http://schemas.microsoft.com/office/drawing/2010/main">
                    <a14:imgLayer r:embed="rId60">
                      <a14:imgEffect>
                        <a14:brightnessContrast bright="25000" contrast="8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893" r="83054"/>
            <a:stretch/>
          </xdr:blipFill>
          <xdr:spPr>
            <a:xfrm rot="21540000">
              <a:off x="4267125" y="6179504"/>
              <a:ext cx="95236" cy="1047600"/>
            </a:xfrm>
            <a:prstGeom prst="rect">
              <a:avLst/>
            </a:prstGeom>
          </xdr:spPr>
        </xdr:pic>
        <xdr:grpSp>
          <xdr:nvGrpSpPr>
            <xdr:cNvPr id="103" name="グループ化 102"/>
            <xdr:cNvGrpSpPr/>
          </xdr:nvGrpSpPr>
          <xdr:grpSpPr>
            <a:xfrm>
              <a:off x="3969500" y="6342960"/>
              <a:ext cx="338554" cy="215444"/>
              <a:chOff x="146000" y="5441340"/>
              <a:chExt cx="338554" cy="215444"/>
            </a:xfrm>
          </xdr:grpSpPr>
          <xdr:sp macro="" textlink="">
            <xdr:nvSpPr>
              <xdr:cNvPr id="104" name="テキスト ボックス 77"/>
              <xdr:cNvSpPr txBox="1"/>
            </xdr:nvSpPr>
            <xdr:spPr>
              <a:xfrm>
                <a:off x="146000" y="5441340"/>
                <a:ext cx="338554" cy="21544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ja-JP" sz="800"/>
                  <a:t>11</a:t>
                </a:r>
                <a:r>
                  <a:rPr kumimoji="1" lang="en-US" altLang="ja-JP" sz="800"/>
                  <a:t>0</a:t>
                </a:r>
                <a:endParaRPr kumimoji="1" lang="ja-JP" altLang="en-US" sz="800"/>
              </a:p>
            </xdr:txBody>
          </xdr:sp>
          <xdr:cxnSp macro="">
            <xdr:nvCxnSpPr>
              <xdr:cNvPr id="105" name="直線コネクタ 104"/>
              <xdr:cNvCxnSpPr/>
            </xdr:nvCxnSpPr>
            <xdr:spPr>
              <a:xfrm>
                <a:off x="404053" y="5549062"/>
                <a:ext cx="36000" cy="0"/>
              </a:xfrm>
              <a:prstGeom prst="line">
                <a:avLst/>
              </a:prstGeom>
              <a:ln w="12700">
                <a:solidFill>
                  <a:schemeClr val="tx1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</xdr:grpSp>
      </xdr:grpSp>
      <xdr:grpSp>
        <xdr:nvGrpSpPr>
          <xdr:cNvPr id="96" name="グループ化 95"/>
          <xdr:cNvGrpSpPr/>
        </xdr:nvGrpSpPr>
        <xdr:grpSpPr>
          <a:xfrm>
            <a:off x="2153079" y="8942624"/>
            <a:ext cx="287258" cy="215444"/>
            <a:chOff x="198385" y="5441340"/>
            <a:chExt cx="287258" cy="215444"/>
          </a:xfrm>
        </xdr:grpSpPr>
        <xdr:sp macro="" textlink="">
          <xdr:nvSpPr>
            <xdr:cNvPr id="97" name="テキスト ボックス 80"/>
            <xdr:cNvSpPr txBox="1"/>
          </xdr:nvSpPr>
          <xdr:spPr>
            <a:xfrm>
              <a:off x="198385" y="5441340"/>
              <a:ext cx="2872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ja-JP" sz="800"/>
                <a:t>6</a:t>
              </a:r>
              <a:r>
                <a:rPr kumimoji="1" lang="en-US" altLang="ja-JP" sz="800"/>
                <a:t>0</a:t>
              </a:r>
              <a:endParaRPr kumimoji="1" lang="ja-JP" altLang="en-US" sz="800"/>
            </a:p>
          </xdr:txBody>
        </xdr:sp>
        <xdr:cxnSp macro="">
          <xdr:nvCxnSpPr>
            <xdr:cNvPr id="98" name="直線コネクタ 97"/>
            <xdr:cNvCxnSpPr/>
          </xdr:nvCxnSpPr>
          <xdr:spPr>
            <a:xfrm>
              <a:off x="404053" y="5549062"/>
              <a:ext cx="36000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="124" zoomScaleNormal="124" workbookViewId="0"/>
  </sheetViews>
  <sheetFormatPr defaultRowHeight="18"/>
  <sheetData>
    <row r="1" spans="1:1">
      <c r="A1" s="1" t="s">
        <v>144</v>
      </c>
    </row>
  </sheetData>
  <phoneticPr fontId="3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41"/>
  <sheetViews>
    <sheetView zoomScale="99" zoomScaleNormal="99" workbookViewId="0">
      <selection activeCell="B1" sqref="B1"/>
    </sheetView>
  </sheetViews>
  <sheetFormatPr defaultRowHeight="14.5"/>
  <cols>
    <col min="1" max="1" width="8.6640625" style="21"/>
    <col min="2" max="2" width="8.6640625" style="22"/>
    <col min="3" max="16384" width="8.6640625" style="21"/>
  </cols>
  <sheetData>
    <row r="1" spans="2:9" s="1" customFormat="1">
      <c r="B1" s="1" t="s">
        <v>145</v>
      </c>
    </row>
    <row r="2" spans="2:9" s="1" customFormat="1"/>
    <row r="3" spans="2:9" s="1" customFormat="1">
      <c r="B3" s="29" t="s">
        <v>146</v>
      </c>
      <c r="C3" s="29"/>
      <c r="D3" s="29"/>
      <c r="E3" s="29"/>
      <c r="F3" s="29"/>
      <c r="G3" s="29"/>
      <c r="H3" s="29"/>
      <c r="I3" s="29"/>
    </row>
    <row r="4" spans="2:9" s="1" customFormat="1">
      <c r="B4" s="24"/>
      <c r="C4" s="25" t="s">
        <v>0</v>
      </c>
      <c r="D4" s="25" t="s">
        <v>1</v>
      </c>
      <c r="E4" s="25" t="s">
        <v>2</v>
      </c>
      <c r="F4" s="25" t="s">
        <v>3</v>
      </c>
      <c r="G4" s="25" t="s">
        <v>4</v>
      </c>
      <c r="H4" s="25" t="s">
        <v>5</v>
      </c>
      <c r="I4" s="25" t="s">
        <v>6</v>
      </c>
    </row>
    <row r="5" spans="2:9" s="1" customFormat="1">
      <c r="B5" s="22" t="s">
        <v>14</v>
      </c>
      <c r="C5" s="23">
        <v>201</v>
      </c>
      <c r="D5" s="23">
        <v>111</v>
      </c>
      <c r="E5" s="23">
        <v>216</v>
      </c>
      <c r="F5" s="23">
        <v>223</v>
      </c>
      <c r="G5" s="23">
        <v>123</v>
      </c>
      <c r="H5" s="23">
        <v>84</v>
      </c>
      <c r="I5" s="23">
        <v>80</v>
      </c>
    </row>
    <row r="6" spans="2:9" s="1" customFormat="1">
      <c r="B6" s="22" t="s">
        <v>15</v>
      </c>
      <c r="C6" s="23">
        <v>161</v>
      </c>
      <c r="D6" s="23">
        <v>92</v>
      </c>
      <c r="E6" s="23">
        <v>170</v>
      </c>
      <c r="F6" s="23">
        <v>190</v>
      </c>
      <c r="G6" s="23">
        <v>108</v>
      </c>
      <c r="H6" s="23">
        <v>85</v>
      </c>
      <c r="I6" s="23">
        <v>65</v>
      </c>
    </row>
    <row r="7" spans="2:9" s="1" customFormat="1">
      <c r="B7" s="26" t="s">
        <v>16</v>
      </c>
      <c r="C7" s="27">
        <v>223</v>
      </c>
      <c r="D7" s="27">
        <v>101</v>
      </c>
      <c r="E7" s="27">
        <v>200</v>
      </c>
      <c r="F7" s="27">
        <v>202</v>
      </c>
      <c r="G7" s="27">
        <v>148</v>
      </c>
      <c r="H7" s="27">
        <v>89</v>
      </c>
      <c r="I7" s="27">
        <v>79</v>
      </c>
    </row>
    <row r="8" spans="2:9" s="1" customFormat="1">
      <c r="B8" s="22" t="s">
        <v>18</v>
      </c>
      <c r="C8" s="42">
        <f>AVERAGE(C5:C7)</f>
        <v>195</v>
      </c>
      <c r="D8" s="42">
        <f t="shared" ref="D8:I8" si="0">AVERAGE(D5:D7)</f>
        <v>101.33333333333333</v>
      </c>
      <c r="E8" s="42">
        <f t="shared" si="0"/>
        <v>195.33333333333334</v>
      </c>
      <c r="F8" s="42">
        <f t="shared" si="0"/>
        <v>205</v>
      </c>
      <c r="G8" s="42">
        <f>AVERAGE(G5:G7)</f>
        <v>126.33333333333333</v>
      </c>
      <c r="H8" s="42">
        <f t="shared" si="0"/>
        <v>86</v>
      </c>
      <c r="I8" s="42">
        <f t="shared" si="0"/>
        <v>74.666666666666671</v>
      </c>
    </row>
    <row r="9" spans="2:9" s="1" customFormat="1">
      <c r="B9" s="26" t="s">
        <v>27</v>
      </c>
      <c r="C9" s="28">
        <f>STDEV(C5:C7)</f>
        <v>31.432467291003423</v>
      </c>
      <c r="D9" s="28">
        <f t="shared" ref="D9:I9" si="1">STDEV(D5:D7)</f>
        <v>9.5043849529221696</v>
      </c>
      <c r="E9" s="28">
        <f t="shared" si="1"/>
        <v>23.35237318418266</v>
      </c>
      <c r="F9" s="28">
        <f t="shared" si="1"/>
        <v>16.703293088490067</v>
      </c>
      <c r="G9" s="28">
        <f t="shared" si="1"/>
        <v>20.207259421636873</v>
      </c>
      <c r="H9" s="28">
        <f>STDEV(H5:H7)</f>
        <v>2.6457513110645907</v>
      </c>
      <c r="I9" s="28">
        <f t="shared" si="1"/>
        <v>8.3864970836060841</v>
      </c>
    </row>
    <row r="11" spans="2:9">
      <c r="B11" s="38" t="s">
        <v>147</v>
      </c>
      <c r="C11" s="29"/>
      <c r="D11" s="29"/>
      <c r="E11" s="29"/>
      <c r="F11" s="29"/>
      <c r="G11" s="29"/>
      <c r="H11" s="29"/>
      <c r="I11" s="29"/>
    </row>
    <row r="12" spans="2:9">
      <c r="B12" s="33"/>
      <c r="C12" s="34" t="s">
        <v>9</v>
      </c>
      <c r="D12" s="34" t="s">
        <v>10</v>
      </c>
      <c r="E12" s="34" t="s">
        <v>11</v>
      </c>
      <c r="F12" s="34" t="s">
        <v>3</v>
      </c>
      <c r="G12" s="34" t="s">
        <v>4</v>
      </c>
      <c r="H12" s="34" t="s">
        <v>5</v>
      </c>
      <c r="I12" s="34" t="s">
        <v>6</v>
      </c>
    </row>
    <row r="13" spans="2:9">
      <c r="B13" s="22" t="s">
        <v>14</v>
      </c>
      <c r="C13" s="30">
        <v>657</v>
      </c>
      <c r="D13" s="30">
        <v>344</v>
      </c>
      <c r="E13" s="30">
        <v>696</v>
      </c>
      <c r="F13" s="30">
        <v>878</v>
      </c>
      <c r="G13" s="30">
        <v>750</v>
      </c>
      <c r="H13" s="30">
        <v>324</v>
      </c>
      <c r="I13" s="30">
        <v>356</v>
      </c>
    </row>
    <row r="14" spans="2:9">
      <c r="B14" s="22" t="s">
        <v>15</v>
      </c>
      <c r="C14" s="30">
        <v>650</v>
      </c>
      <c r="D14" s="30">
        <v>298</v>
      </c>
      <c r="E14" s="30">
        <v>722</v>
      </c>
      <c r="F14" s="30">
        <v>865</v>
      </c>
      <c r="G14" s="30">
        <v>635</v>
      </c>
      <c r="H14" s="30">
        <v>325</v>
      </c>
      <c r="I14" s="30">
        <v>316</v>
      </c>
    </row>
    <row r="15" spans="2:9">
      <c r="B15" s="26" t="s">
        <v>16</v>
      </c>
      <c r="C15" s="34">
        <v>656</v>
      </c>
      <c r="D15" s="34">
        <v>387</v>
      </c>
      <c r="E15" s="34">
        <v>736</v>
      </c>
      <c r="F15" s="34">
        <v>761</v>
      </c>
      <c r="G15" s="34">
        <v>658</v>
      </c>
      <c r="H15" s="34">
        <v>328</v>
      </c>
      <c r="I15" s="34">
        <v>249</v>
      </c>
    </row>
    <row r="16" spans="2:9">
      <c r="B16" s="35" t="s">
        <v>7</v>
      </c>
      <c r="C16" s="36">
        <f>AVERAGE(C13:C15)</f>
        <v>654.33333333333337</v>
      </c>
      <c r="D16" s="36">
        <f t="shared" ref="D16:I16" si="2">AVERAGE(D13:D15)</f>
        <v>343</v>
      </c>
      <c r="E16" s="36">
        <f t="shared" si="2"/>
        <v>718</v>
      </c>
      <c r="F16" s="36">
        <f t="shared" si="2"/>
        <v>834.66666666666663</v>
      </c>
      <c r="G16" s="36">
        <f t="shared" si="2"/>
        <v>681</v>
      </c>
      <c r="H16" s="36">
        <f t="shared" si="2"/>
        <v>325.66666666666669</v>
      </c>
      <c r="I16" s="36">
        <f t="shared" si="2"/>
        <v>307</v>
      </c>
    </row>
    <row r="17" spans="2:10">
      <c r="B17" s="26" t="s">
        <v>8</v>
      </c>
      <c r="C17" s="37">
        <f>STDEV(C13:C15)</f>
        <v>3.7859388972001824</v>
      </c>
      <c r="D17" s="37">
        <f t="shared" ref="D17:I17" si="3">STDEV(D13:D15)</f>
        <v>44.50842616853577</v>
      </c>
      <c r="E17" s="37">
        <f t="shared" si="3"/>
        <v>20.297783130184438</v>
      </c>
      <c r="F17" s="37">
        <f t="shared" si="3"/>
        <v>64.127477210111209</v>
      </c>
      <c r="G17" s="37">
        <f t="shared" si="3"/>
        <v>60.852280154485584</v>
      </c>
      <c r="H17" s="37">
        <f t="shared" si="3"/>
        <v>2.0816659994661326</v>
      </c>
      <c r="I17" s="37">
        <f t="shared" si="3"/>
        <v>54.064775963653084</v>
      </c>
    </row>
    <row r="19" spans="2:10">
      <c r="B19" s="38" t="s">
        <v>148</v>
      </c>
      <c r="C19" s="29"/>
      <c r="D19" s="29"/>
      <c r="E19" s="29"/>
      <c r="F19" s="29"/>
      <c r="G19" s="29"/>
      <c r="H19" s="29"/>
      <c r="I19" s="29"/>
      <c r="J19" s="29"/>
    </row>
    <row r="20" spans="2:10">
      <c r="B20" s="39"/>
      <c r="C20" s="40" t="s">
        <v>0</v>
      </c>
      <c r="D20" s="40" t="s">
        <v>1</v>
      </c>
      <c r="E20" s="40" t="s">
        <v>2</v>
      </c>
      <c r="F20" s="40" t="s">
        <v>3</v>
      </c>
      <c r="G20" s="40" t="s">
        <v>4</v>
      </c>
      <c r="H20" s="40" t="s">
        <v>5</v>
      </c>
      <c r="I20" s="40" t="s">
        <v>6</v>
      </c>
      <c r="J20" s="40" t="s">
        <v>12</v>
      </c>
    </row>
    <row r="21" spans="2:10">
      <c r="B21" s="22" t="s">
        <v>14</v>
      </c>
      <c r="C21" s="21">
        <v>158</v>
      </c>
      <c r="D21" s="21">
        <v>29</v>
      </c>
      <c r="E21" s="21">
        <v>17</v>
      </c>
      <c r="F21" s="21">
        <v>75</v>
      </c>
      <c r="G21" s="21">
        <v>50</v>
      </c>
      <c r="H21" s="21">
        <v>33</v>
      </c>
      <c r="I21" s="21">
        <v>42</v>
      </c>
      <c r="J21" s="21">
        <v>35</v>
      </c>
    </row>
    <row r="22" spans="2:10">
      <c r="B22" s="22" t="s">
        <v>15</v>
      </c>
      <c r="C22" s="21">
        <v>150</v>
      </c>
      <c r="D22" s="21">
        <v>12</v>
      </c>
      <c r="E22" s="21">
        <v>15</v>
      </c>
      <c r="F22" s="21">
        <v>75</v>
      </c>
      <c r="G22" s="21">
        <v>53</v>
      </c>
      <c r="H22" s="21">
        <v>30</v>
      </c>
      <c r="I22" s="21">
        <v>37</v>
      </c>
      <c r="J22" s="21">
        <v>30</v>
      </c>
    </row>
    <row r="23" spans="2:10">
      <c r="B23" s="26" t="s">
        <v>16</v>
      </c>
      <c r="C23" s="29">
        <v>137</v>
      </c>
      <c r="D23" s="29">
        <v>12</v>
      </c>
      <c r="E23" s="29">
        <v>18</v>
      </c>
      <c r="F23" s="29">
        <v>53</v>
      </c>
      <c r="G23" s="29">
        <v>47</v>
      </c>
      <c r="H23" s="29">
        <v>37</v>
      </c>
      <c r="I23" s="29">
        <v>33</v>
      </c>
      <c r="J23" s="29">
        <v>34</v>
      </c>
    </row>
    <row r="24" spans="2:10">
      <c r="B24" s="35" t="s">
        <v>7</v>
      </c>
      <c r="C24" s="41">
        <f t="shared" ref="C24:J24" si="4">AVERAGE(C21,C22,C23)</f>
        <v>148.33333333333334</v>
      </c>
      <c r="D24" s="41">
        <f t="shared" si="4"/>
        <v>17.666666666666668</v>
      </c>
      <c r="E24" s="41">
        <f t="shared" si="4"/>
        <v>16.666666666666668</v>
      </c>
      <c r="F24" s="41">
        <f t="shared" si="4"/>
        <v>67.666666666666671</v>
      </c>
      <c r="G24" s="41">
        <f t="shared" si="4"/>
        <v>50</v>
      </c>
      <c r="H24" s="41">
        <f t="shared" si="4"/>
        <v>33.333333333333336</v>
      </c>
      <c r="I24" s="41">
        <f t="shared" si="4"/>
        <v>37.333333333333336</v>
      </c>
      <c r="J24" s="41">
        <f t="shared" si="4"/>
        <v>33</v>
      </c>
    </row>
    <row r="25" spans="2:10">
      <c r="B25" s="26" t="s">
        <v>8</v>
      </c>
      <c r="C25" s="28">
        <f t="shared" ref="C25:J25" si="5">STDEV(C21,C22,C23)</f>
        <v>10.598742063723098</v>
      </c>
      <c r="D25" s="28">
        <f t="shared" si="5"/>
        <v>9.8149545762236379</v>
      </c>
      <c r="E25" s="28">
        <f t="shared" si="5"/>
        <v>1.5275252316519465</v>
      </c>
      <c r="F25" s="28">
        <f t="shared" si="5"/>
        <v>12.701705922171755</v>
      </c>
      <c r="G25" s="28">
        <f t="shared" si="5"/>
        <v>3</v>
      </c>
      <c r="H25" s="28">
        <f t="shared" si="5"/>
        <v>3.5118845842842461</v>
      </c>
      <c r="I25" s="28">
        <f t="shared" si="5"/>
        <v>4.5092497528228943</v>
      </c>
      <c r="J25" s="28">
        <f t="shared" si="5"/>
        <v>2.6457513110645907</v>
      </c>
    </row>
    <row r="27" spans="2:10">
      <c r="B27" s="38" t="s">
        <v>149</v>
      </c>
      <c r="C27" s="29"/>
      <c r="D27" s="29"/>
      <c r="E27" s="29"/>
      <c r="F27" s="29"/>
      <c r="G27" s="29"/>
      <c r="H27" s="29"/>
      <c r="I27" s="29"/>
    </row>
    <row r="28" spans="2:10">
      <c r="B28" s="39"/>
      <c r="C28" s="40" t="s">
        <v>0</v>
      </c>
      <c r="D28" s="40" t="s">
        <v>1</v>
      </c>
      <c r="E28" s="40" t="s">
        <v>2</v>
      </c>
      <c r="F28" s="40" t="s">
        <v>3</v>
      </c>
      <c r="G28" s="40" t="s">
        <v>4</v>
      </c>
      <c r="H28" s="40" t="s">
        <v>5</v>
      </c>
      <c r="I28" s="40" t="s">
        <v>6</v>
      </c>
    </row>
    <row r="29" spans="2:10">
      <c r="B29" s="22" t="s">
        <v>14</v>
      </c>
      <c r="C29" s="21">
        <v>98</v>
      </c>
      <c r="D29" s="21">
        <v>38</v>
      </c>
      <c r="E29" s="21">
        <v>60</v>
      </c>
      <c r="F29" s="21">
        <v>27</v>
      </c>
      <c r="G29" s="21">
        <v>35</v>
      </c>
      <c r="H29" s="21">
        <v>25</v>
      </c>
      <c r="I29" s="21">
        <v>18</v>
      </c>
    </row>
    <row r="30" spans="2:10">
      <c r="B30" s="22" t="s">
        <v>15</v>
      </c>
      <c r="C30" s="21">
        <v>95</v>
      </c>
      <c r="D30" s="21">
        <v>35</v>
      </c>
      <c r="E30" s="21">
        <v>55</v>
      </c>
      <c r="F30" s="21">
        <v>32</v>
      </c>
      <c r="G30" s="21">
        <v>37</v>
      </c>
      <c r="H30" s="21">
        <v>16</v>
      </c>
      <c r="I30" s="21">
        <v>16</v>
      </c>
    </row>
    <row r="31" spans="2:10">
      <c r="B31" s="26" t="s">
        <v>16</v>
      </c>
      <c r="C31" s="29">
        <v>95</v>
      </c>
      <c r="D31" s="29">
        <v>43</v>
      </c>
      <c r="E31" s="29">
        <v>60</v>
      </c>
      <c r="F31" s="29">
        <v>34</v>
      </c>
      <c r="G31" s="29">
        <v>37</v>
      </c>
      <c r="H31" s="29">
        <v>20</v>
      </c>
      <c r="I31" s="29">
        <v>18</v>
      </c>
    </row>
    <row r="32" spans="2:10">
      <c r="B32" s="31" t="s">
        <v>7</v>
      </c>
      <c r="C32" s="32">
        <f t="shared" ref="C32:I32" si="6">AVERAGE(C29:C31)</f>
        <v>96</v>
      </c>
      <c r="D32" s="32">
        <f t="shared" si="6"/>
        <v>38.666666666666664</v>
      </c>
      <c r="E32" s="32">
        <f t="shared" si="6"/>
        <v>58.333333333333336</v>
      </c>
      <c r="F32" s="32">
        <f t="shared" si="6"/>
        <v>31</v>
      </c>
      <c r="G32" s="32">
        <f t="shared" si="6"/>
        <v>36.333333333333336</v>
      </c>
      <c r="H32" s="32">
        <f t="shared" si="6"/>
        <v>20.333333333333332</v>
      </c>
      <c r="I32" s="32">
        <f t="shared" si="6"/>
        <v>17.333333333333332</v>
      </c>
    </row>
    <row r="33" spans="2:11">
      <c r="B33" s="26" t="s">
        <v>8</v>
      </c>
      <c r="C33" s="28">
        <f t="shared" ref="C33:I33" si="7">STDEV(C29:C31)</f>
        <v>1.7320508075688772</v>
      </c>
      <c r="D33" s="28">
        <f t="shared" si="7"/>
        <v>4.0414518843273806</v>
      </c>
      <c r="E33" s="28">
        <f t="shared" si="7"/>
        <v>2.8867513459481287</v>
      </c>
      <c r="F33" s="28">
        <f t="shared" si="7"/>
        <v>3.6055512754639891</v>
      </c>
      <c r="G33" s="28">
        <f t="shared" si="7"/>
        <v>1.1547005383792517</v>
      </c>
      <c r="H33" s="28">
        <f t="shared" si="7"/>
        <v>4.5092497528228987</v>
      </c>
      <c r="I33" s="28">
        <f t="shared" si="7"/>
        <v>1.1547005383792515</v>
      </c>
    </row>
    <row r="35" spans="2:11">
      <c r="B35" s="38" t="s">
        <v>150</v>
      </c>
      <c r="C35" s="29"/>
      <c r="D35" s="29"/>
      <c r="E35" s="29"/>
      <c r="F35" s="29"/>
      <c r="G35" s="29"/>
      <c r="H35" s="29"/>
      <c r="I35" s="29"/>
      <c r="J35" s="29"/>
      <c r="K35" s="29"/>
    </row>
    <row r="36" spans="2:11">
      <c r="B36" s="39"/>
      <c r="C36" s="40" t="s">
        <v>0</v>
      </c>
      <c r="D36" s="40" t="s">
        <v>10</v>
      </c>
      <c r="E36" s="40" t="s">
        <v>11</v>
      </c>
      <c r="F36" s="40" t="s">
        <v>3</v>
      </c>
      <c r="G36" s="40" t="s">
        <v>4</v>
      </c>
      <c r="H36" s="40" t="s">
        <v>5</v>
      </c>
      <c r="I36" s="40" t="s">
        <v>6</v>
      </c>
      <c r="J36" s="40" t="s">
        <v>12</v>
      </c>
      <c r="K36" s="40" t="s">
        <v>13</v>
      </c>
    </row>
    <row r="37" spans="2:11">
      <c r="B37" s="22" t="s">
        <v>14</v>
      </c>
      <c r="C37" s="21">
        <v>90</v>
      </c>
      <c r="D37" s="21">
        <v>33</v>
      </c>
      <c r="E37" s="21">
        <v>32</v>
      </c>
      <c r="F37" s="21">
        <v>70</v>
      </c>
      <c r="G37" s="21">
        <v>79</v>
      </c>
      <c r="H37" s="21">
        <v>93</v>
      </c>
      <c r="I37" s="21">
        <v>108</v>
      </c>
      <c r="J37" s="21">
        <v>105</v>
      </c>
      <c r="K37" s="21">
        <v>87</v>
      </c>
    </row>
    <row r="38" spans="2:11">
      <c r="B38" s="22" t="s">
        <v>15</v>
      </c>
      <c r="C38" s="21">
        <v>80</v>
      </c>
      <c r="D38" s="21">
        <v>17</v>
      </c>
      <c r="E38" s="21">
        <v>28</v>
      </c>
      <c r="F38" s="21">
        <v>71</v>
      </c>
      <c r="G38" s="21">
        <v>82</v>
      </c>
      <c r="H38" s="21">
        <v>96</v>
      </c>
      <c r="I38" s="21">
        <v>92</v>
      </c>
      <c r="J38" s="21">
        <v>78</v>
      </c>
      <c r="K38" s="21">
        <v>60</v>
      </c>
    </row>
    <row r="39" spans="2:11">
      <c r="B39" s="26" t="s">
        <v>16</v>
      </c>
      <c r="C39" s="29">
        <v>113</v>
      </c>
      <c r="D39" s="29">
        <v>36</v>
      </c>
      <c r="E39" s="29">
        <v>25</v>
      </c>
      <c r="F39" s="29">
        <v>73</v>
      </c>
      <c r="G39" s="29">
        <v>97</v>
      </c>
      <c r="H39" s="29">
        <v>111</v>
      </c>
      <c r="I39" s="29">
        <v>86</v>
      </c>
      <c r="J39" s="29">
        <v>77</v>
      </c>
      <c r="K39" s="29">
        <v>75</v>
      </c>
    </row>
    <row r="40" spans="2:11">
      <c r="B40" s="35" t="s">
        <v>7</v>
      </c>
      <c r="C40" s="41">
        <f t="shared" ref="C40:K40" si="8">AVERAGE(C37:C39)</f>
        <v>94.333333333333329</v>
      </c>
      <c r="D40" s="41">
        <f t="shared" si="8"/>
        <v>28.666666666666668</v>
      </c>
      <c r="E40" s="41">
        <f t="shared" si="8"/>
        <v>28.333333333333332</v>
      </c>
      <c r="F40" s="41">
        <f t="shared" si="8"/>
        <v>71.333333333333329</v>
      </c>
      <c r="G40" s="41">
        <f t="shared" si="8"/>
        <v>86</v>
      </c>
      <c r="H40" s="41">
        <f t="shared" si="8"/>
        <v>100</v>
      </c>
      <c r="I40" s="41">
        <f t="shared" si="8"/>
        <v>95.333333333333329</v>
      </c>
      <c r="J40" s="41">
        <f t="shared" si="8"/>
        <v>86.666666666666671</v>
      </c>
      <c r="K40" s="41">
        <f t="shared" si="8"/>
        <v>74</v>
      </c>
    </row>
    <row r="41" spans="2:11">
      <c r="B41" s="26" t="s">
        <v>8</v>
      </c>
      <c r="C41" s="28">
        <f t="shared" ref="C41:K41" si="9">STDEV(C37:C40)</f>
        <v>13.816254517375196</v>
      </c>
      <c r="D41" s="28">
        <f t="shared" si="9"/>
        <v>8.3399973354645329</v>
      </c>
      <c r="E41" s="28">
        <f t="shared" si="9"/>
        <v>2.8674417556808756</v>
      </c>
      <c r="F41" s="28">
        <f t="shared" si="9"/>
        <v>1.247219128924647</v>
      </c>
      <c r="G41" s="28">
        <f t="shared" si="9"/>
        <v>7.8740078740118111</v>
      </c>
      <c r="H41" s="28">
        <f t="shared" si="9"/>
        <v>7.8740078740118111</v>
      </c>
      <c r="I41" s="28">
        <f t="shared" si="9"/>
        <v>9.2855921847894134</v>
      </c>
      <c r="J41" s="28">
        <f t="shared" si="9"/>
        <v>12.970050972229116</v>
      </c>
      <c r="K41" s="28">
        <f t="shared" si="9"/>
        <v>11.045361017187261</v>
      </c>
    </row>
  </sheetData>
  <phoneticPr fontId="3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8"/>
  <sheetData>
    <row r="1" spans="1:1">
      <c r="A1" s="1" t="s">
        <v>181</v>
      </c>
    </row>
  </sheetData>
  <phoneticPr fontId="3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5"/>
  <sheetViews>
    <sheetView workbookViewId="0">
      <selection activeCell="B1" sqref="B1"/>
    </sheetView>
  </sheetViews>
  <sheetFormatPr defaultRowHeight="14.5"/>
  <cols>
    <col min="1" max="1" width="8.6640625" style="1"/>
    <col min="2" max="2" width="6.9140625" style="1" customWidth="1"/>
    <col min="3" max="4" width="12.9140625" style="1" customWidth="1"/>
    <col min="5" max="5" width="15.33203125" style="1" customWidth="1"/>
    <col min="6" max="6" width="5.6640625" style="1" customWidth="1"/>
    <col min="7" max="8" width="13.08203125" style="1" customWidth="1"/>
    <col min="9" max="16384" width="8.6640625" style="1"/>
  </cols>
  <sheetData>
    <row r="1" spans="2:8">
      <c r="B1" s="1" t="s">
        <v>151</v>
      </c>
    </row>
    <row r="2" spans="2:8">
      <c r="B2" s="1" t="s">
        <v>141</v>
      </c>
      <c r="F2" s="1" t="s">
        <v>142</v>
      </c>
    </row>
    <row r="3" spans="2:8">
      <c r="B3" s="2"/>
      <c r="C3" s="2" t="s">
        <v>139</v>
      </c>
      <c r="D3" s="2" t="s">
        <v>140</v>
      </c>
      <c r="F3" s="2"/>
      <c r="G3" s="2" t="s">
        <v>139</v>
      </c>
      <c r="H3" s="2" t="s">
        <v>140</v>
      </c>
    </row>
    <row r="4" spans="2:8">
      <c r="B4" s="56">
        <v>1</v>
      </c>
      <c r="C4" s="4">
        <v>0</v>
      </c>
      <c r="D4" s="4">
        <v>1.40845070422535</v>
      </c>
      <c r="F4" s="56">
        <v>1</v>
      </c>
      <c r="G4" s="4">
        <v>0</v>
      </c>
      <c r="H4" s="4">
        <v>10.996563573883162</v>
      </c>
    </row>
    <row r="5" spans="2:8">
      <c r="B5" s="56">
        <v>2</v>
      </c>
      <c r="C5" s="4">
        <v>0</v>
      </c>
      <c r="D5" s="4">
        <v>0</v>
      </c>
      <c r="F5" s="56">
        <v>2</v>
      </c>
      <c r="G5" s="4">
        <v>1.0204081632653061</v>
      </c>
      <c r="H5" s="4">
        <v>10.932475884244374</v>
      </c>
    </row>
    <row r="6" spans="2:8">
      <c r="B6" s="56">
        <v>3</v>
      </c>
      <c r="C6" s="4">
        <v>0</v>
      </c>
      <c r="D6" s="4">
        <v>2.2222222222222223</v>
      </c>
      <c r="F6" s="56">
        <v>3</v>
      </c>
      <c r="G6" s="4">
        <v>0</v>
      </c>
      <c r="H6" s="4">
        <v>10.469314079422382</v>
      </c>
    </row>
    <row r="7" spans="2:8">
      <c r="B7" s="56">
        <v>4</v>
      </c>
      <c r="C7" s="4">
        <v>0</v>
      </c>
      <c r="D7" s="4">
        <v>2.5641025641025639</v>
      </c>
      <c r="F7" s="56">
        <v>4</v>
      </c>
      <c r="G7" s="4">
        <v>0</v>
      </c>
      <c r="H7" s="4">
        <v>7.4235807860262017</v>
      </c>
    </row>
    <row r="8" spans="2:8">
      <c r="B8" s="56">
        <v>5</v>
      </c>
      <c r="C8" s="4">
        <v>0</v>
      </c>
      <c r="D8" s="4">
        <v>2.197802197802198</v>
      </c>
      <c r="F8" s="56">
        <v>5</v>
      </c>
      <c r="G8" s="4">
        <v>0</v>
      </c>
      <c r="H8" s="4">
        <v>9.393346379647749</v>
      </c>
    </row>
    <row r="9" spans="2:8">
      <c r="B9" s="56">
        <v>6</v>
      </c>
      <c r="C9" s="4">
        <v>0</v>
      </c>
      <c r="D9" s="4">
        <v>6.0606060606060606</v>
      </c>
      <c r="F9" s="56">
        <v>6</v>
      </c>
      <c r="G9" s="4">
        <v>0.93457943925233633</v>
      </c>
      <c r="H9" s="4">
        <v>8.5561497326203195</v>
      </c>
    </row>
    <row r="10" spans="2:8">
      <c r="B10" s="56">
        <v>7</v>
      </c>
      <c r="C10" s="4">
        <v>0</v>
      </c>
      <c r="D10" s="4">
        <v>3.4883720930232558</v>
      </c>
      <c r="F10" s="56">
        <v>7</v>
      </c>
      <c r="G10" s="4">
        <v>0</v>
      </c>
      <c r="H10" s="4">
        <v>12.875536480686694</v>
      </c>
    </row>
    <row r="11" spans="2:8">
      <c r="B11" s="56">
        <v>8</v>
      </c>
      <c r="C11" s="4">
        <v>0</v>
      </c>
      <c r="D11" s="4">
        <v>8.9285714285714288</v>
      </c>
      <c r="F11" s="56">
        <v>8</v>
      </c>
      <c r="G11" s="4">
        <v>0</v>
      </c>
      <c r="H11" s="4">
        <v>10.344827586206897</v>
      </c>
    </row>
    <row r="12" spans="2:8">
      <c r="B12" s="56">
        <v>9</v>
      </c>
      <c r="C12" s="4">
        <v>0</v>
      </c>
      <c r="D12" s="4">
        <v>5</v>
      </c>
      <c r="F12" s="56">
        <v>9</v>
      </c>
      <c r="G12" s="4">
        <v>0</v>
      </c>
      <c r="H12" s="4">
        <v>9.2814371257485018</v>
      </c>
    </row>
    <row r="13" spans="2:8">
      <c r="B13" s="56">
        <v>10</v>
      </c>
      <c r="C13" s="4">
        <v>0</v>
      </c>
      <c r="D13" s="4">
        <v>1.6666666666666667</v>
      </c>
      <c r="F13" s="56">
        <v>10</v>
      </c>
      <c r="G13" s="4">
        <v>1.6666666666666667</v>
      </c>
      <c r="H13" s="4">
        <v>8.0808080808080813</v>
      </c>
    </row>
    <row r="14" spans="2:8">
      <c r="B14" s="56" t="s">
        <v>38</v>
      </c>
      <c r="C14" s="4">
        <v>0</v>
      </c>
      <c r="D14" s="4">
        <f>AVERAGE(D4:D13)</f>
        <v>3.3536793937219742</v>
      </c>
      <c r="F14" s="56" t="s">
        <v>38</v>
      </c>
      <c r="G14" s="4">
        <f>AVERAGE(G4:G13)</f>
        <v>0.3621654269184309</v>
      </c>
      <c r="H14" s="4">
        <f>AVERAGE(H4:H13)</f>
        <v>9.8354039709294359</v>
      </c>
    </row>
    <row r="15" spans="2:8">
      <c r="B15" s="56" t="s">
        <v>39</v>
      </c>
      <c r="C15" s="4">
        <f>STDEV(C4:C13)</f>
        <v>0</v>
      </c>
      <c r="D15" s="4">
        <f>STDEV(D4:D13)</f>
        <v>2.6300012232028624</v>
      </c>
      <c r="F15" s="56" t="s">
        <v>39</v>
      </c>
      <c r="G15" s="4">
        <f>STDEV(G4:G13)</f>
        <v>0.61289942632987171</v>
      </c>
      <c r="H15" s="4">
        <f>STDEV(H4:H13)</f>
        <v>1.6155460696178796</v>
      </c>
    </row>
  </sheetData>
  <phoneticPr fontId="3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O15"/>
  <sheetViews>
    <sheetView workbookViewId="0">
      <selection activeCell="B1" sqref="B1"/>
    </sheetView>
  </sheetViews>
  <sheetFormatPr defaultRowHeight="14.5"/>
  <cols>
    <col min="1" max="2" width="8.6640625" style="13"/>
    <col min="3" max="5" width="9.33203125" style="13" customWidth="1"/>
    <col min="6" max="7" width="8.6640625" style="13"/>
    <col min="8" max="10" width="9.33203125" style="13" customWidth="1"/>
    <col min="11" max="12" width="8.6640625" style="13"/>
    <col min="13" max="15" width="9.33203125" style="64" customWidth="1"/>
    <col min="16" max="16384" width="8.6640625" style="13"/>
  </cols>
  <sheetData>
    <row r="1" spans="2:15">
      <c r="B1" s="1" t="s">
        <v>152</v>
      </c>
      <c r="C1" s="1"/>
    </row>
    <row r="2" spans="2:15">
      <c r="B2" s="13" t="s">
        <v>37</v>
      </c>
      <c r="G2" s="13" t="s">
        <v>36</v>
      </c>
      <c r="L2" s="13" t="s">
        <v>35</v>
      </c>
    </row>
    <row r="3" spans="2:15" ht="29">
      <c r="B3" s="11"/>
      <c r="C3" s="12" t="s">
        <v>28</v>
      </c>
      <c r="D3" s="12" t="s">
        <v>29</v>
      </c>
      <c r="E3" s="11" t="s">
        <v>30</v>
      </c>
      <c r="G3" s="11"/>
      <c r="H3" s="12" t="s">
        <v>28</v>
      </c>
      <c r="I3" s="12" t="s">
        <v>29</v>
      </c>
      <c r="J3" s="11" t="s">
        <v>30</v>
      </c>
      <c r="L3" s="16"/>
      <c r="M3" s="17" t="s">
        <v>32</v>
      </c>
      <c r="N3" s="17" t="s">
        <v>33</v>
      </c>
      <c r="O3" s="17" t="s">
        <v>34</v>
      </c>
    </row>
    <row r="4" spans="2:15">
      <c r="B4" s="11">
        <v>1</v>
      </c>
      <c r="C4" s="11">
        <v>326</v>
      </c>
      <c r="D4" s="14">
        <v>80</v>
      </c>
      <c r="E4" s="15">
        <f>D4/C4</f>
        <v>0.24539877300613497</v>
      </c>
      <c r="G4" s="11">
        <v>1</v>
      </c>
      <c r="H4" s="11">
        <v>396</v>
      </c>
      <c r="I4" s="11">
        <v>158</v>
      </c>
      <c r="J4" s="15">
        <f>I4/H4</f>
        <v>0.39898989898989901</v>
      </c>
      <c r="L4" s="11">
        <v>1</v>
      </c>
      <c r="M4" s="17">
        <v>421</v>
      </c>
      <c r="N4" s="17">
        <v>178</v>
      </c>
      <c r="O4" s="65">
        <v>0.42</v>
      </c>
    </row>
    <row r="5" spans="2:15">
      <c r="B5" s="11">
        <v>2</v>
      </c>
      <c r="C5" s="11">
        <v>401</v>
      </c>
      <c r="D5" s="14">
        <v>119</v>
      </c>
      <c r="E5" s="15">
        <f t="shared" ref="E5:E13" si="0">D5/C5</f>
        <v>0.29675810473815462</v>
      </c>
      <c r="G5" s="11">
        <v>2</v>
      </c>
      <c r="H5" s="11">
        <v>436</v>
      </c>
      <c r="I5" s="11">
        <v>241</v>
      </c>
      <c r="J5" s="15">
        <f t="shared" ref="J5:J13" si="1">I5/H5</f>
        <v>0.55275229357798161</v>
      </c>
      <c r="L5" s="11">
        <v>2</v>
      </c>
      <c r="M5" s="17">
        <v>409</v>
      </c>
      <c r="N5" s="17">
        <v>225</v>
      </c>
      <c r="O5" s="65">
        <v>0.55000000000000004</v>
      </c>
    </row>
    <row r="6" spans="2:15">
      <c r="B6" s="11">
        <v>3</v>
      </c>
      <c r="C6" s="11">
        <v>345</v>
      </c>
      <c r="D6" s="14">
        <v>70</v>
      </c>
      <c r="E6" s="15">
        <f t="shared" si="0"/>
        <v>0.20289855072463769</v>
      </c>
      <c r="G6" s="11">
        <v>3</v>
      </c>
      <c r="H6" s="11">
        <v>345</v>
      </c>
      <c r="I6" s="11">
        <v>154</v>
      </c>
      <c r="J6" s="15">
        <f t="shared" si="1"/>
        <v>0.44637681159420289</v>
      </c>
      <c r="L6" s="11">
        <v>3</v>
      </c>
      <c r="M6" s="17">
        <v>461</v>
      </c>
      <c r="N6" s="17">
        <v>263</v>
      </c>
      <c r="O6" s="65">
        <v>0.56999999999999995</v>
      </c>
    </row>
    <row r="7" spans="2:15">
      <c r="B7" s="11">
        <v>4</v>
      </c>
      <c r="C7" s="11">
        <v>388</v>
      </c>
      <c r="D7" s="14">
        <v>66</v>
      </c>
      <c r="E7" s="15">
        <f t="shared" si="0"/>
        <v>0.17010309278350516</v>
      </c>
      <c r="G7" s="11">
        <v>4</v>
      </c>
      <c r="H7" s="11">
        <v>367</v>
      </c>
      <c r="I7" s="11">
        <v>174</v>
      </c>
      <c r="J7" s="15">
        <f t="shared" si="1"/>
        <v>0.47411444141689374</v>
      </c>
      <c r="L7" s="11">
        <v>4</v>
      </c>
      <c r="M7" s="17">
        <v>473</v>
      </c>
      <c r="N7" s="17">
        <v>253</v>
      </c>
      <c r="O7" s="65">
        <v>0.53</v>
      </c>
    </row>
    <row r="8" spans="2:15">
      <c r="B8" s="11">
        <v>5</v>
      </c>
      <c r="C8" s="11">
        <v>421</v>
      </c>
      <c r="D8" s="14">
        <v>179</v>
      </c>
      <c r="E8" s="15">
        <f t="shared" si="0"/>
        <v>0.42517814726840852</v>
      </c>
      <c r="G8" s="11">
        <v>5</v>
      </c>
      <c r="H8" s="11">
        <v>419</v>
      </c>
      <c r="I8" s="11">
        <v>126</v>
      </c>
      <c r="J8" s="15">
        <f t="shared" si="1"/>
        <v>0.30071599045346065</v>
      </c>
      <c r="L8" s="11">
        <v>5</v>
      </c>
      <c r="M8" s="17">
        <v>436</v>
      </c>
      <c r="N8" s="17">
        <v>177</v>
      </c>
      <c r="O8" s="65">
        <v>0.41</v>
      </c>
    </row>
    <row r="9" spans="2:15">
      <c r="B9" s="11">
        <v>6</v>
      </c>
      <c r="C9" s="11">
        <v>466</v>
      </c>
      <c r="D9" s="14">
        <v>98</v>
      </c>
      <c r="E9" s="15">
        <f t="shared" si="0"/>
        <v>0.21030042918454936</v>
      </c>
      <c r="G9" s="11">
        <v>6</v>
      </c>
      <c r="H9" s="11">
        <v>361</v>
      </c>
      <c r="I9" s="11">
        <v>265</v>
      </c>
      <c r="J9" s="15">
        <f t="shared" si="1"/>
        <v>0.73407202216066481</v>
      </c>
      <c r="L9" s="17" t="s">
        <v>7</v>
      </c>
      <c r="M9" s="17"/>
      <c r="N9" s="17"/>
      <c r="O9" s="68">
        <f>AVERAGE(O4:O8)</f>
        <v>0.49600000000000011</v>
      </c>
    </row>
    <row r="10" spans="2:15">
      <c r="B10" s="11">
        <v>7</v>
      </c>
      <c r="C10" s="11">
        <v>392</v>
      </c>
      <c r="D10" s="14">
        <v>84</v>
      </c>
      <c r="E10" s="15">
        <f t="shared" si="0"/>
        <v>0.21428571428571427</v>
      </c>
      <c r="G10" s="11">
        <v>7</v>
      </c>
      <c r="H10" s="11">
        <v>379</v>
      </c>
      <c r="I10" s="11">
        <v>202</v>
      </c>
      <c r="J10" s="15">
        <f t="shared" si="1"/>
        <v>0.53298153034300788</v>
      </c>
      <c r="L10" s="17" t="s">
        <v>31</v>
      </c>
      <c r="M10" s="17"/>
      <c r="N10" s="17"/>
      <c r="O10" s="69">
        <v>7.6569999999999999E-2</v>
      </c>
    </row>
    <row r="11" spans="2:15">
      <c r="B11" s="11">
        <v>8</v>
      </c>
      <c r="C11" s="11">
        <v>467</v>
      </c>
      <c r="D11" s="14">
        <v>127</v>
      </c>
      <c r="E11" s="15">
        <f t="shared" si="0"/>
        <v>0.27194860813704497</v>
      </c>
      <c r="G11" s="11">
        <v>8</v>
      </c>
      <c r="H11" s="11">
        <v>376</v>
      </c>
      <c r="I11" s="11">
        <v>273</v>
      </c>
      <c r="J11" s="15">
        <f t="shared" si="1"/>
        <v>0.72606382978723405</v>
      </c>
    </row>
    <row r="12" spans="2:15">
      <c r="B12" s="11">
        <v>9</v>
      </c>
      <c r="C12" s="11">
        <v>503</v>
      </c>
      <c r="D12" s="14">
        <v>149</v>
      </c>
      <c r="E12" s="15">
        <f t="shared" si="0"/>
        <v>0.29622266401590458</v>
      </c>
      <c r="G12" s="11">
        <v>9</v>
      </c>
      <c r="H12" s="11">
        <v>357</v>
      </c>
      <c r="I12" s="11">
        <v>244</v>
      </c>
      <c r="J12" s="15">
        <f t="shared" si="1"/>
        <v>0.68347338935574231</v>
      </c>
    </row>
    <row r="13" spans="2:15">
      <c r="B13" s="11">
        <v>10</v>
      </c>
      <c r="C13" s="11">
        <v>407</v>
      </c>
      <c r="D13" s="14">
        <v>119</v>
      </c>
      <c r="E13" s="15">
        <f t="shared" si="0"/>
        <v>0.29238329238329236</v>
      </c>
      <c r="G13" s="11">
        <v>10</v>
      </c>
      <c r="H13" s="11">
        <v>302</v>
      </c>
      <c r="I13" s="11">
        <v>179</v>
      </c>
      <c r="J13" s="15">
        <f t="shared" si="1"/>
        <v>0.5927152317880795</v>
      </c>
    </row>
    <row r="14" spans="2:15">
      <c r="B14" s="11" t="s">
        <v>7</v>
      </c>
      <c r="C14" s="15"/>
      <c r="D14" s="11"/>
      <c r="E14" s="66">
        <f>AVERAGE(E4:E13)</f>
        <v>0.26254773765273465</v>
      </c>
      <c r="G14" s="11" t="s">
        <v>7</v>
      </c>
      <c r="H14" s="18"/>
      <c r="I14" s="18"/>
      <c r="J14" s="66">
        <f>AVERAGE(J4:J13)</f>
        <v>0.54422554394671674</v>
      </c>
    </row>
    <row r="15" spans="2:15">
      <c r="B15" s="11" t="s">
        <v>143</v>
      </c>
      <c r="C15" s="11"/>
      <c r="D15" s="11"/>
      <c r="E15" s="67">
        <f>STDEV(E4:E13)</f>
        <v>7.2409841029815653E-2</v>
      </c>
      <c r="G15" s="11" t="s">
        <v>31</v>
      </c>
      <c r="H15" s="18"/>
      <c r="I15" s="18"/>
      <c r="J15" s="67">
        <f>STDEV(J4:J13)</f>
        <v>0.14373101010657555</v>
      </c>
    </row>
  </sheetData>
  <phoneticPr fontId="3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0"/>
  <sheetViews>
    <sheetView workbookViewId="0"/>
  </sheetViews>
  <sheetFormatPr defaultRowHeight="14.5"/>
  <cols>
    <col min="1" max="7" width="8.6640625" style="1"/>
    <col min="8" max="8" width="11.83203125" style="1" customWidth="1"/>
    <col min="9" max="16384" width="8.6640625" style="1"/>
  </cols>
  <sheetData>
    <row r="1" spans="1:12">
      <c r="A1" s="1" t="s">
        <v>186</v>
      </c>
    </row>
    <row r="3" spans="1:12">
      <c r="A3" s="1" t="s">
        <v>75</v>
      </c>
      <c r="H3" s="1" t="s">
        <v>74</v>
      </c>
    </row>
    <row r="4" spans="1:12">
      <c r="A4" s="2"/>
      <c r="B4" s="2" t="s">
        <v>40</v>
      </c>
      <c r="C4" s="2" t="s">
        <v>41</v>
      </c>
      <c r="D4" s="2" t="s">
        <v>42</v>
      </c>
      <c r="E4" s="2" t="s">
        <v>73</v>
      </c>
      <c r="H4" s="2"/>
      <c r="I4" s="2" t="s">
        <v>40</v>
      </c>
      <c r="J4" s="2" t="s">
        <v>41</v>
      </c>
      <c r="K4" s="2" t="s">
        <v>42</v>
      </c>
      <c r="L4" s="2" t="s">
        <v>73</v>
      </c>
    </row>
    <row r="5" spans="1:12">
      <c r="A5" s="2" t="s">
        <v>69</v>
      </c>
      <c r="B5" s="2">
        <v>385</v>
      </c>
      <c r="C5" s="2">
        <v>176</v>
      </c>
      <c r="D5" s="2">
        <v>209</v>
      </c>
      <c r="E5" s="3">
        <f t="shared" ref="E5:E19" si="0">D5/C5</f>
        <v>1.1875</v>
      </c>
      <c r="H5" s="2" t="s">
        <v>43</v>
      </c>
      <c r="I5" s="2">
        <v>333</v>
      </c>
      <c r="J5" s="2">
        <v>184</v>
      </c>
      <c r="K5" s="2">
        <v>149</v>
      </c>
      <c r="L5" s="3">
        <f>K5/J5</f>
        <v>0.80978260869565222</v>
      </c>
    </row>
    <row r="6" spans="1:12">
      <c r="A6" s="2" t="s">
        <v>68</v>
      </c>
      <c r="B6" s="2">
        <v>400</v>
      </c>
      <c r="C6" s="2">
        <v>186</v>
      </c>
      <c r="D6" s="2">
        <v>214</v>
      </c>
      <c r="E6" s="3">
        <f t="shared" si="0"/>
        <v>1.1505376344086022</v>
      </c>
      <c r="H6" s="2" t="s">
        <v>44</v>
      </c>
      <c r="I6" s="2">
        <v>405</v>
      </c>
      <c r="J6" s="2">
        <v>191</v>
      </c>
      <c r="K6" s="2">
        <v>214</v>
      </c>
      <c r="L6" s="3">
        <f t="shared" ref="L6:L21" si="1">K6/J6</f>
        <v>1.1204188481675392</v>
      </c>
    </row>
    <row r="7" spans="1:12">
      <c r="A7" s="2" t="s">
        <v>67</v>
      </c>
      <c r="B7" s="2">
        <v>407</v>
      </c>
      <c r="C7" s="2">
        <v>193</v>
      </c>
      <c r="D7" s="2">
        <v>214</v>
      </c>
      <c r="E7" s="3">
        <f t="shared" si="0"/>
        <v>1.1088082901554404</v>
      </c>
      <c r="H7" s="2" t="s">
        <v>45</v>
      </c>
      <c r="I7" s="2">
        <v>464</v>
      </c>
      <c r="J7" s="2">
        <v>207</v>
      </c>
      <c r="K7" s="2">
        <v>257</v>
      </c>
      <c r="L7" s="3">
        <f t="shared" si="1"/>
        <v>1.2415458937198067</v>
      </c>
    </row>
    <row r="8" spans="1:12">
      <c r="A8" s="19" t="s">
        <v>70</v>
      </c>
      <c r="B8" s="2">
        <v>478</v>
      </c>
      <c r="C8" s="2">
        <v>177</v>
      </c>
      <c r="D8" s="2">
        <v>301</v>
      </c>
      <c r="E8" s="3">
        <f t="shared" si="0"/>
        <v>1.7005649717514124</v>
      </c>
      <c r="H8" s="2" t="s">
        <v>46</v>
      </c>
      <c r="I8" s="2">
        <v>473</v>
      </c>
      <c r="J8" s="2">
        <v>257</v>
      </c>
      <c r="K8" s="2">
        <v>216</v>
      </c>
      <c r="L8" s="3">
        <f t="shared" si="1"/>
        <v>0.84046692607003892</v>
      </c>
    </row>
    <row r="9" spans="1:12">
      <c r="A9" s="19">
        <v>13</v>
      </c>
      <c r="B9" s="2">
        <v>490</v>
      </c>
      <c r="C9" s="2">
        <v>222</v>
      </c>
      <c r="D9" s="2">
        <v>268</v>
      </c>
      <c r="E9" s="3">
        <f t="shared" si="0"/>
        <v>1.2072072072072073</v>
      </c>
      <c r="H9" s="2" t="s">
        <v>47</v>
      </c>
      <c r="I9" s="2">
        <v>494</v>
      </c>
      <c r="J9" s="2">
        <v>217</v>
      </c>
      <c r="K9" s="2">
        <v>277</v>
      </c>
      <c r="L9" s="3">
        <f t="shared" si="1"/>
        <v>1.2764976958525345</v>
      </c>
    </row>
    <row r="10" spans="1:12">
      <c r="A10" s="19">
        <v>535</v>
      </c>
      <c r="B10" s="2">
        <v>526</v>
      </c>
      <c r="C10" s="2">
        <v>247</v>
      </c>
      <c r="D10" s="2">
        <v>279</v>
      </c>
      <c r="E10" s="3">
        <f t="shared" si="0"/>
        <v>1.1295546558704452</v>
      </c>
      <c r="H10" s="19" t="s">
        <v>48</v>
      </c>
      <c r="I10" s="2">
        <v>496</v>
      </c>
      <c r="J10" s="2">
        <v>218</v>
      </c>
      <c r="K10" s="2">
        <v>278</v>
      </c>
      <c r="L10" s="3">
        <f t="shared" si="1"/>
        <v>1.275229357798165</v>
      </c>
    </row>
    <row r="11" spans="1:12">
      <c r="A11" s="19" t="s">
        <v>72</v>
      </c>
      <c r="B11" s="2">
        <v>632</v>
      </c>
      <c r="C11" s="2">
        <v>260</v>
      </c>
      <c r="D11" s="2">
        <v>372</v>
      </c>
      <c r="E11" s="3">
        <f t="shared" si="0"/>
        <v>1.4307692307692308</v>
      </c>
      <c r="H11" s="19" t="s">
        <v>49</v>
      </c>
      <c r="I11" s="2">
        <v>498</v>
      </c>
      <c r="J11" s="2">
        <v>259</v>
      </c>
      <c r="K11" s="2">
        <v>239</v>
      </c>
      <c r="L11" s="3">
        <f t="shared" si="1"/>
        <v>0.92277992277992282</v>
      </c>
    </row>
    <row r="12" spans="1:12">
      <c r="A12" s="19">
        <v>536</v>
      </c>
      <c r="B12" s="2">
        <v>634</v>
      </c>
      <c r="C12" s="2">
        <v>241</v>
      </c>
      <c r="D12" s="2">
        <v>393</v>
      </c>
      <c r="E12" s="3">
        <f t="shared" si="0"/>
        <v>1.6307053941908713</v>
      </c>
      <c r="H12" s="2" t="s">
        <v>50</v>
      </c>
      <c r="I12" s="2">
        <v>512</v>
      </c>
      <c r="J12" s="2">
        <v>233</v>
      </c>
      <c r="K12" s="2">
        <v>279</v>
      </c>
      <c r="L12" s="3">
        <f t="shared" si="1"/>
        <v>1.1974248927038627</v>
      </c>
    </row>
    <row r="13" spans="1:12">
      <c r="A13" s="19">
        <v>596</v>
      </c>
      <c r="B13" s="2">
        <v>649</v>
      </c>
      <c r="C13" s="2">
        <v>280</v>
      </c>
      <c r="D13" s="2">
        <v>369</v>
      </c>
      <c r="E13" s="3">
        <f t="shared" si="0"/>
        <v>1.3178571428571428</v>
      </c>
      <c r="H13" s="2" t="s">
        <v>51</v>
      </c>
      <c r="I13" s="2">
        <v>540</v>
      </c>
      <c r="J13" s="2">
        <v>241</v>
      </c>
      <c r="K13" s="2">
        <v>299</v>
      </c>
      <c r="L13" s="3">
        <f t="shared" si="1"/>
        <v>1.2406639004149378</v>
      </c>
    </row>
    <row r="14" spans="1:12">
      <c r="A14" s="19">
        <v>19004</v>
      </c>
      <c r="B14" s="2">
        <v>660</v>
      </c>
      <c r="C14" s="2">
        <v>301</v>
      </c>
      <c r="D14" s="2">
        <v>359</v>
      </c>
      <c r="E14" s="3">
        <f t="shared" si="0"/>
        <v>1.1926910299003322</v>
      </c>
      <c r="H14" s="2" t="s">
        <v>52</v>
      </c>
      <c r="I14" s="2">
        <v>557</v>
      </c>
      <c r="J14" s="2">
        <v>262</v>
      </c>
      <c r="K14" s="2">
        <v>295</v>
      </c>
      <c r="L14" s="3">
        <f t="shared" si="1"/>
        <v>1.1259541984732824</v>
      </c>
    </row>
    <row r="15" spans="1:12">
      <c r="A15" s="19" t="s">
        <v>71</v>
      </c>
      <c r="B15" s="2">
        <v>729</v>
      </c>
      <c r="C15" s="2">
        <v>300</v>
      </c>
      <c r="D15" s="2">
        <v>429</v>
      </c>
      <c r="E15" s="3">
        <f t="shared" si="0"/>
        <v>1.43</v>
      </c>
      <c r="H15" s="2" t="s">
        <v>53</v>
      </c>
      <c r="I15" s="2">
        <v>603</v>
      </c>
      <c r="J15" s="2">
        <v>243</v>
      </c>
      <c r="K15" s="2">
        <v>360</v>
      </c>
      <c r="L15" s="3">
        <f t="shared" si="1"/>
        <v>1.4814814814814814</v>
      </c>
    </row>
    <row r="16" spans="1:12">
      <c r="A16" s="19">
        <v>594</v>
      </c>
      <c r="B16" s="2">
        <v>824</v>
      </c>
      <c r="C16" s="2">
        <v>300</v>
      </c>
      <c r="D16" s="2">
        <v>524</v>
      </c>
      <c r="E16" s="3">
        <f t="shared" si="0"/>
        <v>1.7466666666666666</v>
      </c>
      <c r="H16" s="19" t="s">
        <v>54</v>
      </c>
      <c r="I16" s="2">
        <v>642</v>
      </c>
      <c r="J16" s="2">
        <v>274</v>
      </c>
      <c r="K16" s="2">
        <v>368</v>
      </c>
      <c r="L16" s="3">
        <f t="shared" si="1"/>
        <v>1.3430656934306568</v>
      </c>
    </row>
    <row r="17" spans="1:12">
      <c r="A17" s="19">
        <v>539</v>
      </c>
      <c r="B17" s="2">
        <v>910</v>
      </c>
      <c r="C17" s="2">
        <v>370</v>
      </c>
      <c r="D17" s="2">
        <v>540</v>
      </c>
      <c r="E17" s="3">
        <f t="shared" si="0"/>
        <v>1.4594594594594594</v>
      </c>
      <c r="H17" s="19" t="s">
        <v>55</v>
      </c>
      <c r="I17" s="2">
        <v>643</v>
      </c>
      <c r="J17" s="2">
        <v>245</v>
      </c>
      <c r="K17" s="2">
        <v>398</v>
      </c>
      <c r="L17" s="3">
        <f t="shared" si="1"/>
        <v>1.6244897959183673</v>
      </c>
    </row>
    <row r="18" spans="1:12">
      <c r="A18" s="19">
        <v>17</v>
      </c>
      <c r="B18" s="2">
        <v>912</v>
      </c>
      <c r="C18" s="2">
        <v>387</v>
      </c>
      <c r="D18" s="2">
        <v>525</v>
      </c>
      <c r="E18" s="3">
        <f t="shared" si="0"/>
        <v>1.3565891472868217</v>
      </c>
      <c r="H18" s="19" t="s">
        <v>56</v>
      </c>
      <c r="I18" s="2">
        <v>658</v>
      </c>
      <c r="J18" s="2">
        <v>294</v>
      </c>
      <c r="K18" s="2">
        <v>364</v>
      </c>
      <c r="L18" s="3">
        <f t="shared" si="1"/>
        <v>1.2380952380952381</v>
      </c>
    </row>
    <row r="19" spans="1:12">
      <c r="A19" s="19">
        <v>541</v>
      </c>
      <c r="B19" s="2">
        <v>1281</v>
      </c>
      <c r="C19" s="2">
        <v>505</v>
      </c>
      <c r="D19" s="2">
        <v>776</v>
      </c>
      <c r="E19" s="3">
        <f t="shared" si="0"/>
        <v>1.5366336633663367</v>
      </c>
      <c r="H19" s="19" t="s">
        <v>57</v>
      </c>
      <c r="I19" s="2">
        <v>663</v>
      </c>
      <c r="J19" s="2">
        <v>279</v>
      </c>
      <c r="K19" s="2">
        <v>384</v>
      </c>
      <c r="L19" s="3">
        <f t="shared" si="1"/>
        <v>1.3763440860215055</v>
      </c>
    </row>
    <row r="20" spans="1:12">
      <c r="H20" s="2" t="s">
        <v>58</v>
      </c>
      <c r="I20" s="2">
        <v>722</v>
      </c>
      <c r="J20" s="2">
        <v>242</v>
      </c>
      <c r="K20" s="2">
        <v>480</v>
      </c>
      <c r="L20" s="3">
        <f t="shared" si="1"/>
        <v>1.9834710743801653</v>
      </c>
    </row>
    <row r="21" spans="1:12">
      <c r="H21" s="2" t="s">
        <v>59</v>
      </c>
      <c r="I21" s="2">
        <v>738</v>
      </c>
      <c r="J21" s="2">
        <v>288</v>
      </c>
      <c r="K21" s="2">
        <v>450</v>
      </c>
      <c r="L21" s="3">
        <f t="shared" si="1"/>
        <v>1.5625</v>
      </c>
    </row>
    <row r="22" spans="1:12">
      <c r="H22" s="19" t="s">
        <v>60</v>
      </c>
      <c r="I22" s="2">
        <v>763</v>
      </c>
      <c r="J22" s="2">
        <v>333</v>
      </c>
      <c r="K22" s="2">
        <v>430</v>
      </c>
      <c r="L22" s="3">
        <f>K22/J22</f>
        <v>1.2912912912912913</v>
      </c>
    </row>
    <row r="23" spans="1:12">
      <c r="H23" s="2" t="s">
        <v>61</v>
      </c>
      <c r="I23" s="2">
        <v>770</v>
      </c>
      <c r="J23" s="2">
        <v>325</v>
      </c>
      <c r="K23" s="2">
        <v>445</v>
      </c>
      <c r="L23" s="3">
        <f t="shared" ref="L23:L28" si="2">K23/J23</f>
        <v>1.3692307692307693</v>
      </c>
    </row>
    <row r="24" spans="1:12">
      <c r="H24" s="19" t="s">
        <v>62</v>
      </c>
      <c r="I24" s="2">
        <v>829</v>
      </c>
      <c r="J24" s="2">
        <v>358</v>
      </c>
      <c r="K24" s="2">
        <v>471</v>
      </c>
      <c r="L24" s="3">
        <f t="shared" si="2"/>
        <v>1.3156424581005586</v>
      </c>
    </row>
    <row r="25" spans="1:12">
      <c r="H25" s="19" t="s">
        <v>63</v>
      </c>
      <c r="I25" s="2">
        <v>887</v>
      </c>
      <c r="J25" s="2">
        <v>352</v>
      </c>
      <c r="K25" s="2">
        <v>535</v>
      </c>
      <c r="L25" s="3">
        <f t="shared" si="2"/>
        <v>1.5198863636363635</v>
      </c>
    </row>
    <row r="26" spans="1:12">
      <c r="H26" s="2" t="s">
        <v>64</v>
      </c>
      <c r="I26" s="2">
        <v>1072</v>
      </c>
      <c r="J26" s="2">
        <v>425</v>
      </c>
      <c r="K26" s="2">
        <v>647</v>
      </c>
      <c r="L26" s="3">
        <f t="shared" si="2"/>
        <v>1.5223529411764707</v>
      </c>
    </row>
    <row r="27" spans="1:12">
      <c r="H27" s="19" t="s">
        <v>65</v>
      </c>
      <c r="I27" s="2">
        <v>1072</v>
      </c>
      <c r="J27" s="2">
        <v>395</v>
      </c>
      <c r="K27" s="2">
        <v>677</v>
      </c>
      <c r="L27" s="3">
        <f t="shared" si="2"/>
        <v>1.7139240506329114</v>
      </c>
    </row>
    <row r="28" spans="1:12">
      <c r="H28" s="19" t="s">
        <v>66</v>
      </c>
      <c r="I28" s="2">
        <v>2089</v>
      </c>
      <c r="J28" s="2">
        <v>806</v>
      </c>
      <c r="K28" s="2">
        <v>1283</v>
      </c>
      <c r="L28" s="3">
        <f t="shared" si="2"/>
        <v>1.5918114143920596</v>
      </c>
    </row>
    <row r="29" spans="1:12">
      <c r="H29" s="20"/>
      <c r="I29" s="21"/>
      <c r="J29" s="21"/>
      <c r="K29" s="21"/>
      <c r="L29" s="21"/>
    </row>
    <row r="30" spans="1:12" s="21" customFormat="1">
      <c r="H30" s="20"/>
    </row>
  </sheetData>
  <sortState ref="A5:E19">
    <sortCondition ref="B5:B19"/>
  </sortState>
  <phoneticPr fontId="3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8"/>
  <sheetData>
    <row r="1" spans="1:1">
      <c r="A1" s="1" t="s">
        <v>182</v>
      </c>
    </row>
  </sheetData>
  <phoneticPr fontId="3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I25"/>
  <sheetViews>
    <sheetView workbookViewId="0">
      <selection activeCell="J18" sqref="J18"/>
    </sheetView>
  </sheetViews>
  <sheetFormatPr defaultRowHeight="14.5"/>
  <cols>
    <col min="1" max="1" width="8.6640625" style="1"/>
    <col min="2" max="2" width="23.33203125" style="1" customWidth="1"/>
    <col min="3" max="3" width="8.6640625" style="1"/>
    <col min="4" max="8" width="9.6640625" style="1" bestFit="1" customWidth="1"/>
    <col min="9" max="16384" width="8.6640625" style="1"/>
  </cols>
  <sheetData>
    <row r="1" spans="2:9">
      <c r="B1" s="1" t="s">
        <v>153</v>
      </c>
    </row>
    <row r="2" spans="2:9">
      <c r="B2" s="6"/>
      <c r="C2" s="6"/>
      <c r="D2" s="6" t="s">
        <v>1</v>
      </c>
      <c r="E2" s="6" t="s">
        <v>20</v>
      </c>
      <c r="F2" s="6" t="s">
        <v>3</v>
      </c>
      <c r="G2" s="6" t="s">
        <v>4</v>
      </c>
      <c r="H2" s="6" t="s">
        <v>6</v>
      </c>
    </row>
    <row r="3" spans="2:9">
      <c r="B3" s="78" t="s">
        <v>21</v>
      </c>
      <c r="C3" s="5" t="s">
        <v>14</v>
      </c>
      <c r="D3" s="7">
        <v>124</v>
      </c>
      <c r="E3" s="7">
        <v>162</v>
      </c>
      <c r="F3" s="7">
        <v>211</v>
      </c>
      <c r="G3" s="7">
        <v>195</v>
      </c>
      <c r="H3" s="7">
        <v>126</v>
      </c>
    </row>
    <row r="4" spans="2:9">
      <c r="B4" s="78"/>
      <c r="C4" s="5" t="s">
        <v>15</v>
      </c>
      <c r="D4" s="7">
        <v>169</v>
      </c>
      <c r="E4" s="7">
        <v>181</v>
      </c>
      <c r="F4" s="7">
        <v>216</v>
      </c>
      <c r="G4" s="7">
        <v>185</v>
      </c>
      <c r="H4" s="7">
        <v>130</v>
      </c>
    </row>
    <row r="5" spans="2:9">
      <c r="B5" s="78"/>
      <c r="C5" s="5" t="s">
        <v>16</v>
      </c>
      <c r="D5" s="7">
        <v>163</v>
      </c>
      <c r="E5" s="7">
        <v>184</v>
      </c>
      <c r="F5" s="7">
        <v>215</v>
      </c>
      <c r="G5" s="7">
        <v>205</v>
      </c>
      <c r="H5" s="7">
        <v>121</v>
      </c>
    </row>
    <row r="6" spans="2:9">
      <c r="B6" s="78"/>
      <c r="C6" s="5" t="s">
        <v>18</v>
      </c>
      <c r="D6" s="8">
        <f>AVERAGE(D3:D5)</f>
        <v>152</v>
      </c>
      <c r="E6" s="8">
        <f>AVERAGE(E3:E5)</f>
        <v>175.66666666666666</v>
      </c>
      <c r="F6" s="8">
        <f>AVERAGE(F3:F5)</f>
        <v>214</v>
      </c>
      <c r="G6" s="8">
        <f>AVERAGE(G3:G5)</f>
        <v>195</v>
      </c>
      <c r="H6" s="8">
        <f>AVERAGE(H3:H5)</f>
        <v>125.66666666666667</v>
      </c>
    </row>
    <row r="7" spans="2:9">
      <c r="B7" s="78"/>
      <c r="C7" s="5" t="s">
        <v>27</v>
      </c>
      <c r="D7" s="8">
        <f>STDEV(D3:D5)</f>
        <v>24.433583445741231</v>
      </c>
      <c r="E7" s="8">
        <f>STDEV(E3:E5)</f>
        <v>11.930353445448853</v>
      </c>
      <c r="F7" s="8">
        <f>STDEV(F3:F5)</f>
        <v>2.6457513110645907</v>
      </c>
      <c r="G7" s="8">
        <f>STDEV(G3:G5)</f>
        <v>10</v>
      </c>
      <c r="H7" s="8">
        <f>STDEV(H3:H5)</f>
        <v>4.5092497528228943</v>
      </c>
    </row>
    <row r="8" spans="2:9">
      <c r="B8" s="78" t="s">
        <v>22</v>
      </c>
      <c r="C8" s="5" t="s">
        <v>14</v>
      </c>
      <c r="D8" s="7">
        <v>136</v>
      </c>
      <c r="E8" s="7">
        <v>154</v>
      </c>
      <c r="F8" s="7">
        <v>178</v>
      </c>
      <c r="G8" s="7">
        <v>134</v>
      </c>
      <c r="H8" s="7">
        <v>40</v>
      </c>
    </row>
    <row r="9" spans="2:9">
      <c r="B9" s="78"/>
      <c r="C9" s="5" t="s">
        <v>15</v>
      </c>
      <c r="D9" s="7">
        <v>126</v>
      </c>
      <c r="E9" s="7">
        <v>162</v>
      </c>
      <c r="F9" s="7">
        <v>211</v>
      </c>
      <c r="G9" s="7">
        <v>147</v>
      </c>
      <c r="H9" s="7">
        <v>45</v>
      </c>
    </row>
    <row r="10" spans="2:9">
      <c r="B10" s="78"/>
      <c r="C10" s="5" t="s">
        <v>16</v>
      </c>
      <c r="D10" s="7">
        <v>133</v>
      </c>
      <c r="E10" s="7">
        <v>187</v>
      </c>
      <c r="F10" s="7">
        <v>210</v>
      </c>
      <c r="G10" s="7">
        <v>158</v>
      </c>
      <c r="H10" s="7">
        <v>57</v>
      </c>
    </row>
    <row r="11" spans="2:9">
      <c r="B11" s="78"/>
      <c r="C11" s="5" t="s">
        <v>18</v>
      </c>
      <c r="D11" s="8">
        <f>AVERAGE(D8:D10)</f>
        <v>131.66666666666666</v>
      </c>
      <c r="E11" s="8">
        <f>AVERAGE(E8:E10)</f>
        <v>167.66666666666666</v>
      </c>
      <c r="F11" s="8">
        <f>AVERAGE(F8:F10)</f>
        <v>199.66666666666666</v>
      </c>
      <c r="G11" s="8">
        <f>AVERAGE(G8:G10)</f>
        <v>146.33333333333334</v>
      </c>
      <c r="H11" s="8">
        <f>AVERAGE(H8:H10)</f>
        <v>47.333333333333336</v>
      </c>
    </row>
    <row r="12" spans="2:9">
      <c r="B12" s="78"/>
      <c r="C12" s="5" t="s">
        <v>27</v>
      </c>
      <c r="D12" s="8">
        <f>STDEV(D8:D10)</f>
        <v>5.1316014394468841</v>
      </c>
      <c r="E12" s="8">
        <f>STDEV(E8:E10)</f>
        <v>17.214335111567145</v>
      </c>
      <c r="F12" s="8">
        <f>STDEV(F8:F10)</f>
        <v>18.77054430040145</v>
      </c>
      <c r="G12" s="8">
        <f>STDEV(G8:G10)</f>
        <v>12.013880860626733</v>
      </c>
      <c r="H12" s="8">
        <f>STDEV(H8:H10)</f>
        <v>8.7368949480541129</v>
      </c>
    </row>
    <row r="14" spans="2:9">
      <c r="B14" s="1" t="s">
        <v>154</v>
      </c>
    </row>
    <row r="15" spans="2:9">
      <c r="B15" s="6"/>
      <c r="C15" s="6" t="s">
        <v>19</v>
      </c>
      <c r="D15" s="6" t="s">
        <v>23</v>
      </c>
      <c r="E15" s="6" t="s">
        <v>20</v>
      </c>
      <c r="F15" s="6" t="s">
        <v>3</v>
      </c>
      <c r="G15" s="6" t="s">
        <v>4</v>
      </c>
      <c r="H15" s="6" t="s">
        <v>5</v>
      </c>
      <c r="I15" s="6" t="s">
        <v>6</v>
      </c>
    </row>
    <row r="16" spans="2:9">
      <c r="B16" s="78" t="s">
        <v>24</v>
      </c>
      <c r="C16" s="5" t="s">
        <v>14</v>
      </c>
      <c r="D16" s="6">
        <v>92</v>
      </c>
      <c r="E16" s="6">
        <v>105</v>
      </c>
      <c r="F16" s="6">
        <v>141</v>
      </c>
      <c r="G16" s="6">
        <v>131</v>
      </c>
      <c r="H16" s="6">
        <v>94</v>
      </c>
      <c r="I16" s="6">
        <v>81</v>
      </c>
    </row>
    <row r="17" spans="2:9">
      <c r="B17" s="78"/>
      <c r="C17" s="5" t="s">
        <v>15</v>
      </c>
      <c r="D17" s="6">
        <v>48</v>
      </c>
      <c r="E17" s="6">
        <v>111</v>
      </c>
      <c r="F17" s="6">
        <v>150</v>
      </c>
      <c r="G17" s="6">
        <v>112</v>
      </c>
      <c r="H17" s="6">
        <v>81</v>
      </c>
      <c r="I17" s="6">
        <v>102</v>
      </c>
    </row>
    <row r="18" spans="2:9">
      <c r="B18" s="78"/>
      <c r="C18" s="5" t="s">
        <v>16</v>
      </c>
      <c r="D18" s="6">
        <v>79</v>
      </c>
      <c r="E18" s="6">
        <v>120</v>
      </c>
      <c r="F18" s="6">
        <v>116</v>
      </c>
      <c r="G18" s="6">
        <v>112</v>
      </c>
      <c r="H18" s="6">
        <v>105</v>
      </c>
      <c r="I18" s="6">
        <v>93</v>
      </c>
    </row>
    <row r="19" spans="2:9" ht="15.5">
      <c r="B19" s="78"/>
      <c r="C19" s="5" t="s">
        <v>18</v>
      </c>
      <c r="D19" s="9">
        <f t="shared" ref="D19:I19" si="0">AVERAGE(D16:D18)</f>
        <v>73</v>
      </c>
      <c r="E19" s="9">
        <f t="shared" si="0"/>
        <v>112</v>
      </c>
      <c r="F19" s="9">
        <f t="shared" si="0"/>
        <v>135.66666666666666</v>
      </c>
      <c r="G19" s="9">
        <f t="shared" si="0"/>
        <v>118.33333333333333</v>
      </c>
      <c r="H19" s="9">
        <f t="shared" si="0"/>
        <v>93.333333333333329</v>
      </c>
      <c r="I19" s="9">
        <f t="shared" si="0"/>
        <v>92</v>
      </c>
    </row>
    <row r="20" spans="2:9">
      <c r="B20" s="78"/>
      <c r="C20" s="5" t="s">
        <v>27</v>
      </c>
      <c r="D20" s="8">
        <f t="shared" ref="D20:I20" si="1">STDEV(D16:D18)</f>
        <v>22.605309110914629</v>
      </c>
      <c r="E20" s="8">
        <f t="shared" si="1"/>
        <v>7.5498344352707498</v>
      </c>
      <c r="F20" s="8">
        <f t="shared" si="1"/>
        <v>17.616280348965049</v>
      </c>
      <c r="G20" s="8">
        <f t="shared" si="1"/>
        <v>10.96965511460289</v>
      </c>
      <c r="H20" s="8">
        <f t="shared" si="1"/>
        <v>12.013880860626758</v>
      </c>
      <c r="I20" s="8">
        <f t="shared" si="1"/>
        <v>10.535653752852738</v>
      </c>
    </row>
    <row r="21" spans="2:9">
      <c r="B21" s="78" t="s">
        <v>25</v>
      </c>
      <c r="C21" s="5" t="s">
        <v>14</v>
      </c>
      <c r="D21" s="6">
        <v>64</v>
      </c>
      <c r="E21" s="6">
        <v>83</v>
      </c>
      <c r="F21" s="6">
        <v>120</v>
      </c>
      <c r="G21" s="6">
        <v>107</v>
      </c>
      <c r="H21" s="6">
        <v>90</v>
      </c>
      <c r="I21" s="6">
        <v>15</v>
      </c>
    </row>
    <row r="22" spans="2:9">
      <c r="B22" s="78"/>
      <c r="C22" s="5" t="s">
        <v>15</v>
      </c>
      <c r="D22" s="6">
        <v>46</v>
      </c>
      <c r="E22" s="6">
        <v>112</v>
      </c>
      <c r="F22" s="6">
        <v>138</v>
      </c>
      <c r="G22" s="6">
        <v>109</v>
      </c>
      <c r="H22" s="6">
        <v>75</v>
      </c>
      <c r="I22" s="6">
        <v>37</v>
      </c>
    </row>
    <row r="23" spans="2:9">
      <c r="B23" s="78"/>
      <c r="C23" s="5" t="s">
        <v>16</v>
      </c>
      <c r="D23" s="6">
        <v>53</v>
      </c>
      <c r="E23" s="6">
        <v>104</v>
      </c>
      <c r="F23" s="6">
        <v>125</v>
      </c>
      <c r="G23" s="6">
        <v>126</v>
      </c>
      <c r="H23" s="6">
        <v>106</v>
      </c>
      <c r="I23" s="6">
        <v>31</v>
      </c>
    </row>
    <row r="24" spans="2:9" ht="15.5">
      <c r="B24" s="78"/>
      <c r="C24" s="5" t="s">
        <v>18</v>
      </c>
      <c r="D24" s="9">
        <f t="shared" ref="D24:I24" si="2">AVERAGE(D21:D23)</f>
        <v>54.333333333333336</v>
      </c>
      <c r="E24" s="9">
        <f t="shared" si="2"/>
        <v>99.666666666666671</v>
      </c>
      <c r="F24" s="9">
        <f t="shared" si="2"/>
        <v>127.66666666666667</v>
      </c>
      <c r="G24" s="9">
        <f t="shared" si="2"/>
        <v>114</v>
      </c>
      <c r="H24" s="9">
        <f t="shared" si="2"/>
        <v>90.333333333333329</v>
      </c>
      <c r="I24" s="9">
        <f t="shared" si="2"/>
        <v>27.666666666666668</v>
      </c>
    </row>
    <row r="25" spans="2:9">
      <c r="B25" s="78"/>
      <c r="C25" s="5" t="s">
        <v>27</v>
      </c>
      <c r="D25" s="8">
        <f t="shared" ref="D25:I25" si="3">STDEV(D21:D23)</f>
        <v>9.0737717258774495</v>
      </c>
      <c r="E25" s="8">
        <f t="shared" si="3"/>
        <v>14.977761292440668</v>
      </c>
      <c r="F25" s="8">
        <f t="shared" si="3"/>
        <v>9.2915732431775702</v>
      </c>
      <c r="G25" s="8">
        <f t="shared" si="3"/>
        <v>10.440306508910551</v>
      </c>
      <c r="H25" s="8">
        <f t="shared" si="3"/>
        <v>15.502687938977999</v>
      </c>
      <c r="I25" s="8">
        <f t="shared" si="3"/>
        <v>11.37248140615465</v>
      </c>
    </row>
  </sheetData>
  <mergeCells count="4">
    <mergeCell ref="B3:B7"/>
    <mergeCell ref="B8:B12"/>
    <mergeCell ref="B16:B20"/>
    <mergeCell ref="B21:B25"/>
  </mergeCells>
  <phoneticPr fontId="3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20"/>
  <sheetViews>
    <sheetView workbookViewId="0">
      <selection activeCell="H12" sqref="H12"/>
    </sheetView>
  </sheetViews>
  <sheetFormatPr defaultRowHeight="14.5"/>
  <cols>
    <col min="1" max="1" width="13.6640625" style="1" customWidth="1"/>
    <col min="2" max="6" width="12.58203125" style="1" customWidth="1"/>
    <col min="7" max="16384" width="8.6640625" style="1"/>
  </cols>
  <sheetData>
    <row r="1" spans="1:6">
      <c r="A1" s="1" t="s">
        <v>158</v>
      </c>
    </row>
    <row r="2" spans="1:6">
      <c r="A2" s="13"/>
      <c r="B2" s="13"/>
      <c r="C2" s="13"/>
      <c r="D2" s="13"/>
      <c r="E2" s="13"/>
      <c r="F2" s="13"/>
    </row>
    <row r="3" spans="1:6">
      <c r="A3" s="13" t="s">
        <v>76</v>
      </c>
      <c r="B3" s="13"/>
      <c r="C3" s="13"/>
      <c r="D3" s="13"/>
      <c r="E3" s="13"/>
      <c r="F3" s="13"/>
    </row>
    <row r="4" spans="1:6">
      <c r="A4" s="70"/>
      <c r="B4" s="70" t="s">
        <v>78</v>
      </c>
      <c r="C4" s="70" t="s">
        <v>79</v>
      </c>
      <c r="D4" s="70" t="s">
        <v>80</v>
      </c>
      <c r="E4" s="70" t="s">
        <v>81</v>
      </c>
      <c r="F4" s="70" t="s">
        <v>82</v>
      </c>
    </row>
    <row r="5" spans="1:6" ht="18">
      <c r="A5" s="70" t="s">
        <v>155</v>
      </c>
      <c r="B5" s="71">
        <v>32.22</v>
      </c>
      <c r="C5" s="71">
        <v>27.64</v>
      </c>
      <c r="D5" s="71">
        <v>29.05</v>
      </c>
      <c r="E5" s="71">
        <f>AVERAGE(B5,C5,D5)</f>
        <v>29.636666666666667</v>
      </c>
      <c r="F5" s="71">
        <f>STDEV(B5,C5,D5)</f>
        <v>2.3456839798517892</v>
      </c>
    </row>
    <row r="6" spans="1:6" ht="18">
      <c r="A6" s="70" t="s">
        <v>156</v>
      </c>
      <c r="B6" s="71">
        <v>13.19</v>
      </c>
      <c r="C6" s="71">
        <v>11.75</v>
      </c>
      <c r="D6" s="71">
        <v>10.83</v>
      </c>
      <c r="E6" s="71">
        <f>AVERAGE(B6,C6,D6)</f>
        <v>11.923333333333332</v>
      </c>
      <c r="F6" s="71">
        <f>STDEV(B6,C6,D6)</f>
        <v>1.18950970291685</v>
      </c>
    </row>
    <row r="7" spans="1:6">
      <c r="A7" s="72"/>
      <c r="B7" s="72"/>
      <c r="C7" s="72"/>
      <c r="D7" s="72"/>
      <c r="E7" s="73"/>
      <c r="F7" s="73"/>
    </row>
    <row r="8" spans="1:6">
      <c r="A8" s="13" t="s">
        <v>77</v>
      </c>
      <c r="B8" s="13"/>
      <c r="C8" s="13"/>
      <c r="D8" s="13"/>
      <c r="E8" s="13"/>
      <c r="F8" s="13"/>
    </row>
    <row r="9" spans="1:6">
      <c r="A9" s="18"/>
      <c r="B9" s="70" t="s">
        <v>78</v>
      </c>
      <c r="C9" s="70" t="s">
        <v>79</v>
      </c>
      <c r="D9" s="70" t="s">
        <v>80</v>
      </c>
      <c r="E9" s="70" t="s">
        <v>81</v>
      </c>
      <c r="F9" s="70" t="s">
        <v>82</v>
      </c>
    </row>
    <row r="10" spans="1:6" ht="18">
      <c r="A10" s="70" t="s">
        <v>155</v>
      </c>
      <c r="B10" s="71">
        <v>41.66</v>
      </c>
      <c r="C10" s="71">
        <v>42.71</v>
      </c>
      <c r="D10" s="71">
        <v>41.38</v>
      </c>
      <c r="E10" s="71">
        <f>AVERAGE(B10,C10,D10)</f>
        <v>41.916666666666664</v>
      </c>
      <c r="F10" s="71">
        <f>STDEV(B10,C10,D10)</f>
        <v>0.70116569606144707</v>
      </c>
    </row>
    <row r="11" spans="1:6" ht="18">
      <c r="A11" s="70" t="s">
        <v>157</v>
      </c>
      <c r="B11" s="71">
        <v>30.5</v>
      </c>
      <c r="C11" s="71">
        <v>31.64</v>
      </c>
      <c r="D11" s="71">
        <v>30.54</v>
      </c>
      <c r="E11" s="71">
        <f>AVERAGE(B11,C11,D11)</f>
        <v>30.893333333333334</v>
      </c>
      <c r="F11" s="71">
        <f>STDEV(B11,C11,D11)</f>
        <v>0.64694152234443425</v>
      </c>
    </row>
    <row r="13" spans="1:6">
      <c r="A13" s="1" t="s">
        <v>87</v>
      </c>
    </row>
    <row r="14" spans="1:6">
      <c r="A14" s="2"/>
      <c r="B14" s="74" t="s">
        <v>83</v>
      </c>
      <c r="C14" s="74" t="s">
        <v>84</v>
      </c>
    </row>
    <row r="15" spans="1:6" ht="18">
      <c r="A15" s="70" t="s">
        <v>155</v>
      </c>
      <c r="B15" s="2">
        <v>1</v>
      </c>
      <c r="C15" s="2">
        <v>1</v>
      </c>
    </row>
    <row r="16" spans="1:6" ht="18">
      <c r="A16" s="70" t="s">
        <v>157</v>
      </c>
      <c r="B16" s="3">
        <v>0.40231694972443999</v>
      </c>
      <c r="C16" s="3">
        <v>0.73701789264413442</v>
      </c>
    </row>
    <row r="18" spans="1:3">
      <c r="A18" s="74"/>
      <c r="B18" s="74" t="s">
        <v>85</v>
      </c>
      <c r="C18" s="74" t="s">
        <v>86</v>
      </c>
    </row>
    <row r="19" spans="1:3" ht="18">
      <c r="A19" s="70" t="s">
        <v>155</v>
      </c>
      <c r="B19" s="3">
        <v>7.9148036661290694E-2</v>
      </c>
      <c r="C19" s="3">
        <v>1.6727611039239299E-2</v>
      </c>
    </row>
    <row r="20" spans="1:3" ht="18">
      <c r="A20" s="70" t="s">
        <v>157</v>
      </c>
      <c r="B20" s="3">
        <v>4.0136420073676148E-2</v>
      </c>
      <c r="C20" s="3">
        <v>1.5433992580781732E-2</v>
      </c>
    </row>
  </sheetData>
  <phoneticPr fontId="3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abSelected="1" workbookViewId="0"/>
  </sheetViews>
  <sheetFormatPr defaultRowHeight="18"/>
  <sheetData>
    <row r="1" spans="1:1">
      <c r="A1" s="1" t="s">
        <v>183</v>
      </c>
    </row>
  </sheetData>
  <phoneticPr fontId="3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8"/>
  <sheetData>
    <row r="1" spans="1:1">
      <c r="A1" s="1" t="s">
        <v>184</v>
      </c>
    </row>
  </sheetData>
  <phoneticPr fontId="3"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8"/>
  <sheetData>
    <row r="1" spans="1:1">
      <c r="A1" s="1" t="s">
        <v>185</v>
      </c>
    </row>
  </sheetData>
  <phoneticPr fontId="3"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27"/>
  <sheetViews>
    <sheetView workbookViewId="0">
      <selection activeCell="G19" sqref="G19"/>
    </sheetView>
  </sheetViews>
  <sheetFormatPr defaultRowHeight="14.5"/>
  <cols>
    <col min="1" max="1" width="19.75" style="1" customWidth="1"/>
    <col min="2" max="2" width="20" style="1" customWidth="1"/>
    <col min="3" max="4" width="8.6640625" style="1"/>
    <col min="5" max="5" width="16.08203125" style="1" customWidth="1"/>
    <col min="6" max="16384" width="8.6640625" style="1"/>
  </cols>
  <sheetData>
    <row r="1" spans="1:7">
      <c r="A1" s="1" t="s">
        <v>177</v>
      </c>
    </row>
    <row r="3" spans="1:7">
      <c r="A3" s="75" t="s">
        <v>89</v>
      </c>
      <c r="B3" s="75" t="s">
        <v>90</v>
      </c>
      <c r="E3" s="29"/>
      <c r="F3" s="29" t="s">
        <v>88</v>
      </c>
      <c r="G3" s="29" t="s">
        <v>26</v>
      </c>
    </row>
    <row r="4" spans="1:7">
      <c r="A4" s="76" t="s">
        <v>159</v>
      </c>
      <c r="B4" s="76">
        <v>0.45820064170167701</v>
      </c>
      <c r="E4" s="1" t="s">
        <v>160</v>
      </c>
      <c r="F4" s="77">
        <v>2.4298420440663833</v>
      </c>
      <c r="G4" s="77">
        <v>0.19978618152989544</v>
      </c>
    </row>
    <row r="5" spans="1:7">
      <c r="A5" s="76" t="s">
        <v>161</v>
      </c>
      <c r="B5" s="76">
        <v>0.41047132421241628</v>
      </c>
      <c r="E5" s="1" t="s">
        <v>162</v>
      </c>
      <c r="F5" s="77">
        <v>1</v>
      </c>
      <c r="G5" s="77">
        <v>0.14804828826047675</v>
      </c>
    </row>
    <row r="6" spans="1:7">
      <c r="A6" s="76" t="s">
        <v>163</v>
      </c>
      <c r="B6" s="76">
        <v>0.53149854056137902</v>
      </c>
      <c r="F6" s="77"/>
      <c r="G6" s="77"/>
    </row>
    <row r="7" spans="1:7">
      <c r="A7" s="76" t="s">
        <v>164</v>
      </c>
      <c r="B7" s="76">
        <v>0.52058395637021881</v>
      </c>
      <c r="E7" s="1" t="s">
        <v>165</v>
      </c>
      <c r="F7" s="77">
        <v>3.0816690717234647</v>
      </c>
      <c r="G7" s="77">
        <v>4.5686450451110694E-2</v>
      </c>
    </row>
    <row r="8" spans="1:7">
      <c r="A8" s="76" t="s">
        <v>166</v>
      </c>
      <c r="B8" s="76">
        <v>0.46844628853033854</v>
      </c>
      <c r="E8" s="1" t="s">
        <v>167</v>
      </c>
      <c r="F8" s="77">
        <v>2.1507454242443291</v>
      </c>
      <c r="G8" s="77">
        <v>0.11395678801626823</v>
      </c>
    </row>
    <row r="9" spans="1:7">
      <c r="A9" s="76" t="s">
        <v>168</v>
      </c>
      <c r="B9" s="76">
        <v>0.48135470340426667</v>
      </c>
      <c r="F9" s="77"/>
      <c r="G9" s="77"/>
    </row>
    <row r="10" spans="1:7">
      <c r="A10" s="76" t="s">
        <v>169</v>
      </c>
      <c r="B10" s="76">
        <v>0.13356018969682049</v>
      </c>
      <c r="E10" s="1" t="s">
        <v>170</v>
      </c>
      <c r="F10" s="77">
        <v>2.8494460573706801</v>
      </c>
      <c r="G10" s="77">
        <v>5.4032260525117573E-2</v>
      </c>
    </row>
    <row r="11" spans="1:7">
      <c r="A11" s="76" t="s">
        <v>171</v>
      </c>
      <c r="B11" s="76">
        <v>0.16892922122850629</v>
      </c>
      <c r="E11" s="1" t="s">
        <v>172</v>
      </c>
      <c r="F11" s="77">
        <v>2.2242315107325754</v>
      </c>
      <c r="G11" s="77">
        <v>0.16368364314183276</v>
      </c>
    </row>
    <row r="12" spans="1:7">
      <c r="A12" s="76" t="s">
        <v>173</v>
      </c>
      <c r="B12" s="76">
        <v>0.33609924549287884</v>
      </c>
    </row>
    <row r="13" spans="1:7">
      <c r="A13" s="76" t="s">
        <v>174</v>
      </c>
      <c r="B13" s="76">
        <v>0.36332374957836788</v>
      </c>
    </row>
    <row r="14" spans="1:7">
      <c r="A14" s="76" t="s">
        <v>175</v>
      </c>
      <c r="B14" s="76">
        <v>0.33663334792297445</v>
      </c>
    </row>
    <row r="15" spans="1:7">
      <c r="A15" s="76" t="s">
        <v>176</v>
      </c>
      <c r="B15" s="76">
        <v>0.37573769693995795</v>
      </c>
    </row>
    <row r="16" spans="1:7">
      <c r="A16" s="76"/>
      <c r="B16" s="76"/>
    </row>
    <row r="17" spans="1:2">
      <c r="A17" s="76"/>
      <c r="B17" s="76"/>
    </row>
    <row r="18" spans="1:2">
      <c r="A18" s="76"/>
      <c r="B18" s="76"/>
    </row>
    <row r="19" spans="1:2">
      <c r="A19" s="76"/>
      <c r="B19" s="76"/>
    </row>
    <row r="20" spans="1:2">
      <c r="A20" s="76"/>
      <c r="B20" s="76"/>
    </row>
    <row r="21" spans="1:2">
      <c r="A21" s="76"/>
      <c r="B21" s="76"/>
    </row>
    <row r="22" spans="1:2">
      <c r="A22" s="76"/>
      <c r="B22" s="76"/>
    </row>
    <row r="23" spans="1:2">
      <c r="A23" s="76"/>
      <c r="B23" s="76"/>
    </row>
    <row r="24" spans="1:2">
      <c r="A24" s="76"/>
      <c r="B24" s="76"/>
    </row>
    <row r="25" spans="1:2">
      <c r="A25" s="76"/>
      <c r="B25" s="76"/>
    </row>
    <row r="26" spans="1:2">
      <c r="A26" s="76"/>
      <c r="B26" s="76"/>
    </row>
    <row r="27" spans="1:2">
      <c r="A27" s="76"/>
      <c r="B27" s="76"/>
    </row>
  </sheetData>
  <phoneticPr fontId="3"/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G8"/>
  <sheetViews>
    <sheetView workbookViewId="0">
      <selection activeCell="K21" sqref="K21"/>
    </sheetView>
  </sheetViews>
  <sheetFormatPr defaultRowHeight="14.5"/>
  <cols>
    <col min="1" max="1" width="8.6640625" style="13"/>
    <col min="2" max="2" width="18" style="13" customWidth="1"/>
    <col min="3" max="16384" width="8.6640625" style="13"/>
  </cols>
  <sheetData>
    <row r="1" spans="2:7">
      <c r="B1" s="1" t="s">
        <v>178</v>
      </c>
    </row>
    <row r="2" spans="2:7" ht="15" thickBot="1"/>
    <row r="3" spans="2:7">
      <c r="B3" s="43"/>
      <c r="C3" s="79" t="s">
        <v>100</v>
      </c>
      <c r="D3" s="79"/>
      <c r="E3" s="79"/>
      <c r="F3" s="79"/>
      <c r="G3" s="80"/>
    </row>
    <row r="4" spans="2:7">
      <c r="B4" s="44"/>
      <c r="C4" s="18" t="s">
        <v>91</v>
      </c>
      <c r="D4" s="18" t="s">
        <v>92</v>
      </c>
      <c r="E4" s="18" t="s">
        <v>93</v>
      </c>
      <c r="F4" s="18" t="s">
        <v>94</v>
      </c>
      <c r="G4" s="45" t="s">
        <v>95</v>
      </c>
    </row>
    <row r="5" spans="2:7">
      <c r="B5" s="46" t="s">
        <v>96</v>
      </c>
      <c r="C5" s="18">
        <v>2</v>
      </c>
      <c r="D5" s="18">
        <v>0</v>
      </c>
      <c r="E5" s="18">
        <v>0</v>
      </c>
      <c r="F5" s="47">
        <f t="shared" ref="F5:F8" si="0">AVERAGE(C5:E5)</f>
        <v>0.66666666666666663</v>
      </c>
      <c r="G5" s="48">
        <f t="shared" ref="G5:G8" si="1">STDEV(C5:E5)</f>
        <v>1.1547005383792517</v>
      </c>
    </row>
    <row r="6" spans="2:7" ht="15" thickBot="1">
      <c r="B6" s="49" t="s">
        <v>97</v>
      </c>
      <c r="C6" s="50">
        <v>0</v>
      </c>
      <c r="D6" s="50">
        <v>2</v>
      </c>
      <c r="E6" s="50">
        <v>1</v>
      </c>
      <c r="F6" s="51">
        <f t="shared" si="0"/>
        <v>1</v>
      </c>
      <c r="G6" s="52">
        <f t="shared" si="1"/>
        <v>1</v>
      </c>
    </row>
    <row r="7" spans="2:7">
      <c r="B7" s="53" t="s">
        <v>98</v>
      </c>
      <c r="C7" s="18">
        <v>8</v>
      </c>
      <c r="D7" s="18">
        <v>16</v>
      </c>
      <c r="E7" s="18">
        <v>13</v>
      </c>
      <c r="F7" s="47">
        <f t="shared" si="0"/>
        <v>12.333333333333334</v>
      </c>
      <c r="G7" s="48">
        <f t="shared" si="1"/>
        <v>4.0414518843273814</v>
      </c>
    </row>
    <row r="8" spans="2:7" ht="15" thickBot="1">
      <c r="B8" s="54" t="s">
        <v>99</v>
      </c>
      <c r="C8" s="50">
        <v>23</v>
      </c>
      <c r="D8" s="50">
        <v>25</v>
      </c>
      <c r="E8" s="50">
        <v>27</v>
      </c>
      <c r="F8" s="51">
        <f t="shared" si="0"/>
        <v>25</v>
      </c>
      <c r="G8" s="52">
        <f t="shared" si="1"/>
        <v>2</v>
      </c>
    </row>
  </sheetData>
  <mergeCells count="1">
    <mergeCell ref="C3:G3"/>
  </mergeCells>
  <phoneticPr fontId="3"/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22"/>
  <sheetViews>
    <sheetView topLeftCell="A13" workbookViewId="0">
      <selection activeCell="A22" sqref="A22"/>
    </sheetView>
  </sheetViews>
  <sheetFormatPr defaultRowHeight="14.5"/>
  <cols>
    <col min="1" max="1" width="22" style="22" customWidth="1"/>
    <col min="2" max="2" width="17.83203125" style="55" customWidth="1"/>
    <col min="3" max="3" width="21.08203125" style="21" customWidth="1"/>
    <col min="4" max="4" width="21.08203125" style="22" customWidth="1"/>
    <col min="5" max="16384" width="8.6640625" style="21"/>
  </cols>
  <sheetData>
    <row r="1" spans="1:5">
      <c r="A1" s="1" t="s">
        <v>179</v>
      </c>
    </row>
    <row r="2" spans="1:5">
      <c r="A2" s="5"/>
      <c r="B2" s="56" t="s">
        <v>133</v>
      </c>
      <c r="C2" s="2" t="s">
        <v>134</v>
      </c>
      <c r="D2" s="5" t="s">
        <v>132</v>
      </c>
      <c r="E2" s="5" t="s">
        <v>8</v>
      </c>
    </row>
    <row r="3" spans="1:5" ht="18" customHeight="1">
      <c r="A3" s="82" t="s">
        <v>126</v>
      </c>
      <c r="B3" s="57" t="s">
        <v>127</v>
      </c>
      <c r="C3" s="4">
        <v>126.49839847475</v>
      </c>
      <c r="D3" s="81">
        <f>AVERAGE(C3:C10)</f>
        <v>207.41484155593372</v>
      </c>
      <c r="E3" s="81">
        <f>STDEV(C3:C10)</f>
        <v>71.549955957536426</v>
      </c>
    </row>
    <row r="4" spans="1:5" ht="15.5">
      <c r="A4" s="82"/>
      <c r="B4" s="57" t="s">
        <v>118</v>
      </c>
      <c r="C4" s="4">
        <v>221.16560747448895</v>
      </c>
      <c r="D4" s="81"/>
      <c r="E4" s="81"/>
    </row>
    <row r="5" spans="1:5" ht="15.5">
      <c r="A5" s="82"/>
      <c r="B5" s="57" t="s">
        <v>119</v>
      </c>
      <c r="C5" s="4">
        <v>142.05049943424848</v>
      </c>
      <c r="D5" s="81"/>
      <c r="E5" s="81"/>
    </row>
    <row r="6" spans="1:5" ht="15.5">
      <c r="A6" s="82"/>
      <c r="B6" s="57" t="s">
        <v>120</v>
      </c>
      <c r="C6" s="4">
        <v>169.48767214510468</v>
      </c>
      <c r="D6" s="81"/>
      <c r="E6" s="81"/>
    </row>
    <row r="7" spans="1:5" ht="15.5">
      <c r="A7" s="82"/>
      <c r="B7" s="57" t="s">
        <v>121</v>
      </c>
      <c r="C7" s="4">
        <v>246.86602467206973</v>
      </c>
      <c r="D7" s="81"/>
      <c r="E7" s="81"/>
    </row>
    <row r="8" spans="1:5" ht="15.5">
      <c r="A8" s="82"/>
      <c r="B8" s="57" t="s">
        <v>122</v>
      </c>
      <c r="C8" s="4">
        <v>350.18970619985049</v>
      </c>
      <c r="D8" s="81"/>
      <c r="E8" s="81"/>
    </row>
    <row r="9" spans="1:5" ht="15.5">
      <c r="A9" s="82"/>
      <c r="B9" s="57" t="s">
        <v>123</v>
      </c>
      <c r="C9" s="4">
        <v>227.77865780015352</v>
      </c>
      <c r="D9" s="81"/>
      <c r="E9" s="81"/>
    </row>
    <row r="10" spans="1:5" ht="15.5">
      <c r="A10" s="82"/>
      <c r="B10" s="57" t="s">
        <v>124</v>
      </c>
      <c r="C10" s="4">
        <v>175.282166246804</v>
      </c>
      <c r="D10" s="81"/>
      <c r="E10" s="81"/>
    </row>
    <row r="11" spans="1:5" ht="15.5">
      <c r="A11" s="58" t="s">
        <v>131</v>
      </c>
      <c r="B11" s="57" t="s">
        <v>125</v>
      </c>
      <c r="C11" s="4">
        <v>619.03032141081076</v>
      </c>
      <c r="D11" s="59" t="s">
        <v>137</v>
      </c>
      <c r="E11" s="59" t="s">
        <v>137</v>
      </c>
    </row>
    <row r="12" spans="1:5" ht="18" customHeight="1">
      <c r="A12" s="82" t="s">
        <v>128</v>
      </c>
      <c r="B12" s="56" t="s">
        <v>109</v>
      </c>
      <c r="C12" s="4">
        <v>114.3528956610062</v>
      </c>
      <c r="D12" s="81">
        <f>AVERAGE(C12:C14)</f>
        <v>106.38866765623857</v>
      </c>
      <c r="E12" s="81">
        <f>STDEV(C12:C14)</f>
        <v>11.78460272848049</v>
      </c>
    </row>
    <row r="13" spans="1:5">
      <c r="A13" s="82"/>
      <c r="B13" s="56" t="s">
        <v>110</v>
      </c>
      <c r="C13" s="4">
        <v>92.851179998985685</v>
      </c>
      <c r="D13" s="81"/>
      <c r="E13" s="81"/>
    </row>
    <row r="14" spans="1:5">
      <c r="A14" s="82"/>
      <c r="B14" s="56" t="s">
        <v>111</v>
      </c>
      <c r="C14" s="4">
        <v>111.96192730872386</v>
      </c>
      <c r="D14" s="81"/>
      <c r="E14" s="81"/>
    </row>
    <row r="15" spans="1:5" ht="18" customHeight="1">
      <c r="A15" s="82" t="s">
        <v>129</v>
      </c>
      <c r="B15" s="56" t="s">
        <v>112</v>
      </c>
      <c r="C15" s="4">
        <v>120.81772842429885</v>
      </c>
      <c r="D15" s="81">
        <f>AVERAGE(C15:C17)</f>
        <v>130.3373436207589</v>
      </c>
      <c r="E15" s="81">
        <f>STDEV(C15:C17)</f>
        <v>15.783475476364302</v>
      </c>
    </row>
    <row r="16" spans="1:5">
      <c r="A16" s="82"/>
      <c r="B16" s="56" t="s">
        <v>113</v>
      </c>
      <c r="C16" s="4">
        <v>121.63792416107476</v>
      </c>
      <c r="D16" s="81"/>
      <c r="E16" s="81"/>
    </row>
    <row r="17" spans="1:5">
      <c r="A17" s="82"/>
      <c r="B17" s="56" t="s">
        <v>114</v>
      </c>
      <c r="C17" s="4">
        <v>148.55637827690308</v>
      </c>
      <c r="D17" s="81"/>
      <c r="E17" s="81"/>
    </row>
    <row r="18" spans="1:5" ht="18" customHeight="1">
      <c r="A18" s="82" t="s">
        <v>130</v>
      </c>
      <c r="B18" s="56" t="s">
        <v>115</v>
      </c>
      <c r="C18" s="4">
        <v>211.87611898660111</v>
      </c>
      <c r="D18" s="81">
        <f>AVERAGE(C18:C20)</f>
        <v>151.6122291189827</v>
      </c>
      <c r="E18" s="81">
        <f>STDEV(C18:C20)</f>
        <v>56.717595786127916</v>
      </c>
    </row>
    <row r="19" spans="1:5">
      <c r="A19" s="82"/>
      <c r="B19" s="56" t="s">
        <v>116</v>
      </c>
      <c r="C19" s="4">
        <v>143.68576448343023</v>
      </c>
      <c r="D19" s="81"/>
      <c r="E19" s="81"/>
    </row>
    <row r="20" spans="1:5">
      <c r="A20" s="82"/>
      <c r="B20" s="56" t="s">
        <v>117</v>
      </c>
      <c r="C20" s="4">
        <v>99.274803886916715</v>
      </c>
      <c r="D20" s="81"/>
      <c r="E20" s="81"/>
    </row>
    <row r="22" spans="1:5">
      <c r="A22" s="1"/>
    </row>
  </sheetData>
  <mergeCells count="12">
    <mergeCell ref="E3:E10"/>
    <mergeCell ref="E12:E14"/>
    <mergeCell ref="E15:E17"/>
    <mergeCell ref="E18:E20"/>
    <mergeCell ref="A15:A17"/>
    <mergeCell ref="A18:A20"/>
    <mergeCell ref="A3:A10"/>
    <mergeCell ref="D3:D10"/>
    <mergeCell ref="D12:D14"/>
    <mergeCell ref="D15:D17"/>
    <mergeCell ref="D18:D20"/>
    <mergeCell ref="A12:A14"/>
  </mergeCells>
  <phoneticPr fontId="3"/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8"/>
  <sheetViews>
    <sheetView workbookViewId="0">
      <selection activeCell="G3" sqref="G3"/>
    </sheetView>
  </sheetViews>
  <sheetFormatPr defaultRowHeight="18"/>
  <cols>
    <col min="2" max="2" width="15.75" style="10" customWidth="1"/>
    <col min="3" max="3" width="20.4140625" customWidth="1"/>
  </cols>
  <sheetData>
    <row r="1" spans="1:5">
      <c r="A1" s="1" t="s">
        <v>180</v>
      </c>
      <c r="B1" s="60"/>
    </row>
    <row r="2" spans="1:5">
      <c r="A2" s="18"/>
      <c r="B2" s="63" t="s">
        <v>133</v>
      </c>
      <c r="C2" s="61" t="s">
        <v>134</v>
      </c>
      <c r="D2" s="5" t="s">
        <v>17</v>
      </c>
      <c r="E2" s="11" t="s">
        <v>101</v>
      </c>
    </row>
    <row r="3" spans="1:5">
      <c r="A3" s="81" t="s">
        <v>136</v>
      </c>
      <c r="B3" s="62" t="s">
        <v>102</v>
      </c>
      <c r="C3" s="4">
        <v>123.05071123628761</v>
      </c>
      <c r="D3" s="81">
        <f>AVERAGE(C3:C5)</f>
        <v>116.92960985518924</v>
      </c>
      <c r="E3" s="81">
        <f>STDEV(C3:C5)</f>
        <v>8.4181709918452601</v>
      </c>
    </row>
    <row r="4" spans="1:5">
      <c r="A4" s="81"/>
      <c r="B4" s="62" t="s">
        <v>103</v>
      </c>
      <c r="C4" s="4">
        <v>120.40853095215328</v>
      </c>
      <c r="D4" s="81"/>
      <c r="E4" s="81"/>
    </row>
    <row r="5" spans="1:5">
      <c r="A5" s="81"/>
      <c r="B5" s="62" t="s">
        <v>104</v>
      </c>
      <c r="C5" s="4">
        <v>107.3295873771268</v>
      </c>
      <c r="D5" s="81"/>
      <c r="E5" s="81"/>
    </row>
    <row r="6" spans="1:5">
      <c r="A6" s="81" t="s">
        <v>106</v>
      </c>
      <c r="B6" s="62" t="s">
        <v>105</v>
      </c>
      <c r="C6" s="4">
        <v>161.15858195296397</v>
      </c>
      <c r="D6" s="81">
        <f>AVERAGE(C6:C7)</f>
        <v>159.34528575220511</v>
      </c>
      <c r="E6" s="81">
        <f>STDEV(C6:C7)</f>
        <v>2.5643880797127805</v>
      </c>
    </row>
    <row r="7" spans="1:5">
      <c r="A7" s="81"/>
      <c r="B7" s="62" t="s">
        <v>107</v>
      </c>
      <c r="C7" s="4">
        <v>157.53198955144626</v>
      </c>
      <c r="D7" s="81"/>
      <c r="E7" s="81"/>
    </row>
    <row r="8" spans="1:5">
      <c r="A8" s="4" t="s">
        <v>135</v>
      </c>
      <c r="B8" s="62" t="s">
        <v>108</v>
      </c>
      <c r="C8" s="4">
        <v>259.88658853693966</v>
      </c>
      <c r="D8" s="59" t="s">
        <v>138</v>
      </c>
      <c r="E8" s="59" t="s">
        <v>138</v>
      </c>
    </row>
  </sheetData>
  <mergeCells count="6">
    <mergeCell ref="D3:D5"/>
    <mergeCell ref="D6:D7"/>
    <mergeCell ref="E3:E5"/>
    <mergeCell ref="E6:E7"/>
    <mergeCell ref="A3:A5"/>
    <mergeCell ref="A6:A7"/>
  </mergeCells>
  <phoneticPr fontId="3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16</vt:i4>
      </vt:variant>
    </vt:vector>
  </HeadingPairs>
  <TitlesOfParts>
    <vt:vector size="16" baseType="lpstr">
      <vt:lpstr>Fig. 2a</vt:lpstr>
      <vt:lpstr>Fig. 3a, 4a-c, e</vt:lpstr>
      <vt:lpstr>Fig. 3c</vt:lpstr>
      <vt:lpstr>Fig. 7a</vt:lpstr>
      <vt:lpstr>Fig. 7b</vt:lpstr>
      <vt:lpstr>Fig. 8d</vt:lpstr>
      <vt:lpstr>Sup. 1c</vt:lpstr>
      <vt:lpstr>Sup. Fig. 8</vt:lpstr>
      <vt:lpstr>Sup Fig. 9b</vt:lpstr>
      <vt:lpstr>Fig. 11a</vt:lpstr>
      <vt:lpstr>Fig. 11b</vt:lpstr>
      <vt:lpstr>Fig .11c</vt:lpstr>
      <vt:lpstr>Sup Fig. 14</vt:lpstr>
      <vt:lpstr>Sup. Fig. 15</vt:lpstr>
      <vt:lpstr>Sup Fig. 23 mouse</vt:lpstr>
      <vt:lpstr>Sup Fig. 23 human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araki</dc:creator>
  <cp:lastModifiedBy>araki</cp:lastModifiedBy>
  <dcterms:created xsi:type="dcterms:W3CDTF">2019-08-02T08:50:56Z</dcterms:created>
  <dcterms:modified xsi:type="dcterms:W3CDTF">2019-12-09T12:42:49Z</dcterms:modified>
</cp:coreProperties>
</file>