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-3-2. no response to damage\15.Nature communications\revise\"/>
    </mc:Choice>
  </mc:AlternateContent>
  <bookViews>
    <workbookView xWindow="0" yWindow="0" windowWidth="17560" windowHeight="6350"/>
  </bookViews>
  <sheets>
    <sheet name="sup_Data 1huma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6" i="1" l="1"/>
  <c r="L26" i="1"/>
  <c r="N25" i="1"/>
  <c r="L25" i="1"/>
  <c r="N24" i="1"/>
  <c r="L24" i="1"/>
  <c r="N23" i="1"/>
  <c r="L23" i="1"/>
  <c r="N22" i="1"/>
  <c r="L22" i="1"/>
  <c r="N21" i="1"/>
  <c r="L21" i="1"/>
  <c r="N20" i="1"/>
  <c r="L20" i="1"/>
  <c r="N19" i="1"/>
  <c r="L19" i="1"/>
  <c r="N18" i="1"/>
  <c r="L18" i="1"/>
  <c r="N17" i="1"/>
  <c r="L17" i="1"/>
  <c r="N16" i="1"/>
  <c r="L16" i="1"/>
  <c r="N15" i="1"/>
  <c r="L15" i="1"/>
  <c r="N14" i="1"/>
  <c r="L14" i="1"/>
  <c r="N13" i="1"/>
  <c r="L13" i="1"/>
  <c r="N12" i="1"/>
  <c r="L12" i="1"/>
  <c r="N11" i="1"/>
  <c r="L11" i="1"/>
  <c r="N10" i="1"/>
  <c r="L10" i="1"/>
  <c r="N9" i="1"/>
  <c r="L9" i="1"/>
  <c r="N8" i="1"/>
  <c r="L8" i="1"/>
  <c r="N7" i="1"/>
  <c r="L7" i="1"/>
  <c r="N6" i="1"/>
  <c r="L6" i="1"/>
  <c r="N5" i="1"/>
  <c r="L5" i="1"/>
</calcChain>
</file>

<file path=xl/sharedStrings.xml><?xml version="1.0" encoding="utf-8"?>
<sst xmlns="http://schemas.openxmlformats.org/spreadsheetml/2006/main" count="69" uniqueCount="69">
  <si>
    <t>parental cells</t>
    <phoneticPr fontId="3"/>
  </si>
  <si>
    <t>reprogramming</t>
    <phoneticPr fontId="3"/>
  </si>
  <si>
    <t>treatment</t>
    <phoneticPr fontId="3"/>
  </si>
  <si>
    <t>iPSC 
clone</t>
    <phoneticPr fontId="3"/>
  </si>
  <si>
    <t>abbreviation</t>
    <phoneticPr fontId="3"/>
  </si>
  <si>
    <t>sequencing</t>
    <phoneticPr fontId="3"/>
  </si>
  <si>
    <t>Total nucleotides sequenced (Gb)</t>
    <phoneticPr fontId="3"/>
  </si>
  <si>
    <t>average depth</t>
    <phoneticPr fontId="3"/>
  </si>
  <si>
    <r>
      <rPr>
        <b/>
        <i/>
        <sz val="12"/>
        <rFont val="Calibri"/>
        <family val="2"/>
      </rPr>
      <t>de novo</t>
    </r>
    <r>
      <rPr>
        <b/>
        <sz val="12"/>
        <rFont val="Calibri"/>
        <family val="2"/>
      </rPr>
      <t xml:space="preserve">
SNVs
35%-65%</t>
    </r>
    <phoneticPr fontId="3"/>
  </si>
  <si>
    <t>SNVs
in CDS</t>
    <phoneticPr fontId="3"/>
  </si>
  <si>
    <t>genome coverage
(&gt;= 20 reads)
(Gb)</t>
    <phoneticPr fontId="3"/>
  </si>
  <si>
    <r>
      <t>SNVs
/10</t>
    </r>
    <r>
      <rPr>
        <b/>
        <vertAlign val="superscript"/>
        <sz val="12"/>
        <rFont val="Calibri"/>
        <family val="2"/>
      </rPr>
      <t>9</t>
    </r>
    <r>
      <rPr>
        <b/>
        <sz val="12"/>
        <rFont val="Calibri"/>
        <family val="2"/>
      </rPr>
      <t>base</t>
    </r>
    <phoneticPr fontId="3"/>
  </si>
  <si>
    <r>
      <rPr>
        <b/>
        <i/>
        <sz val="12"/>
        <rFont val="Calibri"/>
        <family val="2"/>
      </rPr>
      <t>de novo</t>
    </r>
    <r>
      <rPr>
        <b/>
        <sz val="12"/>
        <rFont val="Calibri"/>
        <family val="2"/>
      </rPr>
      <t xml:space="preserve">
InDels
30%-70%</t>
    </r>
    <phoneticPr fontId="3"/>
  </si>
  <si>
    <r>
      <t>InDels
/10</t>
    </r>
    <r>
      <rPr>
        <b/>
        <vertAlign val="superscript"/>
        <sz val="12"/>
        <rFont val="Calibri"/>
        <family val="2"/>
      </rPr>
      <t>9</t>
    </r>
    <r>
      <rPr>
        <b/>
        <sz val="12"/>
        <rFont val="Calibri"/>
        <family val="2"/>
      </rPr>
      <t>base</t>
    </r>
    <phoneticPr fontId="3"/>
  </si>
  <si>
    <t>dermal fibroblast</t>
    <phoneticPr fontId="3"/>
  </si>
  <si>
    <t>OSKNL*</t>
    <phoneticPr fontId="3"/>
  </si>
  <si>
    <t>control</t>
    <phoneticPr fontId="3"/>
  </si>
  <si>
    <t>R-HDFa-1-2</t>
    <phoneticPr fontId="3"/>
  </si>
  <si>
    <t>1-2</t>
    <phoneticPr fontId="3"/>
  </si>
  <si>
    <t>TruSeq PCR-free DNA-prep kit, Hiseq X (151bp-paired-end)</t>
    <phoneticPr fontId="3"/>
  </si>
  <si>
    <t>R-HDFa-1-12</t>
    <phoneticPr fontId="3"/>
  </si>
  <si>
    <t>1-12</t>
    <phoneticPr fontId="3"/>
  </si>
  <si>
    <t>R-HDFa-1-19</t>
    <phoneticPr fontId="3"/>
  </si>
  <si>
    <t>1-19</t>
    <phoneticPr fontId="3"/>
  </si>
  <si>
    <t>Rotenone</t>
    <phoneticPr fontId="3"/>
  </si>
  <si>
    <t>R-HDFa-2-Rote-3</t>
    <phoneticPr fontId="3"/>
  </si>
  <si>
    <t>2-Rote-3</t>
    <phoneticPr fontId="3"/>
  </si>
  <si>
    <t>R-HDFa-2-Rote-6</t>
    <phoneticPr fontId="3"/>
  </si>
  <si>
    <t>2-Rote-6</t>
    <phoneticPr fontId="3"/>
  </si>
  <si>
    <t>R-HDFa-2-Rote-9</t>
    <phoneticPr fontId="3"/>
  </si>
  <si>
    <t>2-Rote-9</t>
    <phoneticPr fontId="3"/>
  </si>
  <si>
    <t>day3-3Gy</t>
    <phoneticPr fontId="3"/>
  </si>
  <si>
    <t>R-HDFa-2-d3IR-15</t>
    <phoneticPr fontId="3"/>
  </si>
  <si>
    <t>2-IR-15</t>
    <phoneticPr fontId="3"/>
  </si>
  <si>
    <t>R-HDFa-2-d3IR-16</t>
    <phoneticPr fontId="3"/>
  </si>
  <si>
    <t>2-IR-16</t>
    <phoneticPr fontId="3"/>
  </si>
  <si>
    <t>erythroblast-rich fraction expanded from cord blood</t>
    <phoneticPr fontId="3"/>
  </si>
  <si>
    <t>OSKML*</t>
    <phoneticPr fontId="3"/>
  </si>
  <si>
    <t>−</t>
    <phoneticPr fontId="3"/>
  </si>
  <si>
    <t>CB-epi-1-1</t>
    <phoneticPr fontId="3"/>
  </si>
  <si>
    <t>#1-1</t>
    <phoneticPr fontId="3"/>
  </si>
  <si>
    <t>CB-epi-1-5</t>
    <phoneticPr fontId="3"/>
  </si>
  <si>
    <t>#1-5</t>
    <phoneticPr fontId="3"/>
  </si>
  <si>
    <t>CB-epi-1-8</t>
    <phoneticPr fontId="3"/>
  </si>
  <si>
    <t>#1-8</t>
    <phoneticPr fontId="3"/>
  </si>
  <si>
    <t>CB-epi-1-11</t>
    <phoneticPr fontId="3"/>
  </si>
  <si>
    <t>#1-11</t>
    <phoneticPr fontId="3"/>
  </si>
  <si>
    <t>CB-epi-1-FF1</t>
    <phoneticPr fontId="3"/>
  </si>
  <si>
    <t>#1-FF1</t>
    <phoneticPr fontId="3"/>
  </si>
  <si>
    <t>CB-epi-2-1-3</t>
    <phoneticPr fontId="3"/>
  </si>
  <si>
    <t>#2-1-3</t>
    <phoneticPr fontId="3"/>
  </si>
  <si>
    <t>CB-epi-2-1-4</t>
    <phoneticPr fontId="3"/>
  </si>
  <si>
    <t>#2-1-4</t>
  </si>
  <si>
    <t>CB-epi-2-1-5</t>
    <phoneticPr fontId="3"/>
  </si>
  <si>
    <t>#2-1-5</t>
  </si>
  <si>
    <t>CB-epi-2-2-1</t>
    <phoneticPr fontId="3"/>
  </si>
  <si>
    <t>#2-2-1</t>
    <phoneticPr fontId="3"/>
  </si>
  <si>
    <t>CB-epi-2-2-3</t>
    <phoneticPr fontId="3"/>
  </si>
  <si>
    <t>#2-2-3</t>
    <phoneticPr fontId="3"/>
  </si>
  <si>
    <t>CB-epi-2-2-4</t>
    <phoneticPr fontId="3"/>
  </si>
  <si>
    <t>#2-2-4</t>
    <phoneticPr fontId="3"/>
  </si>
  <si>
    <t>CB-epi-2-3-1</t>
    <phoneticPr fontId="3"/>
  </si>
  <si>
    <t>#2-3-1</t>
    <phoneticPr fontId="3"/>
  </si>
  <si>
    <t>CB-epi-2-3-4</t>
    <phoneticPr fontId="3"/>
  </si>
  <si>
    <t>#2-3-4</t>
    <phoneticPr fontId="3"/>
  </si>
  <si>
    <t>CB-epi-2-3-7</t>
    <phoneticPr fontId="3"/>
  </si>
  <si>
    <t>#2-3-7</t>
    <phoneticPr fontId="3"/>
  </si>
  <si>
    <t>*O: OCT3/4, S: SOX2, K: KLF4, M: c-MYC, L: LIN28 and N: NANOG</t>
    <phoneticPr fontId="3"/>
  </si>
  <si>
    <t>Supplementary Data 1  Summary of WGS sequencing, SNVs and INDELs in the human iPSCs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</si>
</sst>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);[Red]\(0.0\)"/>
    <numFmt numFmtId="177" formatCode="0.0"/>
  </numFmts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2"/>
      <name val="Calibri"/>
      <family val="2"/>
    </font>
    <font>
      <sz val="6"/>
      <name val="游ゴシック"/>
      <family val="2"/>
      <charset val="128"/>
      <scheme val="minor"/>
    </font>
    <font>
      <b/>
      <i/>
      <sz val="12"/>
      <name val="Calibri"/>
      <family val="2"/>
    </font>
    <font>
      <b/>
      <vertAlign val="superscript"/>
      <sz val="12"/>
      <name val="Calibri"/>
      <family val="2"/>
    </font>
    <font>
      <b/>
      <sz val="12"/>
      <name val="Yu Gothic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>
      <alignment vertical="center"/>
    </xf>
    <xf numFmtId="49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right" vertical="center" indent="1"/>
    </xf>
    <xf numFmtId="49" fontId="2" fillId="0" borderId="0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 wrapText="1"/>
    </xf>
    <xf numFmtId="38" fontId="2" fillId="0" borderId="0" xfId="1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right" vertical="center" indent="1"/>
    </xf>
    <xf numFmtId="177" fontId="2" fillId="0" borderId="0" xfId="0" applyNumberFormat="1" applyFont="1" applyFill="1" applyBorder="1" applyAlignment="1">
      <alignment horizontal="right" vertical="center" inden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right" vertical="center" indent="1"/>
    </xf>
    <xf numFmtId="0" fontId="2" fillId="0" borderId="4" xfId="0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2" fontId="2" fillId="0" borderId="3" xfId="0" applyNumberFormat="1" applyFont="1" applyFill="1" applyBorder="1" applyAlignment="1">
      <alignment horizontal="right" vertical="center" indent="1"/>
    </xf>
    <xf numFmtId="177" fontId="2" fillId="0" borderId="3" xfId="0" applyNumberFormat="1" applyFont="1" applyFill="1" applyBorder="1" applyAlignment="1">
      <alignment horizontal="right" vertical="center" indent="1"/>
    </xf>
    <xf numFmtId="177" fontId="2" fillId="0" borderId="3" xfId="0" applyNumberFormat="1" applyFont="1" applyFill="1" applyBorder="1">
      <alignment vertical="center"/>
    </xf>
    <xf numFmtId="38" fontId="2" fillId="0" borderId="2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8"/>
  <sheetViews>
    <sheetView tabSelected="1" zoomScale="72" zoomScaleNormal="72" workbookViewId="0">
      <pane ySplit="3" topLeftCell="A10" activePane="bottomLeft" state="frozen"/>
      <selection pane="bottomLeft"/>
    </sheetView>
  </sheetViews>
  <sheetFormatPr defaultColWidth="8.83203125" defaultRowHeight="15.5"/>
  <cols>
    <col min="1" max="1" width="25.08203125" style="1" customWidth="1"/>
    <col min="2" max="2" width="15.58203125" style="1" customWidth="1"/>
    <col min="3" max="3" width="15.08203125" style="2" customWidth="1"/>
    <col min="4" max="4" width="24.58203125" style="3" customWidth="1"/>
    <col min="5" max="5" width="13.58203125" style="3" customWidth="1"/>
    <col min="6" max="6" width="14.83203125" style="4" customWidth="1"/>
    <col min="7" max="7" width="13.83203125" style="1" customWidth="1"/>
    <col min="8" max="8" width="11.5" style="5" customWidth="1"/>
    <col min="9" max="10" width="13.83203125" style="2" customWidth="1"/>
    <col min="11" max="11" width="11.5" style="1" customWidth="1"/>
    <col min="12" max="12" width="11.58203125" style="1" customWidth="1"/>
    <col min="13" max="13" width="9.58203125" style="1" bestFit="1" customWidth="1"/>
    <col min="14" max="16384" width="8.83203125" style="1"/>
  </cols>
  <sheetData>
    <row r="1" spans="1:14">
      <c r="A1" s="1" t="s">
        <v>68</v>
      </c>
    </row>
    <row r="3" spans="1:14" ht="18.649999999999999" customHeight="1">
      <c r="B3" s="6"/>
      <c r="C3" s="6"/>
      <c r="D3" s="7"/>
      <c r="E3" s="7"/>
      <c r="F3" s="8"/>
      <c r="G3" s="6"/>
      <c r="H3" s="9"/>
      <c r="I3" s="10"/>
      <c r="J3" s="10"/>
      <c r="K3" s="11"/>
      <c r="L3" s="12"/>
    </row>
    <row r="4" spans="1:14" ht="62.15" customHeight="1">
      <c r="A4" s="13" t="s">
        <v>0</v>
      </c>
      <c r="B4" s="14" t="s">
        <v>1</v>
      </c>
      <c r="C4" s="14" t="s">
        <v>2</v>
      </c>
      <c r="D4" s="15" t="s">
        <v>3</v>
      </c>
      <c r="E4" s="15" t="s">
        <v>4</v>
      </c>
      <c r="F4" s="15" t="s">
        <v>5</v>
      </c>
      <c r="G4" s="16" t="s">
        <v>6</v>
      </c>
      <c r="H4" s="17" t="s">
        <v>7</v>
      </c>
      <c r="I4" s="16" t="s">
        <v>8</v>
      </c>
      <c r="J4" s="16" t="s">
        <v>9</v>
      </c>
      <c r="K4" s="16" t="s">
        <v>10</v>
      </c>
      <c r="L4" s="18" t="s">
        <v>11</v>
      </c>
      <c r="M4" s="18" t="s">
        <v>12</v>
      </c>
      <c r="N4" s="18" t="s">
        <v>13</v>
      </c>
    </row>
    <row r="5" spans="1:14" ht="18.649999999999999" customHeight="1">
      <c r="A5" s="27" t="s">
        <v>14</v>
      </c>
      <c r="B5" s="27" t="s">
        <v>15</v>
      </c>
      <c r="C5" s="27" t="s">
        <v>16</v>
      </c>
      <c r="D5" s="19" t="s">
        <v>17</v>
      </c>
      <c r="E5" s="19" t="s">
        <v>18</v>
      </c>
      <c r="F5" s="30" t="s">
        <v>19</v>
      </c>
      <c r="G5" s="20">
        <v>137</v>
      </c>
      <c r="H5" s="21">
        <v>35.51</v>
      </c>
      <c r="I5" s="22">
        <v>476</v>
      </c>
      <c r="J5" s="22">
        <v>7</v>
      </c>
      <c r="K5" s="23">
        <v>2.7387082660000002</v>
      </c>
      <c r="L5" s="24">
        <f t="shared" ref="L5:L26" si="0">I5/K5</f>
        <v>173.80456542573563</v>
      </c>
      <c r="M5" s="22">
        <v>19</v>
      </c>
      <c r="N5" s="25">
        <f t="shared" ref="N5:N26" si="1">M5/K5</f>
        <v>6.9375771913633972</v>
      </c>
    </row>
    <row r="6" spans="1:14" ht="18.649999999999999" customHeight="1">
      <c r="A6" s="28"/>
      <c r="B6" s="28"/>
      <c r="C6" s="28"/>
      <c r="D6" s="19" t="s">
        <v>20</v>
      </c>
      <c r="E6" s="19" t="s">
        <v>21</v>
      </c>
      <c r="F6" s="30"/>
      <c r="G6" s="20">
        <v>139</v>
      </c>
      <c r="H6" s="21">
        <v>35.81</v>
      </c>
      <c r="I6" s="22">
        <v>484</v>
      </c>
      <c r="J6" s="22">
        <v>5</v>
      </c>
      <c r="K6" s="23">
        <v>2.7406695970000001</v>
      </c>
      <c r="L6" s="24">
        <f t="shared" si="0"/>
        <v>176.59917872982481</v>
      </c>
      <c r="M6" s="22">
        <v>31</v>
      </c>
      <c r="N6" s="25">
        <f t="shared" si="1"/>
        <v>11.311104422778037</v>
      </c>
    </row>
    <row r="7" spans="1:14" ht="18.649999999999999" customHeight="1">
      <c r="A7" s="28"/>
      <c r="B7" s="28"/>
      <c r="C7" s="29"/>
      <c r="D7" s="19" t="s">
        <v>22</v>
      </c>
      <c r="E7" s="19" t="s">
        <v>23</v>
      </c>
      <c r="F7" s="30"/>
      <c r="G7" s="20">
        <v>135</v>
      </c>
      <c r="H7" s="21">
        <v>34.369999999999997</v>
      </c>
      <c r="I7" s="22">
        <v>441</v>
      </c>
      <c r="J7" s="22">
        <v>2</v>
      </c>
      <c r="K7" s="23">
        <v>2.729908939</v>
      </c>
      <c r="L7" s="24">
        <f t="shared" si="0"/>
        <v>161.54384994304749</v>
      </c>
      <c r="M7" s="22">
        <v>15</v>
      </c>
      <c r="N7" s="25">
        <f t="shared" si="1"/>
        <v>5.4946887735730439</v>
      </c>
    </row>
    <row r="8" spans="1:14" ht="18.649999999999999" customHeight="1">
      <c r="A8" s="28"/>
      <c r="B8" s="28"/>
      <c r="C8" s="27" t="s">
        <v>24</v>
      </c>
      <c r="D8" s="19" t="s">
        <v>25</v>
      </c>
      <c r="E8" s="19" t="s">
        <v>26</v>
      </c>
      <c r="F8" s="30"/>
      <c r="G8" s="20">
        <v>136</v>
      </c>
      <c r="H8" s="21">
        <v>34.630000000000003</v>
      </c>
      <c r="I8" s="22">
        <v>462</v>
      </c>
      <c r="J8" s="22">
        <v>8</v>
      </c>
      <c r="K8" s="23">
        <v>2.7311635949999999</v>
      </c>
      <c r="L8" s="24">
        <f t="shared" si="0"/>
        <v>169.1586695303765</v>
      </c>
      <c r="M8" s="22">
        <v>29</v>
      </c>
      <c r="N8" s="25">
        <f t="shared" si="1"/>
        <v>10.618184883941382</v>
      </c>
    </row>
    <row r="9" spans="1:14" ht="18.649999999999999" customHeight="1">
      <c r="A9" s="28"/>
      <c r="B9" s="28"/>
      <c r="C9" s="28"/>
      <c r="D9" s="19" t="s">
        <v>27</v>
      </c>
      <c r="E9" s="19" t="s">
        <v>28</v>
      </c>
      <c r="F9" s="30"/>
      <c r="G9" s="20">
        <v>139</v>
      </c>
      <c r="H9" s="21">
        <v>35.630000000000003</v>
      </c>
      <c r="I9" s="26">
        <v>1027</v>
      </c>
      <c r="J9" s="22">
        <v>11</v>
      </c>
      <c r="K9" s="23">
        <v>2.7396565709999998</v>
      </c>
      <c r="L9" s="24">
        <f t="shared" si="0"/>
        <v>374.86450340932169</v>
      </c>
      <c r="M9" s="22">
        <v>33</v>
      </c>
      <c r="N9" s="25">
        <f t="shared" si="1"/>
        <v>12.045305367582879</v>
      </c>
    </row>
    <row r="10" spans="1:14" ht="18.649999999999999" customHeight="1">
      <c r="A10" s="28"/>
      <c r="B10" s="28"/>
      <c r="C10" s="29"/>
      <c r="D10" s="19" t="s">
        <v>29</v>
      </c>
      <c r="E10" s="19" t="s">
        <v>30</v>
      </c>
      <c r="F10" s="30"/>
      <c r="G10" s="20">
        <v>138</v>
      </c>
      <c r="H10" s="21">
        <v>35.47</v>
      </c>
      <c r="I10" s="22">
        <v>545</v>
      </c>
      <c r="J10" s="22">
        <v>3</v>
      </c>
      <c r="K10" s="23">
        <v>2.7377591379999999</v>
      </c>
      <c r="L10" s="24">
        <f t="shared" si="0"/>
        <v>199.06791376765739</v>
      </c>
      <c r="M10" s="22">
        <v>98</v>
      </c>
      <c r="N10" s="25">
        <f t="shared" si="1"/>
        <v>35.795698255468665</v>
      </c>
    </row>
    <row r="11" spans="1:14" ht="18.649999999999999" customHeight="1">
      <c r="A11" s="28"/>
      <c r="B11" s="28"/>
      <c r="C11" s="27" t="s">
        <v>31</v>
      </c>
      <c r="D11" s="19" t="s">
        <v>32</v>
      </c>
      <c r="E11" s="19" t="s">
        <v>33</v>
      </c>
      <c r="F11" s="30"/>
      <c r="G11" s="20">
        <v>136</v>
      </c>
      <c r="H11" s="21">
        <v>35.35</v>
      </c>
      <c r="I11" s="22">
        <v>648</v>
      </c>
      <c r="J11" s="22">
        <v>5</v>
      </c>
      <c r="K11" s="23">
        <v>2.7364350979999998</v>
      </c>
      <c r="L11" s="24">
        <f t="shared" si="0"/>
        <v>236.80444695129401</v>
      </c>
      <c r="M11" s="22">
        <v>56</v>
      </c>
      <c r="N11" s="25">
        <f t="shared" si="1"/>
        <v>20.464581835297015</v>
      </c>
    </row>
    <row r="12" spans="1:14" ht="18.649999999999999" customHeight="1">
      <c r="A12" s="29"/>
      <c r="B12" s="29"/>
      <c r="C12" s="29"/>
      <c r="D12" s="19" t="s">
        <v>34</v>
      </c>
      <c r="E12" s="19" t="s">
        <v>35</v>
      </c>
      <c r="F12" s="30"/>
      <c r="G12" s="20">
        <v>137</v>
      </c>
      <c r="H12" s="21">
        <v>35.01</v>
      </c>
      <c r="I12" s="22">
        <v>642</v>
      </c>
      <c r="J12" s="22">
        <v>5</v>
      </c>
      <c r="K12" s="23">
        <v>2.7359522420000002</v>
      </c>
      <c r="L12" s="24">
        <f t="shared" si="0"/>
        <v>234.65321877500813</v>
      </c>
      <c r="M12" s="22">
        <v>60</v>
      </c>
      <c r="N12" s="25">
        <f t="shared" si="1"/>
        <v>21.930207362150291</v>
      </c>
    </row>
    <row r="13" spans="1:14" ht="18.649999999999999" customHeight="1">
      <c r="A13" s="31" t="s">
        <v>36</v>
      </c>
      <c r="B13" s="32" t="s">
        <v>37</v>
      </c>
      <c r="C13" s="33" t="s">
        <v>38</v>
      </c>
      <c r="D13" s="19" t="s">
        <v>39</v>
      </c>
      <c r="E13" s="19" t="s">
        <v>40</v>
      </c>
      <c r="F13" s="30"/>
      <c r="G13" s="20">
        <v>137</v>
      </c>
      <c r="H13" s="21">
        <v>36.04</v>
      </c>
      <c r="I13" s="22">
        <v>115</v>
      </c>
      <c r="J13" s="22">
        <v>1</v>
      </c>
      <c r="K13" s="23">
        <v>2.6825044010000001</v>
      </c>
      <c r="L13" s="24">
        <f t="shared" si="0"/>
        <v>42.87038632895797</v>
      </c>
      <c r="M13" s="22">
        <v>4</v>
      </c>
      <c r="N13" s="25">
        <f t="shared" si="1"/>
        <v>1.4911438723115817</v>
      </c>
    </row>
    <row r="14" spans="1:14" ht="18.649999999999999" customHeight="1">
      <c r="A14" s="31"/>
      <c r="B14" s="32"/>
      <c r="C14" s="28"/>
      <c r="D14" s="19" t="s">
        <v>41</v>
      </c>
      <c r="E14" s="19" t="s">
        <v>42</v>
      </c>
      <c r="F14" s="30"/>
      <c r="G14" s="20">
        <v>135</v>
      </c>
      <c r="H14" s="21">
        <v>35.65</v>
      </c>
      <c r="I14" s="22">
        <v>113</v>
      </c>
      <c r="J14" s="22">
        <v>1</v>
      </c>
      <c r="K14" s="23">
        <v>2.6916912540000002</v>
      </c>
      <c r="L14" s="24">
        <f t="shared" si="0"/>
        <v>41.981040668046838</v>
      </c>
      <c r="M14" s="22">
        <v>5</v>
      </c>
      <c r="N14" s="25">
        <f t="shared" si="1"/>
        <v>1.8575681711525149</v>
      </c>
    </row>
    <row r="15" spans="1:14" ht="18.649999999999999" customHeight="1">
      <c r="A15" s="31"/>
      <c r="B15" s="32"/>
      <c r="C15" s="28"/>
      <c r="D15" s="19" t="s">
        <v>43</v>
      </c>
      <c r="E15" s="19" t="s">
        <v>44</v>
      </c>
      <c r="F15" s="30"/>
      <c r="G15" s="20">
        <v>137</v>
      </c>
      <c r="H15" s="21">
        <v>36.159999999999997</v>
      </c>
      <c r="I15" s="22">
        <v>146</v>
      </c>
      <c r="J15" s="22">
        <v>1</v>
      </c>
      <c r="K15" s="23">
        <v>2.6864917730000002</v>
      </c>
      <c r="L15" s="24">
        <f t="shared" si="0"/>
        <v>54.345969515835172</v>
      </c>
      <c r="M15" s="22">
        <v>8</v>
      </c>
      <c r="N15" s="25">
        <f t="shared" si="1"/>
        <v>2.977861343333434</v>
      </c>
    </row>
    <row r="16" spans="1:14" ht="18.649999999999999" customHeight="1">
      <c r="A16" s="31"/>
      <c r="B16" s="32"/>
      <c r="C16" s="28"/>
      <c r="D16" s="19" t="s">
        <v>45</v>
      </c>
      <c r="E16" s="19" t="s">
        <v>46</v>
      </c>
      <c r="F16" s="30"/>
      <c r="G16" s="20">
        <v>137</v>
      </c>
      <c r="H16" s="21">
        <v>36.130000000000003</v>
      </c>
      <c r="I16" s="22">
        <v>144</v>
      </c>
      <c r="J16" s="22">
        <v>0</v>
      </c>
      <c r="K16" s="23">
        <v>2.6928516450000002</v>
      </c>
      <c r="L16" s="24">
        <f t="shared" si="0"/>
        <v>53.474910237767659</v>
      </c>
      <c r="M16" s="22">
        <v>6</v>
      </c>
      <c r="N16" s="25">
        <f t="shared" si="1"/>
        <v>2.228121259906986</v>
      </c>
    </row>
    <row r="17" spans="1:14" ht="18.649999999999999" customHeight="1">
      <c r="A17" s="31"/>
      <c r="B17" s="32"/>
      <c r="C17" s="28"/>
      <c r="D17" s="19" t="s">
        <v>47</v>
      </c>
      <c r="E17" s="19" t="s">
        <v>48</v>
      </c>
      <c r="F17" s="30"/>
      <c r="G17" s="22">
        <v>131</v>
      </c>
      <c r="H17" s="21">
        <v>33.4</v>
      </c>
      <c r="I17" s="22">
        <v>133</v>
      </c>
      <c r="J17" s="22">
        <v>0</v>
      </c>
      <c r="K17" s="23">
        <v>2.6581036569999998</v>
      </c>
      <c r="L17" s="24">
        <f t="shared" si="0"/>
        <v>50.035670975339997</v>
      </c>
      <c r="M17" s="22">
        <v>7</v>
      </c>
      <c r="N17" s="25">
        <f t="shared" si="1"/>
        <v>2.6334563671231579</v>
      </c>
    </row>
    <row r="18" spans="1:14" ht="18.649999999999999" customHeight="1">
      <c r="A18" s="31"/>
      <c r="B18" s="32"/>
      <c r="C18" s="28"/>
      <c r="D18" s="19" t="s">
        <v>49</v>
      </c>
      <c r="E18" s="19" t="s">
        <v>50</v>
      </c>
      <c r="F18" s="30"/>
      <c r="G18" s="22">
        <v>138</v>
      </c>
      <c r="H18" s="21">
        <v>35.299999999999997</v>
      </c>
      <c r="I18" s="22">
        <v>79</v>
      </c>
      <c r="J18" s="22">
        <v>1</v>
      </c>
      <c r="K18" s="23">
        <v>2.6825225760000002</v>
      </c>
      <c r="L18" s="24">
        <f t="shared" si="0"/>
        <v>29.449891943798498</v>
      </c>
      <c r="M18" s="22">
        <v>7</v>
      </c>
      <c r="N18" s="25">
        <f t="shared" si="1"/>
        <v>2.6094840962859429</v>
      </c>
    </row>
    <row r="19" spans="1:14" ht="18.649999999999999" customHeight="1">
      <c r="A19" s="31"/>
      <c r="B19" s="32"/>
      <c r="C19" s="28"/>
      <c r="D19" s="19" t="s">
        <v>51</v>
      </c>
      <c r="E19" s="19" t="s">
        <v>52</v>
      </c>
      <c r="F19" s="30"/>
      <c r="G19" s="22">
        <v>139</v>
      </c>
      <c r="H19" s="21">
        <v>34.700000000000003</v>
      </c>
      <c r="I19" s="22">
        <v>95</v>
      </c>
      <c r="J19" s="22">
        <v>2</v>
      </c>
      <c r="K19" s="23">
        <v>2.6752471189999998</v>
      </c>
      <c r="L19" s="24">
        <f t="shared" si="0"/>
        <v>35.510738176408445</v>
      </c>
      <c r="M19" s="22">
        <v>8</v>
      </c>
      <c r="N19" s="25">
        <f t="shared" si="1"/>
        <v>2.9903779516975533</v>
      </c>
    </row>
    <row r="20" spans="1:14" ht="18.649999999999999" customHeight="1">
      <c r="A20" s="31"/>
      <c r="B20" s="32"/>
      <c r="C20" s="28"/>
      <c r="D20" s="19" t="s">
        <v>53</v>
      </c>
      <c r="E20" s="19" t="s">
        <v>54</v>
      </c>
      <c r="F20" s="30"/>
      <c r="G20" s="22">
        <v>141</v>
      </c>
      <c r="H20" s="21">
        <v>36.1</v>
      </c>
      <c r="I20" s="22">
        <v>95</v>
      </c>
      <c r="J20" s="22">
        <v>0</v>
      </c>
      <c r="K20" s="23">
        <v>2.6904666750000001</v>
      </c>
      <c r="L20" s="24">
        <f t="shared" si="0"/>
        <v>35.309859394560235</v>
      </c>
      <c r="M20" s="22">
        <v>6</v>
      </c>
      <c r="N20" s="25">
        <f t="shared" si="1"/>
        <v>2.230096382814331</v>
      </c>
    </row>
    <row r="21" spans="1:14" ht="18.649999999999999" customHeight="1">
      <c r="A21" s="31"/>
      <c r="B21" s="32"/>
      <c r="C21" s="28"/>
      <c r="D21" s="19" t="s">
        <v>55</v>
      </c>
      <c r="E21" s="19" t="s">
        <v>56</v>
      </c>
      <c r="F21" s="30"/>
      <c r="G21" s="22">
        <v>138</v>
      </c>
      <c r="H21" s="21">
        <v>35.9</v>
      </c>
      <c r="I21" s="22">
        <v>111</v>
      </c>
      <c r="J21" s="22">
        <v>1</v>
      </c>
      <c r="K21" s="23">
        <v>2.7428437990000001</v>
      </c>
      <c r="L21" s="24">
        <f t="shared" si="0"/>
        <v>40.468946879318807</v>
      </c>
      <c r="M21" s="22">
        <v>3</v>
      </c>
      <c r="N21" s="25">
        <f t="shared" si="1"/>
        <v>1.0937553210626705</v>
      </c>
    </row>
    <row r="22" spans="1:14" ht="18.649999999999999" customHeight="1">
      <c r="A22" s="31"/>
      <c r="B22" s="32"/>
      <c r="C22" s="28"/>
      <c r="D22" s="19" t="s">
        <v>57</v>
      </c>
      <c r="E22" s="19" t="s">
        <v>58</v>
      </c>
      <c r="F22" s="30"/>
      <c r="G22" s="22">
        <v>134</v>
      </c>
      <c r="H22" s="21">
        <v>34.9</v>
      </c>
      <c r="I22" s="22">
        <v>85</v>
      </c>
      <c r="J22" s="22">
        <v>0</v>
      </c>
      <c r="K22" s="23">
        <v>2.735810597</v>
      </c>
      <c r="L22" s="24">
        <f t="shared" si="0"/>
        <v>31.069402279970774</v>
      </c>
      <c r="M22" s="22">
        <v>3</v>
      </c>
      <c r="N22" s="25">
        <f t="shared" si="1"/>
        <v>1.096567139293086</v>
      </c>
    </row>
    <row r="23" spans="1:14" ht="18.649999999999999" customHeight="1">
      <c r="A23" s="31"/>
      <c r="B23" s="32"/>
      <c r="C23" s="28"/>
      <c r="D23" s="19" t="s">
        <v>59</v>
      </c>
      <c r="E23" s="19" t="s">
        <v>60</v>
      </c>
      <c r="F23" s="30"/>
      <c r="G23" s="22">
        <v>138</v>
      </c>
      <c r="H23" s="21">
        <v>35.799999999999997</v>
      </c>
      <c r="I23" s="22">
        <v>110</v>
      </c>
      <c r="J23" s="22">
        <v>0</v>
      </c>
      <c r="K23" s="23">
        <v>2.7410648019999999</v>
      </c>
      <c r="L23" s="24">
        <f t="shared" si="0"/>
        <v>40.13039017528488</v>
      </c>
      <c r="M23" s="22">
        <v>4</v>
      </c>
      <c r="N23" s="25">
        <f t="shared" si="1"/>
        <v>1.4592869154649049</v>
      </c>
    </row>
    <row r="24" spans="1:14" ht="18.649999999999999" customHeight="1">
      <c r="A24" s="31"/>
      <c r="B24" s="32"/>
      <c r="C24" s="28"/>
      <c r="D24" s="19" t="s">
        <v>61</v>
      </c>
      <c r="E24" s="19" t="s">
        <v>62</v>
      </c>
      <c r="F24" s="30"/>
      <c r="G24" s="22">
        <v>134</v>
      </c>
      <c r="H24" s="21">
        <v>34.700000000000003</v>
      </c>
      <c r="I24" s="22">
        <v>83</v>
      </c>
      <c r="J24" s="22">
        <v>2</v>
      </c>
      <c r="K24" s="23">
        <v>2.733491329</v>
      </c>
      <c r="L24" s="24">
        <f t="shared" si="0"/>
        <v>30.364098513663148</v>
      </c>
      <c r="M24" s="22">
        <v>7</v>
      </c>
      <c r="N24" s="25">
        <f t="shared" si="1"/>
        <v>2.5608275854896632</v>
      </c>
    </row>
    <row r="25" spans="1:14" ht="18.649999999999999" customHeight="1">
      <c r="A25" s="31"/>
      <c r="B25" s="32"/>
      <c r="C25" s="28"/>
      <c r="D25" s="19" t="s">
        <v>63</v>
      </c>
      <c r="E25" s="19" t="s">
        <v>64</v>
      </c>
      <c r="F25" s="30"/>
      <c r="G25" s="22">
        <v>137</v>
      </c>
      <c r="H25" s="21">
        <v>34.700000000000003</v>
      </c>
      <c r="I25" s="22">
        <v>110</v>
      </c>
      <c r="J25" s="22">
        <v>1</v>
      </c>
      <c r="K25" s="23">
        <v>2.7358631290000002</v>
      </c>
      <c r="L25" s="24">
        <f t="shared" si="0"/>
        <v>40.206689740435472</v>
      </c>
      <c r="M25" s="22">
        <v>4</v>
      </c>
      <c r="N25" s="25">
        <f t="shared" si="1"/>
        <v>1.4620614451067444</v>
      </c>
    </row>
    <row r="26" spans="1:14" ht="18.649999999999999" customHeight="1">
      <c r="A26" s="31"/>
      <c r="B26" s="32"/>
      <c r="C26" s="29"/>
      <c r="D26" s="19" t="s">
        <v>65</v>
      </c>
      <c r="E26" s="19" t="s">
        <v>66</v>
      </c>
      <c r="F26" s="30"/>
      <c r="G26" s="22">
        <v>131</v>
      </c>
      <c r="H26" s="21">
        <v>33.299999999999997</v>
      </c>
      <c r="I26" s="22">
        <v>105</v>
      </c>
      <c r="J26" s="22">
        <v>1</v>
      </c>
      <c r="K26" s="23">
        <v>2.7251783129999998</v>
      </c>
      <c r="L26" s="24">
        <f t="shared" si="0"/>
        <v>38.529588870979694</v>
      </c>
      <c r="M26" s="22">
        <v>6</v>
      </c>
      <c r="N26" s="25">
        <f t="shared" si="1"/>
        <v>2.201690792627411</v>
      </c>
    </row>
    <row r="27" spans="1:14" ht="18.649999999999999" customHeight="1">
      <c r="A27" s="6"/>
      <c r="B27" s="6"/>
      <c r="C27" s="6"/>
      <c r="D27" s="7"/>
      <c r="E27" s="7"/>
      <c r="F27" s="8"/>
      <c r="G27" s="6"/>
      <c r="H27" s="9"/>
      <c r="I27" s="6"/>
      <c r="J27" s="6"/>
      <c r="K27" s="11"/>
      <c r="L27" s="12"/>
    </row>
    <row r="28" spans="1:14">
      <c r="A28" s="1" t="s">
        <v>67</v>
      </c>
      <c r="C28" s="4"/>
    </row>
  </sheetData>
  <mergeCells count="9">
    <mergeCell ref="A5:A12"/>
    <mergeCell ref="B5:B12"/>
    <mergeCell ref="C5:C7"/>
    <mergeCell ref="F5:F26"/>
    <mergeCell ref="C8:C10"/>
    <mergeCell ref="C11:C12"/>
    <mergeCell ref="A13:A26"/>
    <mergeCell ref="B13:B26"/>
    <mergeCell ref="C13:C26"/>
  </mergeCells>
  <phoneticPr fontId="3"/>
  <pageMargins left="0.7" right="0.7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sup_Data 1human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araki</dc:creator>
  <cp:lastModifiedBy>araki</cp:lastModifiedBy>
  <dcterms:created xsi:type="dcterms:W3CDTF">2019-05-26T13:38:39Z</dcterms:created>
  <dcterms:modified xsi:type="dcterms:W3CDTF">2019-11-13T14:31:00Z</dcterms:modified>
</cp:coreProperties>
</file>