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apalmer/Dropbox/Genomics/Papilio ms/"/>
    </mc:Choice>
  </mc:AlternateContent>
  <xr:revisionPtr revIDLastSave="0" documentId="13_ncr:1_{9503E479-B9E5-8B41-B8B5-F8A095039BD8}" xr6:coauthVersionLast="36" xr6:coauthVersionMax="36" xr10:uidLastSave="{00000000-0000-0000-0000-000000000000}"/>
  <bookViews>
    <workbookView xWindow="500" yWindow="460" windowWidth="16080" windowHeight="13380" xr2:uid="{6491FDDF-F4A3-744E-97EF-C40C26F8C00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F16" i="1" s="1"/>
  <c r="F17" i="1" s="1"/>
  <c r="F18" i="1" s="1"/>
  <c r="F19" i="1" s="1"/>
  <c r="E19" i="1"/>
  <c r="E18" i="1"/>
  <c r="E17" i="1"/>
  <c r="E63" i="1"/>
  <c r="F63" i="1" s="1"/>
  <c r="F64" i="1" s="1"/>
  <c r="F65" i="1" s="1"/>
  <c r="F66" i="1" s="1"/>
  <c r="F67" i="1" s="1"/>
  <c r="F68" i="1" s="1"/>
  <c r="F69" i="1" s="1"/>
  <c r="F70" i="1" s="1"/>
  <c r="F71" i="1" s="1"/>
  <c r="F72" i="1" s="1"/>
  <c r="E64" i="1"/>
</calcChain>
</file>

<file path=xl/sharedStrings.xml><?xml version="1.0" encoding="utf-8"?>
<sst xmlns="http://schemas.openxmlformats.org/spreadsheetml/2006/main" count="757" uniqueCount="354">
  <si>
    <t>Sample</t>
  </si>
  <si>
    <t>Species</t>
  </si>
  <si>
    <t>Morph</t>
  </si>
  <si>
    <t>Origin</t>
  </si>
  <si>
    <t>Raw reads (Gb)</t>
  </si>
  <si>
    <t>Mean Depth</t>
  </si>
  <si>
    <t>Pae 7</t>
  </si>
  <si>
    <t>P. aegeus</t>
  </si>
  <si>
    <t>Dark</t>
  </si>
  <si>
    <t>Queensland, Australia</t>
  </si>
  <si>
    <t>Pae8</t>
  </si>
  <si>
    <t>Pae9</t>
  </si>
  <si>
    <t>Pae12</t>
  </si>
  <si>
    <t>Pae20</t>
  </si>
  <si>
    <t>Pae21</t>
  </si>
  <si>
    <t>Pae22</t>
  </si>
  <si>
    <t>Pae23</t>
  </si>
  <si>
    <t>Pae14</t>
  </si>
  <si>
    <t>Light</t>
  </si>
  <si>
    <t>Iron Range, Queensland, Australia</t>
  </si>
  <si>
    <t>Pae15</t>
  </si>
  <si>
    <t>Pae16</t>
  </si>
  <si>
    <t>Pae17</t>
  </si>
  <si>
    <t>Palc</t>
  </si>
  <si>
    <t>P. alcmenor</t>
  </si>
  <si>
    <t>-</t>
  </si>
  <si>
    <t>Yunnan, China</t>
  </si>
  <si>
    <t>Pas4</t>
  </si>
  <si>
    <t>P. ascalaphus</t>
  </si>
  <si>
    <t>Sulawesi, Indonesia</t>
  </si>
  <si>
    <t>Pas5</t>
  </si>
  <si>
    <t>Pas1</t>
  </si>
  <si>
    <t>Pas3</t>
  </si>
  <si>
    <t>Pas6</t>
  </si>
  <si>
    <t>Pboo</t>
  </si>
  <si>
    <t>P. bootes</t>
  </si>
  <si>
    <t>Sichuan, China</t>
  </si>
  <si>
    <t>Pcas1</t>
  </si>
  <si>
    <t>P. castor</t>
  </si>
  <si>
    <t>Pcas2</t>
  </si>
  <si>
    <t>Pgam1</t>
  </si>
  <si>
    <t>P. gambrisius</t>
  </si>
  <si>
    <t>Seram, Indonesia</t>
  </si>
  <si>
    <t>Pgam2</t>
  </si>
  <si>
    <t>Pgam3</t>
  </si>
  <si>
    <t>Pis1</t>
  </si>
  <si>
    <t>P. iswara</t>
  </si>
  <si>
    <t>Lingga, Indonesia</t>
  </si>
  <si>
    <t>Pmac1</t>
  </si>
  <si>
    <t>P. macilentus</t>
  </si>
  <si>
    <t>South Korea</t>
  </si>
  <si>
    <t>N1</t>
  </si>
  <si>
    <t>P. memnon</t>
  </si>
  <si>
    <t>Band</t>
  </si>
  <si>
    <t>Phrae, Thailand</t>
  </si>
  <si>
    <t>N10</t>
  </si>
  <si>
    <t>N2</t>
  </si>
  <si>
    <t>N233</t>
  </si>
  <si>
    <t>Thailand</t>
  </si>
  <si>
    <t>N234</t>
  </si>
  <si>
    <t>N3</t>
  </si>
  <si>
    <t>N4</t>
  </si>
  <si>
    <t>N5</t>
  </si>
  <si>
    <t>N500</t>
  </si>
  <si>
    <t>N502</t>
  </si>
  <si>
    <t>N503</t>
  </si>
  <si>
    <t>N505</t>
  </si>
  <si>
    <t>N506</t>
  </si>
  <si>
    <t>N507</t>
  </si>
  <si>
    <t>N508</t>
  </si>
  <si>
    <t>N510</t>
  </si>
  <si>
    <t>N511</t>
  </si>
  <si>
    <t>N512</t>
  </si>
  <si>
    <t>N6</t>
  </si>
  <si>
    <t>N8</t>
  </si>
  <si>
    <t>N9</t>
  </si>
  <si>
    <t>N205</t>
  </si>
  <si>
    <t>Patch</t>
  </si>
  <si>
    <t>N207</t>
  </si>
  <si>
    <t>N209</t>
  </si>
  <si>
    <t>N210</t>
  </si>
  <si>
    <t>N211</t>
  </si>
  <si>
    <t>N215</t>
  </si>
  <si>
    <t>N221</t>
  </si>
  <si>
    <t>N222</t>
  </si>
  <si>
    <t>N224</t>
  </si>
  <si>
    <t>Poe</t>
  </si>
  <si>
    <t>P. oenomaus</t>
  </si>
  <si>
    <t>Poe1</t>
  </si>
  <si>
    <t>Poe2</t>
  </si>
  <si>
    <t>Ppm1</t>
  </si>
  <si>
    <t>P. polymnestor</t>
  </si>
  <si>
    <t>Gurutalawa, Sri Lanka</t>
  </si>
  <si>
    <t>Ppm2</t>
  </si>
  <si>
    <t>Ppm3</t>
  </si>
  <si>
    <t>P. polytes</t>
  </si>
  <si>
    <t>Mimetic</t>
  </si>
  <si>
    <t>Non-mimetic</t>
  </si>
  <si>
    <t>Ppro1</t>
  </si>
  <si>
    <t>P. protenor</t>
  </si>
  <si>
    <t>Guangxi, China</t>
  </si>
  <si>
    <t>Ppro2</t>
  </si>
  <si>
    <t>Ppro3</t>
  </si>
  <si>
    <t>Ppro4</t>
  </si>
  <si>
    <t>Ppro5</t>
  </si>
  <si>
    <t>Ppro6</t>
  </si>
  <si>
    <t>Ppro7</t>
  </si>
  <si>
    <t>MKDP100</t>
  </si>
  <si>
    <t>P. rumanzovia</t>
  </si>
  <si>
    <t>Blended</t>
  </si>
  <si>
    <t>Philippines</t>
  </si>
  <si>
    <t>MKDP101</t>
  </si>
  <si>
    <t>MKDP102</t>
  </si>
  <si>
    <t>MKDP20</t>
  </si>
  <si>
    <t>MKDP21</t>
  </si>
  <si>
    <t>MKDP22</t>
  </si>
  <si>
    <t>MKDP23</t>
  </si>
  <si>
    <t>MKDP24</t>
  </si>
  <si>
    <t>MKDP25</t>
  </si>
  <si>
    <t>MKDP27</t>
  </si>
  <si>
    <t>MKDP63</t>
  </si>
  <si>
    <t>MKDP82</t>
  </si>
  <si>
    <t>MKDP93</t>
  </si>
  <si>
    <t>MKDP98</t>
  </si>
  <si>
    <t>MKDP99</t>
  </si>
  <si>
    <t>MKDP11</t>
  </si>
  <si>
    <t>Simple</t>
  </si>
  <si>
    <t>MKDP28</t>
  </si>
  <si>
    <t>MKDP29</t>
  </si>
  <si>
    <t>MKDP30</t>
  </si>
  <si>
    <t>MKDP31</t>
  </si>
  <si>
    <t>MKDP32</t>
  </si>
  <si>
    <t>MKDP33</t>
  </si>
  <si>
    <t>MKDP34</t>
  </si>
  <si>
    <t>MKDP35</t>
  </si>
  <si>
    <t>MKDP61</t>
  </si>
  <si>
    <t>MKDP85</t>
  </si>
  <si>
    <t>MKDP89</t>
  </si>
  <si>
    <t>MKDP94</t>
  </si>
  <si>
    <t>MKDP95</t>
  </si>
  <si>
    <t>MKDP96</t>
  </si>
  <si>
    <t>MKDP97</t>
  </si>
  <si>
    <t>MKDP10</t>
  </si>
  <si>
    <t>White</t>
  </si>
  <si>
    <t>MKDP12</t>
  </si>
  <si>
    <t>MKDP18</t>
  </si>
  <si>
    <t>MKDP36</t>
  </si>
  <si>
    <t>MKDP37</t>
  </si>
  <si>
    <t>MKDP38</t>
  </si>
  <si>
    <t>MKDP39</t>
  </si>
  <si>
    <t>MKDP40</t>
  </si>
  <si>
    <t>MKDP41</t>
  </si>
  <si>
    <t>MKDP42</t>
  </si>
  <si>
    <t>MKDP43</t>
  </si>
  <si>
    <t>MKDP53</t>
  </si>
  <si>
    <t>MKDP58</t>
  </si>
  <si>
    <t>MKDP60</t>
  </si>
  <si>
    <t>MKDP62</t>
  </si>
  <si>
    <t>MKDP83</t>
  </si>
  <si>
    <t>Psat1</t>
  </si>
  <si>
    <t>P. sataspes</t>
  </si>
  <si>
    <t>Psat2</t>
  </si>
  <si>
    <t>Psat3</t>
  </si>
  <si>
    <t>Ptai1</t>
  </si>
  <si>
    <t>P. taiwanus</t>
  </si>
  <si>
    <t>Nantou, Taiwan</t>
  </si>
  <si>
    <t>Pty1</t>
  </si>
  <si>
    <t>P. tydeus</t>
  </si>
  <si>
    <t>Morotai, Indonesia</t>
  </si>
  <si>
    <t>Pty2</t>
  </si>
  <si>
    <t>Pty3</t>
  </si>
  <si>
    <t>Pty4</t>
  </si>
  <si>
    <t>Pty5</t>
  </si>
  <si>
    <t>Pty6</t>
  </si>
  <si>
    <t>Pwoo1</t>
  </si>
  <si>
    <t>P. woodfordi</t>
  </si>
  <si>
    <t>Bougainville, Papua New Guinea</t>
  </si>
  <si>
    <t>Pwoo2</t>
  </si>
  <si>
    <t>Pwoo3</t>
  </si>
  <si>
    <t>Pam1</t>
  </si>
  <si>
    <t>Pam2</t>
  </si>
  <si>
    <t>Pam3</t>
  </si>
  <si>
    <t>Pam4</t>
  </si>
  <si>
    <t>Pam5</t>
  </si>
  <si>
    <t>P. ambrax</t>
  </si>
  <si>
    <t>Australia</t>
  </si>
  <si>
    <t>P. nephelus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</si>
  <si>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</si>
  <si>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</si>
  <si>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</si>
  <si>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</si>
  <si>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</si>
  <si>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</si>
  <si>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</si>
  <si>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</si>
  <si>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</si>
  <si>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</si>
  <si>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SAMN13265007</t>
  </si>
  <si>
    <t>SAMN13265008</t>
  </si>
  <si>
    <t>SAMN13265009</t>
  </si>
  <si>
    <t>SAMN13265010</t>
  </si>
  <si>
    <t>SAMN13265011</t>
  </si>
  <si>
    <t>SAMN13265012</t>
  </si>
  <si>
    <t>SAMN13265013</t>
  </si>
  <si>
    <t>SAMN13265014</t>
  </si>
  <si>
    <t>SAMN13265015</t>
  </si>
  <si>
    <t>SAMN13265016</t>
  </si>
  <si>
    <t>SAMN13265017</t>
  </si>
  <si>
    <t>SAMN13265018</t>
  </si>
  <si>
    <t>SAMN13265020</t>
  </si>
  <si>
    <t>SAMN13265021</t>
  </si>
  <si>
    <t>SAMN13265022</t>
  </si>
  <si>
    <t>SAMN13265023</t>
  </si>
  <si>
    <t>SAMN13265024</t>
  </si>
  <si>
    <t>SAMN13265019</t>
  </si>
  <si>
    <t>SAMN13265025</t>
  </si>
  <si>
    <t>SAMN13265026</t>
  </si>
  <si>
    <t>SAMN13265027</t>
  </si>
  <si>
    <t>SAMN13265028</t>
  </si>
  <si>
    <t>SAMN13265029</t>
  </si>
  <si>
    <t>SAMN13265030</t>
  </si>
  <si>
    <t>SAMN13265031</t>
  </si>
  <si>
    <t>SAMN13265032</t>
  </si>
  <si>
    <t>SAMN13265033</t>
  </si>
  <si>
    <t>SAMN13265034</t>
  </si>
  <si>
    <t>SAMN13265035</t>
  </si>
  <si>
    <t>SAMN13265036</t>
  </si>
  <si>
    <t>SAMN13265037</t>
  </si>
  <si>
    <t>SAMN13265038</t>
  </si>
  <si>
    <t>SAMN13265039</t>
  </si>
  <si>
    <t>SAMN13265040</t>
  </si>
  <si>
    <t>SAMN13265041</t>
  </si>
  <si>
    <t>SAMN13265042</t>
  </si>
  <si>
    <t>SAMN13265043</t>
  </si>
  <si>
    <t>SAMN13265044</t>
  </si>
  <si>
    <t>SAMN13265045</t>
  </si>
  <si>
    <t>SAMN13265046</t>
  </si>
  <si>
    <t>SAMN13265047</t>
  </si>
  <si>
    <t>SAMN13265048</t>
  </si>
  <si>
    <t>SAMN13265049</t>
  </si>
  <si>
    <t>SAMN13265050</t>
  </si>
  <si>
    <t>SAMN13265051</t>
  </si>
  <si>
    <t>SAMN13265052</t>
  </si>
  <si>
    <t>SAMN13265053</t>
  </si>
  <si>
    <t>SAMN13265054</t>
  </si>
  <si>
    <t>SAMN13265055</t>
  </si>
  <si>
    <t>SAMN13265056</t>
  </si>
  <si>
    <t>SAMN13265057</t>
  </si>
  <si>
    <t>SAMN13265058</t>
  </si>
  <si>
    <t>SAMN13265059</t>
  </si>
  <si>
    <t>SAMN13265060</t>
  </si>
  <si>
    <t>SAMN13265061</t>
  </si>
  <si>
    <t>SAMN13265062</t>
  </si>
  <si>
    <t>SAMN13265063</t>
  </si>
  <si>
    <t>SAMN13265064</t>
  </si>
  <si>
    <t>SAMN13265065</t>
  </si>
  <si>
    <t>SAMN13265066</t>
  </si>
  <si>
    <t>SAMN13265067</t>
  </si>
  <si>
    <t>SAMN13265068</t>
  </si>
  <si>
    <t>SAMN13265069</t>
  </si>
  <si>
    <t>SAMN13265070</t>
  </si>
  <si>
    <t>SAMN13265071</t>
  </si>
  <si>
    <t>SAMN13265072</t>
  </si>
  <si>
    <t>SAMN13265073</t>
  </si>
  <si>
    <t>Polytes1</t>
  </si>
  <si>
    <t>Polytes2</t>
  </si>
  <si>
    <t>Polytes3</t>
  </si>
  <si>
    <t>Cyrus1</t>
  </si>
  <si>
    <t>Cyrus2</t>
  </si>
  <si>
    <t>Cyrus3</t>
  </si>
  <si>
    <t>SAMN13265074</t>
  </si>
  <si>
    <t>SAMN13265075</t>
  </si>
  <si>
    <t>SAMN13265076</t>
  </si>
  <si>
    <t>SAMN13265077</t>
  </si>
  <si>
    <t>SAMN13265078</t>
  </si>
  <si>
    <t>SAMN13265079</t>
  </si>
  <si>
    <t>SAMN13265080</t>
  </si>
  <si>
    <t>SAMN13265081</t>
  </si>
  <si>
    <t>SAMN13265082</t>
  </si>
  <si>
    <t>SAMN13265083</t>
  </si>
  <si>
    <t>SAMN13265084</t>
  </si>
  <si>
    <t>SAMN13265085</t>
  </si>
  <si>
    <t>SAMN13265086</t>
  </si>
  <si>
    <t>SAMN13265087</t>
  </si>
  <si>
    <t>SAMN13265088</t>
  </si>
  <si>
    <t>SAMN13265089</t>
  </si>
  <si>
    <t>SAMN13265090</t>
  </si>
  <si>
    <t>SAMN13265091</t>
  </si>
  <si>
    <t>SAMN13265092</t>
  </si>
  <si>
    <t>SAMN13265093</t>
  </si>
  <si>
    <t>SAMN13265094</t>
  </si>
  <si>
    <t>SAMN13265095</t>
  </si>
  <si>
    <t>SAMN13265096</t>
  </si>
  <si>
    <t>SAMN13265097</t>
  </si>
  <si>
    <t>SAMN13265098</t>
  </si>
  <si>
    <t>SAMN13265099</t>
  </si>
  <si>
    <t>SAMN13265100</t>
  </si>
  <si>
    <t>SAMN13265101</t>
  </si>
  <si>
    <t>SAMN13265102</t>
  </si>
  <si>
    <t>SAMN13265103</t>
  </si>
  <si>
    <t>SAMN13265104</t>
  </si>
  <si>
    <t>SAMN13265105</t>
  </si>
  <si>
    <t>SAMN13265106</t>
  </si>
  <si>
    <t>SAMN13265107</t>
  </si>
  <si>
    <t>SAMN13265108</t>
  </si>
  <si>
    <t>SAMN13265109</t>
  </si>
  <si>
    <t>SAMN13265110</t>
  </si>
  <si>
    <t>SAMN13265111</t>
  </si>
  <si>
    <t>SAMN13265112</t>
  </si>
  <si>
    <t>SAMN13265113</t>
  </si>
  <si>
    <t>SAMN13265114</t>
  </si>
  <si>
    <t>SAMN13265115</t>
  </si>
  <si>
    <t>SAMN13265116</t>
  </si>
  <si>
    <t>SAMN13265117</t>
  </si>
  <si>
    <t>SAMN13265118</t>
  </si>
  <si>
    <t>SAMN13265119</t>
  </si>
  <si>
    <t>SAMN13265120</t>
  </si>
  <si>
    <t>SAMN13265121</t>
  </si>
  <si>
    <t>SAMN13265122</t>
  </si>
  <si>
    <t>SAMN13265123</t>
  </si>
  <si>
    <t>SAMN13265124</t>
  </si>
  <si>
    <t>SAMN13265125</t>
  </si>
  <si>
    <t>SAMN13265126</t>
  </si>
  <si>
    <t>SAMN13265127</t>
  </si>
  <si>
    <t>SAMN13265128</t>
  </si>
  <si>
    <t>SAMN13265129</t>
  </si>
  <si>
    <t>SAMN13265130</t>
  </si>
  <si>
    <t>SAMN13265131</t>
  </si>
  <si>
    <t>SAMN13265132</t>
  </si>
  <si>
    <t>SAMN13265133</t>
  </si>
  <si>
    <t>SAMN13265134</t>
  </si>
  <si>
    <t>SAMN13265135</t>
  </si>
  <si>
    <t>SAMN13265136</t>
  </si>
  <si>
    <t>SAMN13265137</t>
  </si>
  <si>
    <t>SAMN13265138</t>
  </si>
  <si>
    <t>SAMN13265139</t>
  </si>
  <si>
    <t>SAMN13265140</t>
  </si>
  <si>
    <t>SAMN13332319</t>
  </si>
  <si>
    <t>SAMN13332320</t>
  </si>
  <si>
    <t>SAMN13332321</t>
  </si>
  <si>
    <t>SAMN13332322</t>
  </si>
  <si>
    <t>SAMN13332323</t>
  </si>
  <si>
    <t>SAMN13332324</t>
  </si>
  <si>
    <t>SAMN13332325</t>
  </si>
  <si>
    <t>SAMN13332326</t>
  </si>
  <si>
    <t>SAMN13332327</t>
  </si>
  <si>
    <t>SAMN13332328</t>
  </si>
  <si>
    <t>Accession number</t>
  </si>
  <si>
    <t>SRR1112070</t>
  </si>
  <si>
    <t>SRR1112619</t>
  </si>
  <si>
    <t>SRR1118145</t>
  </si>
  <si>
    <t>SRR1118150</t>
  </si>
  <si>
    <t>SRR1118152</t>
  </si>
  <si>
    <t>SRR1111718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</si>
</sst>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49" fontId="0" fillId="0" borderId="0" xfId="0" applyNumberFormat="1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56C2F-4145-4049-902A-9353AB5125D6}">
  <dimension ref="A1:H154"/>
  <sheetViews>
    <sheetView tabSelected="1" topLeftCell="A58" zoomScale="80" zoomScaleNormal="80" workbookViewId="0">
      <selection activeCell="I82" sqref="I82"/>
    </sheetView>
  </sheetViews>
  <sheetFormatPr baseColWidth="10" defaultRowHeight="16" x14ac:dyDescent="0.2"/>
  <cols>
    <col min="1" max="1" width="14" style="1" customWidth="1"/>
    <col min="2" max="2" width="17.6640625" style="1" customWidth="1"/>
    <col min="3" max="3" width="10.83203125" style="1"/>
    <col min="4" max="4" width="29.5" style="1" customWidth="1"/>
    <col min="5" max="5" width="16.5" style="1" customWidth="1"/>
    <col min="6" max="6" width="15.33203125" style="1" customWidth="1"/>
    <col min="7" max="7" width="18.33203125" style="1" customWidth="1"/>
    <col min="8" max="16384" width="10.83203125" style="1"/>
  </cols>
  <sheetData>
    <row r="1" spans="1:7" s="1" customFormat="1" ht="12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347</v>
      </c>
    </row>
    <row r="2" spans="1:7" s="1" customFormat="1" ht="12" customHeight="1" x14ac:dyDescent="0.2">
      <c r="A2" s="4" t="s">
        <v>6</v>
      </c>
      <c r="B2" s="5" t="s">
        <v>7</v>
      </c>
      <c r="C2" s="4" t="s">
        <v>8</v>
      </c>
      <c r="D2" s="4" t="s">
        <v>9</v>
      </c>
      <c r="E2" s="4">
        <v>171.2</v>
      </c>
      <c r="F2" s="4">
        <v>70.17</v>
      </c>
      <c r="G2" s="6" t="s">
        <v>197</v>
      </c>
    </row>
    <row r="3" spans="1:7" s="1" customFormat="1" ht="12" customHeight="1" x14ac:dyDescent="0.2">
      <c r="A3" s="4" t="s">
        <v>10</v>
      </c>
      <c r="B3" s="5" t="s">
        <v>7</v>
      </c>
      <c r="C3" s="4" t="s">
        <v>8</v>
      </c>
      <c r="D3" s="4" t="s">
        <v>9</v>
      </c>
      <c r="E3" s="4">
        <v>70.69</v>
      </c>
      <c r="F3" s="4">
        <v>28.97</v>
      </c>
      <c r="G3" s="6" t="s">
        <v>198</v>
      </c>
    </row>
    <row r="4" spans="1:7" s="1" customFormat="1" ht="12" customHeight="1" x14ac:dyDescent="0.2">
      <c r="A4" s="4" t="s">
        <v>11</v>
      </c>
      <c r="B4" s="5" t="s">
        <v>7</v>
      </c>
      <c r="C4" s="4" t="s">
        <v>8</v>
      </c>
      <c r="D4" s="4" t="s">
        <v>9</v>
      </c>
      <c r="E4" s="4">
        <v>93.08</v>
      </c>
      <c r="F4" s="4">
        <v>38.15</v>
      </c>
      <c r="G4" s="6" t="s">
        <v>199</v>
      </c>
    </row>
    <row r="5" spans="1:7" s="1" customFormat="1" ht="12" customHeight="1" x14ac:dyDescent="0.2">
      <c r="A5" s="7" t="s">
        <v>12</v>
      </c>
      <c r="B5" s="8" t="s">
        <v>7</v>
      </c>
      <c r="C5" s="7" t="s">
        <v>8</v>
      </c>
      <c r="D5" s="4" t="s">
        <v>9</v>
      </c>
      <c r="E5" s="4">
        <v>101.22</v>
      </c>
      <c r="F5" s="4">
        <v>41.49</v>
      </c>
      <c r="G5" s="6" t="s">
        <v>200</v>
      </c>
    </row>
    <row r="6" spans="1:7" s="1" customFormat="1" ht="12" customHeight="1" x14ac:dyDescent="0.2">
      <c r="A6" s="7" t="s">
        <v>13</v>
      </c>
      <c r="B6" s="8" t="s">
        <v>7</v>
      </c>
      <c r="C6" s="7" t="s">
        <v>8</v>
      </c>
      <c r="D6" s="4" t="s">
        <v>9</v>
      </c>
      <c r="E6" s="4">
        <v>118.37</v>
      </c>
      <c r="F6" s="4">
        <v>48.51</v>
      </c>
      <c r="G6" s="6" t="s">
        <v>201</v>
      </c>
    </row>
    <row r="7" spans="1:7" s="1" customFormat="1" ht="12" customHeight="1" x14ac:dyDescent="0.2">
      <c r="A7" s="7" t="s">
        <v>14</v>
      </c>
      <c r="B7" s="8" t="s">
        <v>7</v>
      </c>
      <c r="C7" s="7" t="s">
        <v>8</v>
      </c>
      <c r="D7" s="4" t="s">
        <v>9</v>
      </c>
      <c r="E7" s="4">
        <v>116.94</v>
      </c>
      <c r="F7" s="4">
        <v>47.92</v>
      </c>
      <c r="G7" s="6" t="s">
        <v>202</v>
      </c>
    </row>
    <row r="8" spans="1:7" s="1" customFormat="1" ht="12" customHeight="1" x14ac:dyDescent="0.2">
      <c r="A8" s="7" t="s">
        <v>15</v>
      </c>
      <c r="B8" s="8" t="s">
        <v>7</v>
      </c>
      <c r="C8" s="7" t="s">
        <v>8</v>
      </c>
      <c r="D8" s="4" t="s">
        <v>9</v>
      </c>
      <c r="E8" s="4">
        <v>111.06</v>
      </c>
      <c r="F8" s="4">
        <v>45.52</v>
      </c>
      <c r="G8" s="6" t="s">
        <v>203</v>
      </c>
    </row>
    <row r="9" spans="1:7" s="1" customFormat="1" ht="12" customHeight="1" x14ac:dyDescent="0.2">
      <c r="A9" s="7" t="s">
        <v>16</v>
      </c>
      <c r="B9" s="8" t="s">
        <v>7</v>
      </c>
      <c r="C9" s="7" t="s">
        <v>8</v>
      </c>
      <c r="D9" s="4" t="s">
        <v>9</v>
      </c>
      <c r="E9" s="4">
        <v>114.4</v>
      </c>
      <c r="F9" s="4">
        <v>46.88</v>
      </c>
      <c r="G9" s="6" t="s">
        <v>204</v>
      </c>
    </row>
    <row r="10" spans="1:7" s="1" customFormat="1" ht="12" customHeight="1" x14ac:dyDescent="0.2">
      <c r="A10" s="7" t="s">
        <v>17</v>
      </c>
      <c r="B10" s="8" t="s">
        <v>7</v>
      </c>
      <c r="C10" s="7" t="s">
        <v>18</v>
      </c>
      <c r="D10" s="7" t="s">
        <v>19</v>
      </c>
      <c r="E10" s="4">
        <v>157.9</v>
      </c>
      <c r="F10" s="4">
        <v>64.709999999999994</v>
      </c>
      <c r="G10" s="6" t="s">
        <v>205</v>
      </c>
    </row>
    <row r="11" spans="1:7" s="1" customFormat="1" ht="12" customHeight="1" x14ac:dyDescent="0.2">
      <c r="A11" s="7" t="s">
        <v>20</v>
      </c>
      <c r="B11" s="8" t="s">
        <v>7</v>
      </c>
      <c r="C11" s="7" t="s">
        <v>18</v>
      </c>
      <c r="D11" s="7" t="s">
        <v>19</v>
      </c>
      <c r="E11" s="4">
        <v>136.44</v>
      </c>
      <c r="F11" s="4">
        <v>55.92</v>
      </c>
      <c r="G11" s="6" t="s">
        <v>206</v>
      </c>
    </row>
    <row r="12" spans="1:7" s="1" customFormat="1" ht="12" customHeight="1" x14ac:dyDescent="0.2">
      <c r="A12" s="7" t="s">
        <v>21</v>
      </c>
      <c r="B12" s="8" t="s">
        <v>7</v>
      </c>
      <c r="C12" s="7" t="s">
        <v>18</v>
      </c>
      <c r="D12" s="7" t="s">
        <v>19</v>
      </c>
      <c r="E12" s="4">
        <v>145.69</v>
      </c>
      <c r="F12" s="4">
        <v>59.71</v>
      </c>
      <c r="G12" s="6" t="s">
        <v>207</v>
      </c>
    </row>
    <row r="13" spans="1:7" s="1" customFormat="1" ht="12" customHeight="1" x14ac:dyDescent="0.2">
      <c r="A13" s="7" t="s">
        <v>22</v>
      </c>
      <c r="B13" s="8" t="s">
        <v>7</v>
      </c>
      <c r="C13" s="7" t="s">
        <v>18</v>
      </c>
      <c r="D13" s="7" t="s">
        <v>19</v>
      </c>
      <c r="E13" s="4">
        <v>109.06</v>
      </c>
      <c r="F13" s="4">
        <v>44.7</v>
      </c>
      <c r="G13" s="6" t="s">
        <v>208</v>
      </c>
    </row>
    <row r="14" spans="1:7" s="1" customFormat="1" ht="12" customHeight="1" x14ac:dyDescent="0.2">
      <c r="A14" s="7" t="s">
        <v>23</v>
      </c>
      <c r="B14" s="8" t="s">
        <v>24</v>
      </c>
      <c r="C14" s="7" t="s">
        <v>25</v>
      </c>
      <c r="D14" s="7" t="s">
        <v>26</v>
      </c>
      <c r="E14" s="4">
        <v>90</v>
      </c>
      <c r="F14" s="4">
        <v>36.89</v>
      </c>
      <c r="G14" s="6" t="s">
        <v>214</v>
      </c>
    </row>
    <row r="15" spans="1:7" s="1" customFormat="1" ht="12" customHeight="1" x14ac:dyDescent="0.2">
      <c r="A15" s="7" t="s">
        <v>179</v>
      </c>
      <c r="B15" s="8" t="s">
        <v>184</v>
      </c>
      <c r="C15" s="7" t="s">
        <v>25</v>
      </c>
      <c r="D15" s="7" t="s">
        <v>185</v>
      </c>
      <c r="E15" s="4">
        <v>107.9</v>
      </c>
      <c r="F15" s="9">
        <f>(F13/E13)*E15</f>
        <v>44.224555290665698</v>
      </c>
      <c r="G15" s="6" t="s">
        <v>209</v>
      </c>
    </row>
    <row r="16" spans="1:7" s="1" customFormat="1" ht="12" customHeight="1" x14ac:dyDescent="0.2">
      <c r="A16" s="7" t="s">
        <v>180</v>
      </c>
      <c r="B16" s="8" t="s">
        <v>184</v>
      </c>
      <c r="C16" s="7" t="s">
        <v>25</v>
      </c>
      <c r="D16" s="7" t="s">
        <v>185</v>
      </c>
      <c r="E16" s="4">
        <v>128.07</v>
      </c>
      <c r="F16" s="9">
        <f t="shared" ref="F16:F19" si="0">(F15/E15)*E16</f>
        <v>52.491555107280398</v>
      </c>
      <c r="G16" s="6" t="s">
        <v>210</v>
      </c>
    </row>
    <row r="17" spans="1:7" s="1" customFormat="1" ht="12" customHeight="1" x14ac:dyDescent="0.2">
      <c r="A17" s="7" t="s">
        <v>181</v>
      </c>
      <c r="B17" s="8" t="s">
        <v>184</v>
      </c>
      <c r="C17" s="7" t="s">
        <v>25</v>
      </c>
      <c r="D17" s="7" t="s">
        <v>185</v>
      </c>
      <c r="E17" s="4">
        <f>2*59.04</f>
        <v>118.08</v>
      </c>
      <c r="F17" s="9">
        <f t="shared" si="0"/>
        <v>48.396992481203014</v>
      </c>
      <c r="G17" s="6" t="s">
        <v>211</v>
      </c>
    </row>
    <row r="18" spans="1:7" s="1" customFormat="1" ht="12" customHeight="1" x14ac:dyDescent="0.2">
      <c r="A18" s="7" t="s">
        <v>182</v>
      </c>
      <c r="B18" s="8" t="s">
        <v>184</v>
      </c>
      <c r="C18" s="7" t="s">
        <v>25</v>
      </c>
      <c r="D18" s="7" t="s">
        <v>185</v>
      </c>
      <c r="E18" s="4">
        <f>2*55.22</f>
        <v>110.44</v>
      </c>
      <c r="F18" s="9">
        <f t="shared" si="0"/>
        <v>45.265615257656343</v>
      </c>
      <c r="G18" s="6" t="s">
        <v>212</v>
      </c>
    </row>
    <row r="19" spans="1:7" s="1" customFormat="1" ht="12" customHeight="1" x14ac:dyDescent="0.2">
      <c r="A19" s="7" t="s">
        <v>183</v>
      </c>
      <c r="B19" s="8" t="s">
        <v>184</v>
      </c>
      <c r="C19" s="7" t="s">
        <v>25</v>
      </c>
      <c r="D19" s="7" t="s">
        <v>185</v>
      </c>
      <c r="E19" s="4">
        <f>2*75.88</f>
        <v>151.76</v>
      </c>
      <c r="F19" s="9">
        <f t="shared" si="0"/>
        <v>62.201283697047508</v>
      </c>
      <c r="G19" s="6" t="s">
        <v>213</v>
      </c>
    </row>
    <row r="20" spans="1:7" s="1" customFormat="1" ht="12" customHeight="1" x14ac:dyDescent="0.2">
      <c r="A20" s="7" t="s">
        <v>27</v>
      </c>
      <c r="B20" s="8" t="s">
        <v>28</v>
      </c>
      <c r="C20" s="7" t="s">
        <v>25</v>
      </c>
      <c r="D20" s="7" t="s">
        <v>29</v>
      </c>
      <c r="E20" s="4">
        <v>83.93</v>
      </c>
      <c r="F20" s="4">
        <v>34.4</v>
      </c>
      <c r="G20" s="6" t="s">
        <v>215</v>
      </c>
    </row>
    <row r="21" spans="1:7" s="1" customFormat="1" ht="12" customHeight="1" x14ac:dyDescent="0.2">
      <c r="A21" s="7" t="s">
        <v>30</v>
      </c>
      <c r="B21" s="8" t="s">
        <v>28</v>
      </c>
      <c r="C21" s="7" t="s">
        <v>25</v>
      </c>
      <c r="D21" s="7" t="s">
        <v>29</v>
      </c>
      <c r="E21" s="4">
        <v>119.95</v>
      </c>
      <c r="F21" s="4">
        <v>49.16</v>
      </c>
      <c r="G21" s="6" t="s">
        <v>216</v>
      </c>
    </row>
    <row r="22" spans="1:7" s="1" customFormat="1" ht="12" customHeight="1" x14ac:dyDescent="0.2">
      <c r="A22" s="7" t="s">
        <v>31</v>
      </c>
      <c r="B22" s="8" t="s">
        <v>28</v>
      </c>
      <c r="C22" s="7" t="s">
        <v>25</v>
      </c>
      <c r="D22" s="7" t="s">
        <v>29</v>
      </c>
      <c r="E22" s="4">
        <v>161.59</v>
      </c>
      <c r="F22" s="4">
        <v>66.23</v>
      </c>
      <c r="G22" s="6" t="s">
        <v>217</v>
      </c>
    </row>
    <row r="23" spans="1:7" s="1" customFormat="1" ht="12" customHeight="1" x14ac:dyDescent="0.2">
      <c r="A23" s="7" t="s">
        <v>32</v>
      </c>
      <c r="B23" s="8" t="s">
        <v>28</v>
      </c>
      <c r="C23" s="7" t="s">
        <v>25</v>
      </c>
      <c r="D23" s="7" t="s">
        <v>29</v>
      </c>
      <c r="E23" s="4">
        <v>129.49</v>
      </c>
      <c r="F23" s="4">
        <v>53.07</v>
      </c>
      <c r="G23" s="6" t="s">
        <v>218</v>
      </c>
    </row>
    <row r="24" spans="1:7" s="1" customFormat="1" ht="12" customHeight="1" x14ac:dyDescent="0.2">
      <c r="A24" s="7" t="s">
        <v>33</v>
      </c>
      <c r="B24" s="8" t="s">
        <v>28</v>
      </c>
      <c r="C24" s="7" t="s">
        <v>25</v>
      </c>
      <c r="D24" s="7" t="s">
        <v>29</v>
      </c>
      <c r="E24" s="4">
        <v>140.93</v>
      </c>
      <c r="F24" s="4">
        <v>57.76</v>
      </c>
      <c r="G24" s="6" t="s">
        <v>219</v>
      </c>
    </row>
    <row r="25" spans="1:7" s="1" customFormat="1" ht="12" customHeight="1" x14ac:dyDescent="0.2">
      <c r="A25" s="7" t="s">
        <v>34</v>
      </c>
      <c r="B25" s="8" t="s">
        <v>35</v>
      </c>
      <c r="C25" s="7" t="s">
        <v>25</v>
      </c>
      <c r="D25" s="7" t="s">
        <v>36</v>
      </c>
      <c r="E25" s="4">
        <v>125.08</v>
      </c>
      <c r="F25" s="4">
        <v>51.26</v>
      </c>
      <c r="G25" s="6" t="s">
        <v>220</v>
      </c>
    </row>
    <row r="26" spans="1:7" s="1" customFormat="1" ht="12" customHeight="1" x14ac:dyDescent="0.2">
      <c r="A26" s="7" t="s">
        <v>37</v>
      </c>
      <c r="B26" s="8" t="s">
        <v>38</v>
      </c>
      <c r="C26" s="7" t="s">
        <v>25</v>
      </c>
      <c r="D26" s="7" t="s">
        <v>26</v>
      </c>
      <c r="E26" s="4">
        <v>118.45</v>
      </c>
      <c r="F26" s="4">
        <v>48.55</v>
      </c>
      <c r="G26" s="6" t="s">
        <v>221</v>
      </c>
    </row>
    <row r="27" spans="1:7" s="1" customFormat="1" ht="12" customHeight="1" x14ac:dyDescent="0.2">
      <c r="A27" s="7" t="s">
        <v>39</v>
      </c>
      <c r="B27" s="8" t="s">
        <v>38</v>
      </c>
      <c r="C27" s="7" t="s">
        <v>25</v>
      </c>
      <c r="D27" s="7" t="s">
        <v>26</v>
      </c>
      <c r="E27" s="4">
        <v>125.1</v>
      </c>
      <c r="F27" s="4">
        <v>51.27</v>
      </c>
      <c r="G27" s="6" t="s">
        <v>222</v>
      </c>
    </row>
    <row r="28" spans="1:7" s="1" customFormat="1" ht="12" customHeight="1" x14ac:dyDescent="0.2">
      <c r="A28" s="7" t="s">
        <v>40</v>
      </c>
      <c r="B28" s="8" t="s">
        <v>41</v>
      </c>
      <c r="C28" s="7" t="s">
        <v>25</v>
      </c>
      <c r="D28" s="7" t="s">
        <v>42</v>
      </c>
      <c r="E28" s="4">
        <v>126.08</v>
      </c>
      <c r="F28" s="4">
        <v>51.67</v>
      </c>
      <c r="G28" s="6" t="s">
        <v>223</v>
      </c>
    </row>
    <row r="29" spans="1:7" s="1" customFormat="1" ht="12" customHeight="1" x14ac:dyDescent="0.2">
      <c r="A29" s="7" t="s">
        <v>43</v>
      </c>
      <c r="B29" s="8" t="s">
        <v>41</v>
      </c>
      <c r="C29" s="7" t="s">
        <v>25</v>
      </c>
      <c r="D29" s="7" t="s">
        <v>42</v>
      </c>
      <c r="E29" s="4">
        <v>75.95</v>
      </c>
      <c r="F29" s="4">
        <v>31.13</v>
      </c>
      <c r="G29" s="6" t="s">
        <v>224</v>
      </c>
    </row>
    <row r="30" spans="1:7" s="1" customFormat="1" ht="12" customHeight="1" x14ac:dyDescent="0.2">
      <c r="A30" s="7" t="s">
        <v>44</v>
      </c>
      <c r="B30" s="8" t="s">
        <v>41</v>
      </c>
      <c r="C30" s="7" t="s">
        <v>25</v>
      </c>
      <c r="D30" s="7" t="s">
        <v>42</v>
      </c>
      <c r="E30" s="4">
        <v>146.02000000000001</v>
      </c>
      <c r="F30" s="4">
        <v>59.84</v>
      </c>
      <c r="G30" s="6" t="s">
        <v>225</v>
      </c>
    </row>
    <row r="31" spans="1:7" s="1" customFormat="1" ht="12" customHeight="1" x14ac:dyDescent="0.2">
      <c r="A31" s="7" t="s">
        <v>45</v>
      </c>
      <c r="B31" s="8" t="s">
        <v>46</v>
      </c>
      <c r="C31" s="7" t="s">
        <v>25</v>
      </c>
      <c r="D31" s="7" t="s">
        <v>47</v>
      </c>
      <c r="E31" s="4">
        <v>124.84</v>
      </c>
      <c r="F31" s="4">
        <v>51.16</v>
      </c>
      <c r="G31" s="6" t="s">
        <v>226</v>
      </c>
    </row>
    <row r="32" spans="1:7" s="1" customFormat="1" ht="12" customHeight="1" x14ac:dyDescent="0.2">
      <c r="A32" s="7" t="s">
        <v>48</v>
      </c>
      <c r="B32" s="8" t="s">
        <v>49</v>
      </c>
      <c r="C32" s="7" t="s">
        <v>25</v>
      </c>
      <c r="D32" s="7" t="s">
        <v>50</v>
      </c>
      <c r="E32" s="4">
        <v>127.97</v>
      </c>
      <c r="F32" s="4">
        <v>52.45</v>
      </c>
      <c r="G32" s="6" t="s">
        <v>227</v>
      </c>
    </row>
    <row r="33" spans="1:7" s="1" customFormat="1" ht="12" customHeight="1" x14ac:dyDescent="0.2">
      <c r="A33" s="7" t="s">
        <v>51</v>
      </c>
      <c r="B33" s="8" t="s">
        <v>52</v>
      </c>
      <c r="C33" s="7" t="s">
        <v>53</v>
      </c>
      <c r="D33" s="7" t="s">
        <v>54</v>
      </c>
      <c r="E33" s="4">
        <v>103.56</v>
      </c>
      <c r="F33" s="4">
        <v>42.44</v>
      </c>
      <c r="G33" s="6" t="s">
        <v>228</v>
      </c>
    </row>
    <row r="34" spans="1:7" s="1" customFormat="1" ht="12" customHeight="1" x14ac:dyDescent="0.2">
      <c r="A34" s="7" t="s">
        <v>55</v>
      </c>
      <c r="B34" s="8" t="s">
        <v>52</v>
      </c>
      <c r="C34" s="7" t="s">
        <v>53</v>
      </c>
      <c r="D34" s="7" t="s">
        <v>54</v>
      </c>
      <c r="E34" s="4">
        <v>208.83</v>
      </c>
      <c r="F34" s="4">
        <v>85.58</v>
      </c>
      <c r="G34" s="6" t="s">
        <v>229</v>
      </c>
    </row>
    <row r="35" spans="1:7" s="1" customFormat="1" ht="12" customHeight="1" x14ac:dyDescent="0.2">
      <c r="A35" s="7" t="s">
        <v>56</v>
      </c>
      <c r="B35" s="8" t="s">
        <v>52</v>
      </c>
      <c r="C35" s="7" t="s">
        <v>53</v>
      </c>
      <c r="D35" s="7" t="s">
        <v>54</v>
      </c>
      <c r="E35" s="4">
        <v>105.04</v>
      </c>
      <c r="F35" s="4">
        <v>43.05</v>
      </c>
      <c r="G35" s="6" t="s">
        <v>230</v>
      </c>
    </row>
    <row r="36" spans="1:7" s="1" customFormat="1" ht="12" customHeight="1" x14ac:dyDescent="0.2">
      <c r="A36" s="7" t="s">
        <v>57</v>
      </c>
      <c r="B36" s="8" t="s">
        <v>52</v>
      </c>
      <c r="C36" s="7" t="s">
        <v>53</v>
      </c>
      <c r="D36" s="7" t="s">
        <v>58</v>
      </c>
      <c r="E36" s="4">
        <v>103.26</v>
      </c>
      <c r="F36" s="4">
        <v>42.32</v>
      </c>
      <c r="G36" s="6" t="s">
        <v>231</v>
      </c>
    </row>
    <row r="37" spans="1:7" s="1" customFormat="1" ht="12" customHeight="1" x14ac:dyDescent="0.2">
      <c r="A37" s="7" t="s">
        <v>59</v>
      </c>
      <c r="B37" s="8" t="s">
        <v>52</v>
      </c>
      <c r="C37" s="7" t="s">
        <v>53</v>
      </c>
      <c r="D37" s="7" t="s">
        <v>58</v>
      </c>
      <c r="E37" s="4">
        <v>100.69</v>
      </c>
      <c r="F37" s="4">
        <v>41.27</v>
      </c>
      <c r="G37" s="6" t="s">
        <v>232</v>
      </c>
    </row>
    <row r="38" spans="1:7" s="1" customFormat="1" ht="12" customHeight="1" x14ac:dyDescent="0.2">
      <c r="A38" s="7" t="s">
        <v>60</v>
      </c>
      <c r="B38" s="8" t="s">
        <v>52</v>
      </c>
      <c r="C38" s="7" t="s">
        <v>53</v>
      </c>
      <c r="D38" s="7" t="s">
        <v>54</v>
      </c>
      <c r="E38" s="4">
        <v>116.42</v>
      </c>
      <c r="F38" s="4">
        <v>47.72</v>
      </c>
      <c r="G38" s="6" t="s">
        <v>233</v>
      </c>
    </row>
    <row r="39" spans="1:7" s="1" customFormat="1" ht="12" customHeight="1" x14ac:dyDescent="0.2">
      <c r="A39" s="7" t="s">
        <v>61</v>
      </c>
      <c r="B39" s="8" t="s">
        <v>52</v>
      </c>
      <c r="C39" s="7" t="s">
        <v>53</v>
      </c>
      <c r="D39" s="7" t="s">
        <v>54</v>
      </c>
      <c r="E39" s="4">
        <v>96.57</v>
      </c>
      <c r="F39" s="4">
        <v>39.58</v>
      </c>
      <c r="G39" s="6" t="s">
        <v>234</v>
      </c>
    </row>
    <row r="40" spans="1:7" s="1" customFormat="1" ht="12" customHeight="1" x14ac:dyDescent="0.2">
      <c r="A40" s="7" t="s">
        <v>62</v>
      </c>
      <c r="B40" s="8" t="s">
        <v>52</v>
      </c>
      <c r="C40" s="7" t="s">
        <v>53</v>
      </c>
      <c r="D40" s="7" t="s">
        <v>54</v>
      </c>
      <c r="E40" s="4">
        <v>113.97</v>
      </c>
      <c r="F40" s="4">
        <v>46.71</v>
      </c>
      <c r="G40" s="6" t="s">
        <v>235</v>
      </c>
    </row>
    <row r="41" spans="1:7" s="1" customFormat="1" ht="12" customHeight="1" x14ac:dyDescent="0.2">
      <c r="A41" s="7" t="s">
        <v>63</v>
      </c>
      <c r="B41" s="8" t="s">
        <v>52</v>
      </c>
      <c r="C41" s="7" t="s">
        <v>53</v>
      </c>
      <c r="D41" s="7" t="s">
        <v>58</v>
      </c>
      <c r="E41" s="4">
        <v>101.56</v>
      </c>
      <c r="F41" s="4">
        <v>41.62</v>
      </c>
      <c r="G41" s="6" t="s">
        <v>236</v>
      </c>
    </row>
    <row r="42" spans="1:7" s="1" customFormat="1" ht="12" customHeight="1" x14ac:dyDescent="0.2">
      <c r="A42" s="7" t="s">
        <v>64</v>
      </c>
      <c r="B42" s="8" t="s">
        <v>52</v>
      </c>
      <c r="C42" s="7" t="s">
        <v>53</v>
      </c>
      <c r="D42" s="7" t="s">
        <v>58</v>
      </c>
      <c r="E42" s="4">
        <v>105.59</v>
      </c>
      <c r="F42" s="4">
        <v>43.27</v>
      </c>
      <c r="G42" s="6" t="s">
        <v>237</v>
      </c>
    </row>
    <row r="43" spans="1:7" s="1" customFormat="1" ht="12" customHeight="1" x14ac:dyDescent="0.2">
      <c r="A43" s="7" t="s">
        <v>65</v>
      </c>
      <c r="B43" s="8" t="s">
        <v>52</v>
      </c>
      <c r="C43" s="7" t="s">
        <v>53</v>
      </c>
      <c r="D43" s="7" t="s">
        <v>58</v>
      </c>
      <c r="E43" s="4">
        <v>100</v>
      </c>
      <c r="F43" s="4">
        <v>40.98</v>
      </c>
      <c r="G43" s="6" t="s">
        <v>238</v>
      </c>
    </row>
    <row r="44" spans="1:7" s="1" customFormat="1" ht="12" customHeight="1" x14ac:dyDescent="0.2">
      <c r="A44" s="7" t="s">
        <v>66</v>
      </c>
      <c r="B44" s="8" t="s">
        <v>52</v>
      </c>
      <c r="C44" s="7" t="s">
        <v>53</v>
      </c>
      <c r="D44" s="7" t="s">
        <v>58</v>
      </c>
      <c r="E44" s="4">
        <v>100.74</v>
      </c>
      <c r="F44" s="4">
        <v>41.29</v>
      </c>
      <c r="G44" s="6" t="s">
        <v>239</v>
      </c>
    </row>
    <row r="45" spans="1:7" s="1" customFormat="1" ht="12" customHeight="1" x14ac:dyDescent="0.2">
      <c r="A45" s="7" t="s">
        <v>67</v>
      </c>
      <c r="B45" s="8" t="s">
        <v>52</v>
      </c>
      <c r="C45" s="7" t="s">
        <v>53</v>
      </c>
      <c r="D45" s="7" t="s">
        <v>58</v>
      </c>
      <c r="E45" s="4">
        <v>99.16</v>
      </c>
      <c r="F45" s="4">
        <v>40.64</v>
      </c>
      <c r="G45" s="6" t="s">
        <v>240</v>
      </c>
    </row>
    <row r="46" spans="1:7" s="1" customFormat="1" ht="12" customHeight="1" x14ac:dyDescent="0.2">
      <c r="A46" s="7" t="s">
        <v>68</v>
      </c>
      <c r="B46" s="8" t="s">
        <v>52</v>
      </c>
      <c r="C46" s="7" t="s">
        <v>53</v>
      </c>
      <c r="D46" s="7" t="s">
        <v>58</v>
      </c>
      <c r="E46" s="4">
        <v>101.25</v>
      </c>
      <c r="F46" s="4">
        <v>41.5</v>
      </c>
      <c r="G46" s="6" t="s">
        <v>241</v>
      </c>
    </row>
    <row r="47" spans="1:7" s="1" customFormat="1" ht="12" customHeight="1" x14ac:dyDescent="0.2">
      <c r="A47" s="7" t="s">
        <v>69</v>
      </c>
      <c r="B47" s="8" t="s">
        <v>52</v>
      </c>
      <c r="C47" s="7" t="s">
        <v>53</v>
      </c>
      <c r="D47" s="7" t="s">
        <v>58</v>
      </c>
      <c r="E47" s="4">
        <v>101.6</v>
      </c>
      <c r="F47" s="4">
        <v>41.64</v>
      </c>
      <c r="G47" s="6" t="s">
        <v>242</v>
      </c>
    </row>
    <row r="48" spans="1:7" s="1" customFormat="1" ht="12" customHeight="1" x14ac:dyDescent="0.2">
      <c r="A48" s="7" t="s">
        <v>70</v>
      </c>
      <c r="B48" s="8" t="s">
        <v>52</v>
      </c>
      <c r="C48" s="7" t="s">
        <v>53</v>
      </c>
      <c r="D48" s="7" t="s">
        <v>58</v>
      </c>
      <c r="E48" s="4">
        <v>99.57</v>
      </c>
      <c r="F48" s="4">
        <v>40.81</v>
      </c>
      <c r="G48" s="6" t="s">
        <v>243</v>
      </c>
    </row>
    <row r="49" spans="1:8" s="1" customFormat="1" ht="12" customHeight="1" x14ac:dyDescent="0.2">
      <c r="A49" s="7" t="s">
        <v>71</v>
      </c>
      <c r="B49" s="8" t="s">
        <v>52</v>
      </c>
      <c r="C49" s="7" t="s">
        <v>53</v>
      </c>
      <c r="D49" s="7" t="s">
        <v>58</v>
      </c>
      <c r="E49" s="4">
        <v>99.67</v>
      </c>
      <c r="F49" s="4">
        <v>40.85</v>
      </c>
      <c r="G49" s="6" t="s">
        <v>244</v>
      </c>
    </row>
    <row r="50" spans="1:8" s="1" customFormat="1" ht="12" customHeight="1" x14ac:dyDescent="0.2">
      <c r="A50" s="7" t="s">
        <v>72</v>
      </c>
      <c r="B50" s="8" t="s">
        <v>52</v>
      </c>
      <c r="C50" s="7" t="s">
        <v>53</v>
      </c>
      <c r="D50" s="7" t="s">
        <v>58</v>
      </c>
      <c r="E50" s="4">
        <v>104.61</v>
      </c>
      <c r="F50" s="4">
        <v>42.87</v>
      </c>
      <c r="G50" s="6" t="s">
        <v>245</v>
      </c>
    </row>
    <row r="51" spans="1:8" s="1" customFormat="1" ht="12" customHeight="1" x14ac:dyDescent="0.2">
      <c r="A51" s="7" t="s">
        <v>73</v>
      </c>
      <c r="B51" s="8" t="s">
        <v>52</v>
      </c>
      <c r="C51" s="7" t="s">
        <v>53</v>
      </c>
      <c r="D51" s="7" t="s">
        <v>54</v>
      </c>
      <c r="E51" s="4">
        <v>114.66</v>
      </c>
      <c r="F51" s="4">
        <v>46.99</v>
      </c>
      <c r="G51" s="6" t="s">
        <v>246</v>
      </c>
    </row>
    <row r="52" spans="1:8" s="1" customFormat="1" ht="12" customHeight="1" x14ac:dyDescent="0.2">
      <c r="A52" s="7" t="s">
        <v>74</v>
      </c>
      <c r="B52" s="8" t="s">
        <v>52</v>
      </c>
      <c r="C52" s="7" t="s">
        <v>53</v>
      </c>
      <c r="D52" s="7" t="s">
        <v>54</v>
      </c>
      <c r="E52" s="4">
        <v>231.99</v>
      </c>
      <c r="F52" s="4">
        <v>95.08</v>
      </c>
      <c r="G52" s="6" t="s">
        <v>247</v>
      </c>
    </row>
    <row r="53" spans="1:8" s="1" customFormat="1" ht="12" customHeight="1" x14ac:dyDescent="0.2">
      <c r="A53" s="7" t="s">
        <v>75</v>
      </c>
      <c r="B53" s="8" t="s">
        <v>52</v>
      </c>
      <c r="C53" s="7" t="s">
        <v>53</v>
      </c>
      <c r="D53" s="7" t="s">
        <v>54</v>
      </c>
      <c r="E53" s="4">
        <v>291.27999999999997</v>
      </c>
      <c r="F53" s="4">
        <v>119.38</v>
      </c>
      <c r="G53" s="6" t="s">
        <v>248</v>
      </c>
    </row>
    <row r="54" spans="1:8" s="1" customFormat="1" ht="12" customHeight="1" x14ac:dyDescent="0.2">
      <c r="A54" s="7" t="s">
        <v>76</v>
      </c>
      <c r="B54" s="8" t="s">
        <v>52</v>
      </c>
      <c r="C54" s="7" t="s">
        <v>77</v>
      </c>
      <c r="D54" s="7" t="s">
        <v>58</v>
      </c>
      <c r="E54" s="4">
        <v>103.03</v>
      </c>
      <c r="F54" s="4">
        <v>42.23</v>
      </c>
      <c r="G54" s="6" t="s">
        <v>249</v>
      </c>
    </row>
    <row r="55" spans="1:8" s="1" customFormat="1" ht="12" customHeight="1" x14ac:dyDescent="0.2">
      <c r="A55" s="7" t="s">
        <v>78</v>
      </c>
      <c r="B55" s="8" t="s">
        <v>52</v>
      </c>
      <c r="C55" s="7" t="s">
        <v>77</v>
      </c>
      <c r="D55" s="7" t="s">
        <v>58</v>
      </c>
      <c r="E55" s="4">
        <v>107.4</v>
      </c>
      <c r="F55" s="4">
        <v>44.01</v>
      </c>
      <c r="G55" s="6" t="s">
        <v>250</v>
      </c>
    </row>
    <row r="56" spans="1:8" s="1" customFormat="1" ht="12" customHeight="1" x14ac:dyDescent="0.2">
      <c r="A56" s="7" t="s">
        <v>79</v>
      </c>
      <c r="B56" s="8" t="s">
        <v>52</v>
      </c>
      <c r="C56" s="7" t="s">
        <v>77</v>
      </c>
      <c r="D56" s="7" t="s">
        <v>58</v>
      </c>
      <c r="E56" s="4">
        <v>175.9</v>
      </c>
      <c r="F56" s="4">
        <v>72.09</v>
      </c>
      <c r="G56" s="6" t="s">
        <v>251</v>
      </c>
    </row>
    <row r="57" spans="1:8" s="1" customFormat="1" ht="12" customHeight="1" x14ac:dyDescent="0.2">
      <c r="A57" s="7" t="s">
        <v>80</v>
      </c>
      <c r="B57" s="8" t="s">
        <v>52</v>
      </c>
      <c r="C57" s="7" t="s">
        <v>77</v>
      </c>
      <c r="D57" s="7" t="s">
        <v>58</v>
      </c>
      <c r="E57" s="4">
        <v>112.61</v>
      </c>
      <c r="F57" s="4">
        <v>46.15</v>
      </c>
      <c r="G57" s="6" t="s">
        <v>252</v>
      </c>
    </row>
    <row r="58" spans="1:8" s="1" customFormat="1" ht="12" customHeight="1" x14ac:dyDescent="0.2">
      <c r="A58" s="7" t="s">
        <v>81</v>
      </c>
      <c r="B58" s="8" t="s">
        <v>52</v>
      </c>
      <c r="C58" s="7" t="s">
        <v>77</v>
      </c>
      <c r="D58" s="7" t="s">
        <v>58</v>
      </c>
      <c r="E58" s="4">
        <v>98.32</v>
      </c>
      <c r="F58" s="4">
        <v>40.29</v>
      </c>
      <c r="G58" s="6" t="s">
        <v>253</v>
      </c>
    </row>
    <row r="59" spans="1:8" s="1" customFormat="1" ht="12" customHeight="1" x14ac:dyDescent="0.2">
      <c r="A59" s="7" t="s">
        <v>82</v>
      </c>
      <c r="B59" s="8" t="s">
        <v>52</v>
      </c>
      <c r="C59" s="7" t="s">
        <v>77</v>
      </c>
      <c r="D59" s="7" t="s">
        <v>58</v>
      </c>
      <c r="E59" s="4">
        <v>100.82</v>
      </c>
      <c r="F59" s="4">
        <v>41.32</v>
      </c>
      <c r="G59" s="6" t="s">
        <v>254</v>
      </c>
    </row>
    <row r="60" spans="1:8" s="1" customFormat="1" ht="12" customHeight="1" x14ac:dyDescent="0.2">
      <c r="A60" s="7" t="s">
        <v>83</v>
      </c>
      <c r="B60" s="8" t="s">
        <v>52</v>
      </c>
      <c r="C60" s="7" t="s">
        <v>77</v>
      </c>
      <c r="D60" s="7" t="s">
        <v>58</v>
      </c>
      <c r="E60" s="4">
        <v>103.8</v>
      </c>
      <c r="F60" s="4">
        <v>42.54</v>
      </c>
      <c r="G60" s="6" t="s">
        <v>255</v>
      </c>
    </row>
    <row r="61" spans="1:8" s="1" customFormat="1" ht="12" customHeight="1" x14ac:dyDescent="0.2">
      <c r="A61" s="7" t="s">
        <v>84</v>
      </c>
      <c r="B61" s="8" t="s">
        <v>52</v>
      </c>
      <c r="C61" s="7" t="s">
        <v>77</v>
      </c>
      <c r="D61" s="7" t="s">
        <v>58</v>
      </c>
      <c r="E61" s="4">
        <v>102.37</v>
      </c>
      <c r="F61" s="4">
        <v>41.96</v>
      </c>
      <c r="G61" s="6" t="s">
        <v>256</v>
      </c>
      <c r="H61" s="4"/>
    </row>
    <row r="62" spans="1:8" s="1" customFormat="1" ht="12" customHeight="1" x14ac:dyDescent="0.2">
      <c r="A62" s="7" t="s">
        <v>85</v>
      </c>
      <c r="B62" s="8" t="s">
        <v>52</v>
      </c>
      <c r="C62" s="7" t="s">
        <v>77</v>
      </c>
      <c r="D62" s="7" t="s">
        <v>58</v>
      </c>
      <c r="E62" s="4">
        <v>122.02</v>
      </c>
      <c r="F62" s="4">
        <v>50.01</v>
      </c>
      <c r="G62" s="6" t="s">
        <v>257</v>
      </c>
    </row>
    <row r="63" spans="1:8" s="1" customFormat="1" ht="12" customHeight="1" x14ac:dyDescent="0.2">
      <c r="A63" s="7" t="s">
        <v>187</v>
      </c>
      <c r="B63" s="8" t="s">
        <v>186</v>
      </c>
      <c r="C63" s="7" t="s">
        <v>25</v>
      </c>
      <c r="D63" s="7" t="s">
        <v>58</v>
      </c>
      <c r="E63" s="4">
        <f>2*49.29</f>
        <v>98.58</v>
      </c>
      <c r="F63" s="9">
        <f>(F62/E62)*E63</f>
        <v>40.403096213735452</v>
      </c>
      <c r="G63" s="2" t="s">
        <v>337</v>
      </c>
      <c r="H63" s="2"/>
    </row>
    <row r="64" spans="1:8" s="1" customFormat="1" ht="12" customHeight="1" x14ac:dyDescent="0.2">
      <c r="A64" s="7" t="s">
        <v>188</v>
      </c>
      <c r="B64" s="8" t="s">
        <v>186</v>
      </c>
      <c r="C64" s="7" t="s">
        <v>25</v>
      </c>
      <c r="D64" s="7" t="s">
        <v>58</v>
      </c>
      <c r="E64" s="4">
        <f>51*2</f>
        <v>102</v>
      </c>
      <c r="F64" s="9">
        <f t="shared" ref="F64:F72" si="1">(F63/E63)*E64</f>
        <v>41.804786100639241</v>
      </c>
      <c r="G64" s="2" t="s">
        <v>338</v>
      </c>
    </row>
    <row r="65" spans="1:7" s="1" customFormat="1" ht="12" customHeight="1" x14ac:dyDescent="0.2">
      <c r="A65" s="7" t="s">
        <v>189</v>
      </c>
      <c r="B65" s="8" t="s">
        <v>186</v>
      </c>
      <c r="C65" s="7" t="s">
        <v>25</v>
      </c>
      <c r="D65" s="7" t="s">
        <v>58</v>
      </c>
      <c r="E65" s="4">
        <v>166.29</v>
      </c>
      <c r="F65" s="9">
        <f t="shared" si="1"/>
        <v>68.154096869365674</v>
      </c>
      <c r="G65" s="2" t="s">
        <v>339</v>
      </c>
    </row>
    <row r="66" spans="1:7" s="1" customFormat="1" ht="12" customHeight="1" x14ac:dyDescent="0.2">
      <c r="A66" s="7" t="s">
        <v>190</v>
      </c>
      <c r="B66" s="8" t="s">
        <v>186</v>
      </c>
      <c r="C66" s="7" t="s">
        <v>25</v>
      </c>
      <c r="D66" s="7" t="s">
        <v>58</v>
      </c>
      <c r="E66" s="4">
        <v>113.13</v>
      </c>
      <c r="F66" s="9">
        <f t="shared" si="1"/>
        <v>46.366425995738396</v>
      </c>
      <c r="G66" s="2" t="s">
        <v>340</v>
      </c>
    </row>
    <row r="67" spans="1:7" s="1" customFormat="1" ht="12" customHeight="1" x14ac:dyDescent="0.2">
      <c r="A67" s="7" t="s">
        <v>191</v>
      </c>
      <c r="B67" s="8" t="s">
        <v>186</v>
      </c>
      <c r="C67" s="7" t="s">
        <v>25</v>
      </c>
      <c r="D67" s="7" t="s">
        <v>58</v>
      </c>
      <c r="E67" s="4">
        <v>107.08</v>
      </c>
      <c r="F67" s="9">
        <f t="shared" si="1"/>
        <v>43.886828388788715</v>
      </c>
      <c r="G67" s="2" t="s">
        <v>341</v>
      </c>
    </row>
    <row r="68" spans="1:7" s="1" customFormat="1" ht="12" customHeight="1" x14ac:dyDescent="0.2">
      <c r="A68" s="7" t="s">
        <v>192</v>
      </c>
      <c r="B68" s="8" t="s">
        <v>186</v>
      </c>
      <c r="C68" s="7" t="s">
        <v>25</v>
      </c>
      <c r="D68" s="7" t="s">
        <v>58</v>
      </c>
      <c r="E68" s="4">
        <v>100.67</v>
      </c>
      <c r="F68" s="9">
        <f t="shared" si="1"/>
        <v>41.25968447795443</v>
      </c>
      <c r="G68" s="2" t="s">
        <v>342</v>
      </c>
    </row>
    <row r="69" spans="1:7" s="1" customFormat="1" ht="12" customHeight="1" x14ac:dyDescent="0.2">
      <c r="A69" s="7" t="s">
        <v>193</v>
      </c>
      <c r="B69" s="8" t="s">
        <v>186</v>
      </c>
      <c r="C69" s="7" t="s">
        <v>25</v>
      </c>
      <c r="D69" s="7" t="s">
        <v>58</v>
      </c>
      <c r="E69" s="4">
        <v>102.23</v>
      </c>
      <c r="F69" s="9">
        <f t="shared" si="1"/>
        <v>41.899051794787738</v>
      </c>
      <c r="G69" s="2" t="s">
        <v>343</v>
      </c>
    </row>
    <row r="70" spans="1:7" s="1" customFormat="1" ht="12" customHeight="1" x14ac:dyDescent="0.2">
      <c r="A70" s="7" t="s">
        <v>194</v>
      </c>
      <c r="B70" s="8" t="s">
        <v>186</v>
      </c>
      <c r="C70" s="7" t="s">
        <v>25</v>
      </c>
      <c r="D70" s="7" t="s">
        <v>58</v>
      </c>
      <c r="E70" s="4">
        <v>108.33</v>
      </c>
      <c r="F70" s="9">
        <f t="shared" si="1"/>
        <v>44.399141943943611</v>
      </c>
      <c r="G70" s="2" t="s">
        <v>344</v>
      </c>
    </row>
    <row r="71" spans="1:7" s="1" customFormat="1" ht="12" customHeight="1" x14ac:dyDescent="0.2">
      <c r="A71" s="7" t="s">
        <v>195</v>
      </c>
      <c r="B71" s="8" t="s">
        <v>186</v>
      </c>
      <c r="C71" s="7" t="s">
        <v>25</v>
      </c>
      <c r="D71" s="7" t="s">
        <v>58</v>
      </c>
      <c r="E71" s="4">
        <v>101.26</v>
      </c>
      <c r="F71" s="9">
        <f t="shared" si="1"/>
        <v>41.501496475987544</v>
      </c>
      <c r="G71" s="2" t="s">
        <v>345</v>
      </c>
    </row>
    <row r="72" spans="1:7" s="1" customFormat="1" ht="12" customHeight="1" x14ac:dyDescent="0.2">
      <c r="A72" s="7" t="s">
        <v>196</v>
      </c>
      <c r="B72" s="8" t="s">
        <v>186</v>
      </c>
      <c r="C72" s="7" t="s">
        <v>25</v>
      </c>
      <c r="D72" s="7" t="s">
        <v>58</v>
      </c>
      <c r="E72" s="4">
        <v>107.8</v>
      </c>
      <c r="F72" s="9">
        <f t="shared" si="1"/>
        <v>44.181920996557935</v>
      </c>
      <c r="G72" s="2" t="s">
        <v>346</v>
      </c>
    </row>
    <row r="73" spans="1:7" s="1" customFormat="1" ht="12" customHeight="1" x14ac:dyDescent="0.2">
      <c r="A73" s="7" t="s">
        <v>86</v>
      </c>
      <c r="B73" s="8" t="s">
        <v>87</v>
      </c>
      <c r="C73" s="7" t="s">
        <v>25</v>
      </c>
      <c r="D73" s="7" t="s">
        <v>42</v>
      </c>
      <c r="E73" s="4">
        <v>120.32</v>
      </c>
      <c r="F73" s="4">
        <v>49.31</v>
      </c>
      <c r="G73" s="6" t="s">
        <v>258</v>
      </c>
    </row>
    <row r="74" spans="1:7" s="1" customFormat="1" ht="12" customHeight="1" x14ac:dyDescent="0.2">
      <c r="A74" s="7" t="s">
        <v>88</v>
      </c>
      <c r="B74" s="8" t="s">
        <v>87</v>
      </c>
      <c r="C74" s="7" t="s">
        <v>25</v>
      </c>
      <c r="D74" s="7" t="s">
        <v>42</v>
      </c>
      <c r="E74" s="4">
        <v>134.77000000000001</v>
      </c>
      <c r="F74" s="4">
        <v>55.23</v>
      </c>
      <c r="G74" s="6" t="s">
        <v>259</v>
      </c>
    </row>
    <row r="75" spans="1:7" s="1" customFormat="1" ht="12" customHeight="1" x14ac:dyDescent="0.2">
      <c r="A75" s="7" t="s">
        <v>89</v>
      </c>
      <c r="B75" s="8" t="s">
        <v>87</v>
      </c>
      <c r="C75" s="7" t="s">
        <v>25</v>
      </c>
      <c r="D75" s="7" t="s">
        <v>42</v>
      </c>
      <c r="E75" s="4">
        <v>136.43</v>
      </c>
      <c r="F75" s="4">
        <v>55.91</v>
      </c>
      <c r="G75" s="6" t="s">
        <v>260</v>
      </c>
    </row>
    <row r="76" spans="1:7" s="1" customFormat="1" ht="12" customHeight="1" x14ac:dyDescent="0.2">
      <c r="A76" s="7" t="s">
        <v>90</v>
      </c>
      <c r="B76" s="8" t="s">
        <v>91</v>
      </c>
      <c r="C76" s="7" t="s">
        <v>25</v>
      </c>
      <c r="D76" s="7" t="s">
        <v>92</v>
      </c>
      <c r="E76" s="4">
        <v>113.42</v>
      </c>
      <c r="F76" s="4">
        <v>46.48</v>
      </c>
      <c r="G76" s="6" t="s">
        <v>261</v>
      </c>
    </row>
    <row r="77" spans="1:7" s="1" customFormat="1" ht="12" customHeight="1" x14ac:dyDescent="0.2">
      <c r="A77" s="7" t="s">
        <v>93</v>
      </c>
      <c r="B77" s="8" t="s">
        <v>91</v>
      </c>
      <c r="C77" s="7" t="s">
        <v>25</v>
      </c>
      <c r="D77" s="7" t="s">
        <v>92</v>
      </c>
      <c r="E77" s="4">
        <v>139.87</v>
      </c>
      <c r="F77" s="4">
        <v>57.32</v>
      </c>
      <c r="G77" s="6" t="s">
        <v>262</v>
      </c>
    </row>
    <row r="78" spans="1:7" s="1" customFormat="1" ht="12" customHeight="1" x14ac:dyDescent="0.2">
      <c r="A78" s="7" t="s">
        <v>94</v>
      </c>
      <c r="B78" s="8" t="s">
        <v>91</v>
      </c>
      <c r="C78" s="7" t="s">
        <v>25</v>
      </c>
      <c r="D78" s="7" t="s">
        <v>92</v>
      </c>
      <c r="E78" s="4">
        <v>126.03</v>
      </c>
      <c r="F78" s="4">
        <v>51.65</v>
      </c>
      <c r="G78" s="6" t="s">
        <v>263</v>
      </c>
    </row>
    <row r="79" spans="1:7" s="1" customFormat="1" ht="12" customHeight="1" x14ac:dyDescent="0.2">
      <c r="A79" s="7" t="s">
        <v>264</v>
      </c>
      <c r="B79" s="8" t="s">
        <v>95</v>
      </c>
      <c r="C79" s="7" t="s">
        <v>96</v>
      </c>
      <c r="D79" s="4" t="s">
        <v>25</v>
      </c>
      <c r="E79" s="4">
        <v>28.55</v>
      </c>
      <c r="F79" s="4">
        <v>11.7</v>
      </c>
      <c r="G79" s="1" t="s">
        <v>350</v>
      </c>
    </row>
    <row r="80" spans="1:7" s="1" customFormat="1" ht="12" customHeight="1" x14ac:dyDescent="0.2">
      <c r="A80" s="7" t="s">
        <v>265</v>
      </c>
      <c r="B80" s="8" t="s">
        <v>95</v>
      </c>
      <c r="C80" s="7" t="s">
        <v>96</v>
      </c>
      <c r="D80" s="4" t="s">
        <v>25</v>
      </c>
      <c r="E80" s="4">
        <v>28.68</v>
      </c>
      <c r="F80" s="4">
        <v>11.76</v>
      </c>
      <c r="G80" s="1" t="s">
        <v>351</v>
      </c>
    </row>
    <row r="81" spans="1:7" s="1" customFormat="1" ht="12" customHeight="1" x14ac:dyDescent="0.2">
      <c r="A81" s="7" t="s">
        <v>266</v>
      </c>
      <c r="B81" s="8" t="s">
        <v>95</v>
      </c>
      <c r="C81" s="7" t="s">
        <v>96</v>
      </c>
      <c r="D81" s="4" t="s">
        <v>25</v>
      </c>
      <c r="E81" s="4">
        <v>27.99</v>
      </c>
      <c r="F81" s="4">
        <v>11.47</v>
      </c>
      <c r="G81" s="1" t="s">
        <v>352</v>
      </c>
    </row>
    <row r="82" spans="1:7" s="1" customFormat="1" ht="12" customHeight="1" x14ac:dyDescent="0.2">
      <c r="A82" s="7" t="s">
        <v>267</v>
      </c>
      <c r="B82" s="8" t="s">
        <v>95</v>
      </c>
      <c r="C82" s="7" t="s">
        <v>97</v>
      </c>
      <c r="D82" s="4" t="s">
        <v>25</v>
      </c>
      <c r="E82" s="4">
        <v>29.63</v>
      </c>
      <c r="F82" s="4">
        <v>12.14</v>
      </c>
      <c r="G82" s="1" t="s">
        <v>353</v>
      </c>
    </row>
    <row r="83" spans="1:7" s="1" customFormat="1" ht="12" customHeight="1" x14ac:dyDescent="0.2">
      <c r="A83" s="7" t="s">
        <v>268</v>
      </c>
      <c r="B83" s="8" t="s">
        <v>95</v>
      </c>
      <c r="C83" s="7" t="s">
        <v>97</v>
      </c>
      <c r="D83" s="4" t="s">
        <v>25</v>
      </c>
      <c r="E83" s="4">
        <v>30.47</v>
      </c>
      <c r="F83" s="4">
        <v>12.49</v>
      </c>
      <c r="G83" s="1" t="s">
        <v>348</v>
      </c>
    </row>
    <row r="84" spans="1:7" s="1" customFormat="1" ht="12" customHeight="1" x14ac:dyDescent="0.2">
      <c r="A84" s="7" t="s">
        <v>269</v>
      </c>
      <c r="B84" s="8" t="s">
        <v>95</v>
      </c>
      <c r="C84" s="7" t="s">
        <v>97</v>
      </c>
      <c r="D84" s="4" t="s">
        <v>25</v>
      </c>
      <c r="E84" s="4">
        <v>33</v>
      </c>
      <c r="F84" s="4">
        <v>13.52</v>
      </c>
      <c r="G84" s="1" t="s">
        <v>349</v>
      </c>
    </row>
    <row r="85" spans="1:7" s="1" customFormat="1" ht="12" customHeight="1" x14ac:dyDescent="0.2">
      <c r="A85" s="7" t="s">
        <v>98</v>
      </c>
      <c r="B85" s="8" t="s">
        <v>99</v>
      </c>
      <c r="C85" s="7" t="s">
        <v>25</v>
      </c>
      <c r="D85" s="7" t="s">
        <v>100</v>
      </c>
      <c r="E85" s="4">
        <v>123.41</v>
      </c>
      <c r="F85" s="4">
        <v>50.58</v>
      </c>
      <c r="G85" s="6" t="s">
        <v>270</v>
      </c>
    </row>
    <row r="86" spans="1:7" s="1" customFormat="1" ht="12" customHeight="1" x14ac:dyDescent="0.2">
      <c r="A86" s="7" t="s">
        <v>101</v>
      </c>
      <c r="B86" s="8" t="s">
        <v>99</v>
      </c>
      <c r="C86" s="7" t="s">
        <v>25</v>
      </c>
      <c r="D86" s="7" t="s">
        <v>100</v>
      </c>
      <c r="E86" s="4">
        <v>115.65</v>
      </c>
      <c r="F86" s="4">
        <v>47.4</v>
      </c>
      <c r="G86" s="6" t="s">
        <v>271</v>
      </c>
    </row>
    <row r="87" spans="1:7" s="1" customFormat="1" ht="12" customHeight="1" x14ac:dyDescent="0.2">
      <c r="A87" s="7" t="s">
        <v>102</v>
      </c>
      <c r="B87" s="8" t="s">
        <v>99</v>
      </c>
      <c r="C87" s="7" t="s">
        <v>25</v>
      </c>
      <c r="D87" s="7" t="s">
        <v>100</v>
      </c>
      <c r="E87" s="4">
        <v>116.63</v>
      </c>
      <c r="F87" s="4">
        <v>47.8</v>
      </c>
      <c r="G87" s="6" t="s">
        <v>272</v>
      </c>
    </row>
    <row r="88" spans="1:7" s="1" customFormat="1" ht="12" customHeight="1" x14ac:dyDescent="0.2">
      <c r="A88" s="7" t="s">
        <v>103</v>
      </c>
      <c r="B88" s="8" t="s">
        <v>99</v>
      </c>
      <c r="C88" s="7" t="s">
        <v>25</v>
      </c>
      <c r="D88" s="7" t="s">
        <v>100</v>
      </c>
      <c r="E88" s="4">
        <v>116.66</v>
      </c>
      <c r="F88" s="4">
        <v>47.81</v>
      </c>
      <c r="G88" s="6" t="s">
        <v>273</v>
      </c>
    </row>
    <row r="89" spans="1:7" s="1" customFormat="1" ht="12" customHeight="1" x14ac:dyDescent="0.2">
      <c r="A89" s="7" t="s">
        <v>104</v>
      </c>
      <c r="B89" s="8" t="s">
        <v>99</v>
      </c>
      <c r="C89" s="7" t="s">
        <v>25</v>
      </c>
      <c r="D89" s="7" t="s">
        <v>100</v>
      </c>
      <c r="E89" s="4">
        <v>118.66</v>
      </c>
      <c r="F89" s="4">
        <v>48.63</v>
      </c>
      <c r="G89" s="6" t="s">
        <v>274</v>
      </c>
    </row>
    <row r="90" spans="1:7" s="1" customFormat="1" ht="12" customHeight="1" x14ac:dyDescent="0.2">
      <c r="A90" s="7" t="s">
        <v>105</v>
      </c>
      <c r="B90" s="8" t="s">
        <v>99</v>
      </c>
      <c r="C90" s="7" t="s">
        <v>25</v>
      </c>
      <c r="D90" s="7" t="s">
        <v>26</v>
      </c>
      <c r="E90" s="4">
        <v>119.61</v>
      </c>
      <c r="F90" s="4">
        <v>49.02</v>
      </c>
      <c r="G90" s="6" t="s">
        <v>275</v>
      </c>
    </row>
    <row r="91" spans="1:7" s="1" customFormat="1" ht="12" customHeight="1" x14ac:dyDescent="0.2">
      <c r="A91" s="7" t="s">
        <v>106</v>
      </c>
      <c r="B91" s="8" t="s">
        <v>99</v>
      </c>
      <c r="C91" s="7" t="s">
        <v>25</v>
      </c>
      <c r="D91" s="7" t="s">
        <v>26</v>
      </c>
      <c r="E91" s="4">
        <v>126.18</v>
      </c>
      <c r="F91" s="4">
        <v>51.72</v>
      </c>
      <c r="G91" s="6" t="s">
        <v>276</v>
      </c>
    </row>
    <row r="92" spans="1:7" s="1" customFormat="1" ht="12" customHeight="1" x14ac:dyDescent="0.2">
      <c r="A92" s="7" t="s">
        <v>107</v>
      </c>
      <c r="B92" s="8" t="s">
        <v>108</v>
      </c>
      <c r="C92" s="7" t="s">
        <v>109</v>
      </c>
      <c r="D92" s="7" t="s">
        <v>110</v>
      </c>
      <c r="E92" s="4">
        <v>28.18</v>
      </c>
      <c r="F92" s="4">
        <v>11.55</v>
      </c>
      <c r="G92" s="6" t="s">
        <v>277</v>
      </c>
    </row>
    <row r="93" spans="1:7" s="1" customFormat="1" ht="12" customHeight="1" x14ac:dyDescent="0.2">
      <c r="A93" s="7" t="s">
        <v>111</v>
      </c>
      <c r="B93" s="8" t="s">
        <v>108</v>
      </c>
      <c r="C93" s="7" t="s">
        <v>109</v>
      </c>
      <c r="D93" s="7" t="s">
        <v>110</v>
      </c>
      <c r="E93" s="4">
        <v>32.659999999999997</v>
      </c>
      <c r="F93" s="4">
        <v>13.38</v>
      </c>
      <c r="G93" s="6" t="s">
        <v>278</v>
      </c>
    </row>
    <row r="94" spans="1:7" s="1" customFormat="1" ht="12" customHeight="1" x14ac:dyDescent="0.2">
      <c r="A94" s="7" t="s">
        <v>112</v>
      </c>
      <c r="B94" s="8" t="s">
        <v>108</v>
      </c>
      <c r="C94" s="7" t="s">
        <v>109</v>
      </c>
      <c r="D94" s="7" t="s">
        <v>110</v>
      </c>
      <c r="E94" s="4">
        <v>26.54</v>
      </c>
      <c r="F94" s="4">
        <v>10.88</v>
      </c>
      <c r="G94" s="6" t="s">
        <v>279</v>
      </c>
    </row>
    <row r="95" spans="1:7" s="1" customFormat="1" ht="12" customHeight="1" x14ac:dyDescent="0.2">
      <c r="A95" s="7" t="s">
        <v>113</v>
      </c>
      <c r="B95" s="8" t="s">
        <v>108</v>
      </c>
      <c r="C95" s="7" t="s">
        <v>109</v>
      </c>
      <c r="D95" s="7" t="s">
        <v>110</v>
      </c>
      <c r="E95" s="4">
        <v>127.53</v>
      </c>
      <c r="F95" s="4">
        <v>52.26</v>
      </c>
      <c r="G95" s="6" t="s">
        <v>280</v>
      </c>
    </row>
    <row r="96" spans="1:7" s="1" customFormat="1" ht="12" customHeight="1" x14ac:dyDescent="0.2">
      <c r="A96" s="7" t="s">
        <v>114</v>
      </c>
      <c r="B96" s="8" t="s">
        <v>108</v>
      </c>
      <c r="C96" s="7" t="s">
        <v>109</v>
      </c>
      <c r="D96" s="7" t="s">
        <v>110</v>
      </c>
      <c r="E96" s="4">
        <v>127.16</v>
      </c>
      <c r="F96" s="4">
        <v>52.11</v>
      </c>
      <c r="G96" s="6" t="s">
        <v>281</v>
      </c>
    </row>
    <row r="97" spans="1:7" s="1" customFormat="1" ht="12" customHeight="1" x14ac:dyDescent="0.2">
      <c r="A97" s="7" t="s">
        <v>115</v>
      </c>
      <c r="B97" s="8" t="s">
        <v>108</v>
      </c>
      <c r="C97" s="7" t="s">
        <v>109</v>
      </c>
      <c r="D97" s="7" t="s">
        <v>110</v>
      </c>
      <c r="E97" s="4">
        <v>116.62</v>
      </c>
      <c r="F97" s="4">
        <v>47.8</v>
      </c>
      <c r="G97" s="6" t="s">
        <v>282</v>
      </c>
    </row>
    <row r="98" spans="1:7" s="1" customFormat="1" ht="12" customHeight="1" x14ac:dyDescent="0.2">
      <c r="A98" s="7" t="s">
        <v>116</v>
      </c>
      <c r="B98" s="8" t="s">
        <v>108</v>
      </c>
      <c r="C98" s="7" t="s">
        <v>109</v>
      </c>
      <c r="D98" s="7" t="s">
        <v>110</v>
      </c>
      <c r="E98" s="4">
        <v>125.09</v>
      </c>
      <c r="F98" s="4">
        <v>51.26</v>
      </c>
      <c r="G98" s="6" t="s">
        <v>283</v>
      </c>
    </row>
    <row r="99" spans="1:7" s="1" customFormat="1" ht="12" customHeight="1" x14ac:dyDescent="0.2">
      <c r="A99" s="7" t="s">
        <v>117</v>
      </c>
      <c r="B99" s="8" t="s">
        <v>108</v>
      </c>
      <c r="C99" s="7" t="s">
        <v>109</v>
      </c>
      <c r="D99" s="7" t="s">
        <v>110</v>
      </c>
      <c r="E99" s="4">
        <v>122.28</v>
      </c>
      <c r="F99" s="4">
        <v>50.11</v>
      </c>
      <c r="G99" s="6" t="s">
        <v>284</v>
      </c>
    </row>
    <row r="100" spans="1:7" s="1" customFormat="1" ht="12" customHeight="1" x14ac:dyDescent="0.2">
      <c r="A100" s="7" t="s">
        <v>118</v>
      </c>
      <c r="B100" s="8" t="s">
        <v>108</v>
      </c>
      <c r="C100" s="7" t="s">
        <v>109</v>
      </c>
      <c r="D100" s="7" t="s">
        <v>110</v>
      </c>
      <c r="E100" s="4">
        <v>128.83000000000001</v>
      </c>
      <c r="F100" s="4">
        <v>52.8</v>
      </c>
      <c r="G100" s="6" t="s">
        <v>285</v>
      </c>
    </row>
    <row r="101" spans="1:7" s="1" customFormat="1" ht="12" customHeight="1" x14ac:dyDescent="0.2">
      <c r="A101" s="7" t="s">
        <v>119</v>
      </c>
      <c r="B101" s="8" t="s">
        <v>108</v>
      </c>
      <c r="C101" s="7" t="s">
        <v>109</v>
      </c>
      <c r="D101" s="7" t="s">
        <v>110</v>
      </c>
      <c r="E101" s="4">
        <v>111.98</v>
      </c>
      <c r="F101" s="4">
        <v>45.89</v>
      </c>
      <c r="G101" s="6" t="s">
        <v>286</v>
      </c>
    </row>
    <row r="102" spans="1:7" s="1" customFormat="1" ht="12" customHeight="1" x14ac:dyDescent="0.2">
      <c r="A102" s="7" t="s">
        <v>120</v>
      </c>
      <c r="B102" s="8" t="s">
        <v>108</v>
      </c>
      <c r="C102" s="7" t="s">
        <v>109</v>
      </c>
      <c r="D102" s="7" t="s">
        <v>110</v>
      </c>
      <c r="E102" s="4">
        <v>35.43</v>
      </c>
      <c r="F102" s="4">
        <v>14.52</v>
      </c>
      <c r="G102" s="6" t="s">
        <v>287</v>
      </c>
    </row>
    <row r="103" spans="1:7" s="1" customFormat="1" ht="12" customHeight="1" x14ac:dyDescent="0.2">
      <c r="A103" s="7" t="s">
        <v>121</v>
      </c>
      <c r="B103" s="8" t="s">
        <v>108</v>
      </c>
      <c r="C103" s="7" t="s">
        <v>109</v>
      </c>
      <c r="D103" s="7" t="s">
        <v>110</v>
      </c>
      <c r="E103" s="4">
        <v>31.45</v>
      </c>
      <c r="F103" s="4">
        <v>12.89</v>
      </c>
      <c r="G103" s="6" t="s">
        <v>288</v>
      </c>
    </row>
    <row r="104" spans="1:7" s="1" customFormat="1" ht="12" customHeight="1" x14ac:dyDescent="0.2">
      <c r="A104" s="7" t="s">
        <v>122</v>
      </c>
      <c r="B104" s="8" t="s">
        <v>108</v>
      </c>
      <c r="C104" s="7" t="s">
        <v>109</v>
      </c>
      <c r="D104" s="7" t="s">
        <v>110</v>
      </c>
      <c r="E104" s="4">
        <v>36.5</v>
      </c>
      <c r="F104" s="4">
        <v>14.96</v>
      </c>
      <c r="G104" s="6" t="s">
        <v>289</v>
      </c>
    </row>
    <row r="105" spans="1:7" s="1" customFormat="1" ht="12" customHeight="1" x14ac:dyDescent="0.2">
      <c r="A105" s="7" t="s">
        <v>123</v>
      </c>
      <c r="B105" s="8" t="s">
        <v>108</v>
      </c>
      <c r="C105" s="7" t="s">
        <v>109</v>
      </c>
      <c r="D105" s="7" t="s">
        <v>110</v>
      </c>
      <c r="E105" s="4">
        <v>39.11</v>
      </c>
      <c r="F105" s="4">
        <v>16.03</v>
      </c>
      <c r="G105" s="6" t="s">
        <v>290</v>
      </c>
    </row>
    <row r="106" spans="1:7" s="1" customFormat="1" ht="12" customHeight="1" x14ac:dyDescent="0.2">
      <c r="A106" s="7" t="s">
        <v>124</v>
      </c>
      <c r="B106" s="8" t="s">
        <v>108</v>
      </c>
      <c r="C106" s="7" t="s">
        <v>109</v>
      </c>
      <c r="D106" s="7" t="s">
        <v>110</v>
      </c>
      <c r="E106" s="4">
        <v>37.729999999999997</v>
      </c>
      <c r="F106" s="4">
        <v>15.46</v>
      </c>
      <c r="G106" s="6" t="s">
        <v>291</v>
      </c>
    </row>
    <row r="107" spans="1:7" s="1" customFormat="1" ht="12" customHeight="1" x14ac:dyDescent="0.2">
      <c r="A107" s="7" t="s">
        <v>125</v>
      </c>
      <c r="B107" s="8" t="s">
        <v>108</v>
      </c>
      <c r="C107" s="7" t="s">
        <v>126</v>
      </c>
      <c r="D107" s="7" t="s">
        <v>110</v>
      </c>
      <c r="E107" s="4">
        <v>24.26</v>
      </c>
      <c r="F107" s="4">
        <v>9.94</v>
      </c>
      <c r="G107" s="6" t="s">
        <v>292</v>
      </c>
    </row>
    <row r="108" spans="1:7" s="1" customFormat="1" ht="12" customHeight="1" x14ac:dyDescent="0.2">
      <c r="A108" s="7" t="s">
        <v>127</v>
      </c>
      <c r="B108" s="8" t="s">
        <v>108</v>
      </c>
      <c r="C108" s="7" t="s">
        <v>126</v>
      </c>
      <c r="D108" s="7" t="s">
        <v>110</v>
      </c>
      <c r="E108" s="4">
        <v>117.21</v>
      </c>
      <c r="F108" s="4">
        <v>48.04</v>
      </c>
      <c r="G108" s="6" t="s">
        <v>293</v>
      </c>
    </row>
    <row r="109" spans="1:7" s="1" customFormat="1" ht="12" customHeight="1" x14ac:dyDescent="0.2">
      <c r="A109" s="7" t="s">
        <v>128</v>
      </c>
      <c r="B109" s="8" t="s">
        <v>108</v>
      </c>
      <c r="C109" s="7" t="s">
        <v>126</v>
      </c>
      <c r="D109" s="7" t="s">
        <v>110</v>
      </c>
      <c r="E109" s="4">
        <v>142.31</v>
      </c>
      <c r="F109" s="4">
        <v>58.33</v>
      </c>
      <c r="G109" s="6" t="s">
        <v>294</v>
      </c>
    </row>
    <row r="110" spans="1:7" s="1" customFormat="1" ht="12" customHeight="1" x14ac:dyDescent="0.2">
      <c r="A110" s="7" t="s">
        <v>129</v>
      </c>
      <c r="B110" s="8" t="s">
        <v>108</v>
      </c>
      <c r="C110" s="7" t="s">
        <v>126</v>
      </c>
      <c r="D110" s="7" t="s">
        <v>110</v>
      </c>
      <c r="E110" s="4">
        <v>136.9</v>
      </c>
      <c r="F110" s="4">
        <v>56.11</v>
      </c>
      <c r="G110" s="6" t="s">
        <v>295</v>
      </c>
    </row>
    <row r="111" spans="1:7" s="1" customFormat="1" ht="12" customHeight="1" x14ac:dyDescent="0.2">
      <c r="A111" s="7" t="s">
        <v>130</v>
      </c>
      <c r="B111" s="8" t="s">
        <v>108</v>
      </c>
      <c r="C111" s="7" t="s">
        <v>126</v>
      </c>
      <c r="D111" s="7" t="s">
        <v>110</v>
      </c>
      <c r="E111" s="4">
        <v>136.56</v>
      </c>
      <c r="F111" s="4">
        <v>55.97</v>
      </c>
      <c r="G111" s="6" t="s">
        <v>296</v>
      </c>
    </row>
    <row r="112" spans="1:7" s="1" customFormat="1" ht="12" customHeight="1" x14ac:dyDescent="0.2">
      <c r="A112" s="7" t="s">
        <v>131</v>
      </c>
      <c r="B112" s="8" t="s">
        <v>108</v>
      </c>
      <c r="C112" s="7" t="s">
        <v>126</v>
      </c>
      <c r="D112" s="7" t="s">
        <v>110</v>
      </c>
      <c r="E112" s="4">
        <v>141</v>
      </c>
      <c r="F112" s="4">
        <v>57.79</v>
      </c>
      <c r="G112" s="6" t="s">
        <v>297</v>
      </c>
    </row>
    <row r="113" spans="1:7" s="1" customFormat="1" ht="12" customHeight="1" x14ac:dyDescent="0.2">
      <c r="A113" s="7" t="s">
        <v>132</v>
      </c>
      <c r="B113" s="8" t="s">
        <v>108</v>
      </c>
      <c r="C113" s="7" t="s">
        <v>126</v>
      </c>
      <c r="D113" s="7" t="s">
        <v>110</v>
      </c>
      <c r="E113" s="4">
        <v>145</v>
      </c>
      <c r="F113" s="4">
        <v>59.43</v>
      </c>
      <c r="G113" s="6" t="s">
        <v>298</v>
      </c>
    </row>
    <row r="114" spans="1:7" s="1" customFormat="1" ht="12" customHeight="1" x14ac:dyDescent="0.2">
      <c r="A114" s="7" t="s">
        <v>133</v>
      </c>
      <c r="B114" s="8" t="s">
        <v>108</v>
      </c>
      <c r="C114" s="7" t="s">
        <v>126</v>
      </c>
      <c r="D114" s="7" t="s">
        <v>110</v>
      </c>
      <c r="E114" s="4">
        <v>128.34</v>
      </c>
      <c r="F114" s="4">
        <v>52.6</v>
      </c>
      <c r="G114" s="6" t="s">
        <v>299</v>
      </c>
    </row>
    <row r="115" spans="1:7" s="1" customFormat="1" ht="12" customHeight="1" x14ac:dyDescent="0.2">
      <c r="A115" s="7" t="s">
        <v>134</v>
      </c>
      <c r="B115" s="8" t="s">
        <v>108</v>
      </c>
      <c r="C115" s="7" t="s">
        <v>126</v>
      </c>
      <c r="D115" s="7" t="s">
        <v>110</v>
      </c>
      <c r="E115" s="4">
        <v>130.5</v>
      </c>
      <c r="F115" s="4">
        <v>53.48</v>
      </c>
      <c r="G115" s="6" t="s">
        <v>300</v>
      </c>
    </row>
    <row r="116" spans="1:7" s="1" customFormat="1" ht="12" customHeight="1" x14ac:dyDescent="0.2">
      <c r="A116" s="7" t="s">
        <v>135</v>
      </c>
      <c r="B116" s="8" t="s">
        <v>108</v>
      </c>
      <c r="C116" s="7" t="s">
        <v>126</v>
      </c>
      <c r="D116" s="7" t="s">
        <v>110</v>
      </c>
      <c r="E116" s="4">
        <v>23.22</v>
      </c>
      <c r="F116" s="4">
        <v>9.52</v>
      </c>
      <c r="G116" s="6" t="s">
        <v>301</v>
      </c>
    </row>
    <row r="117" spans="1:7" s="1" customFormat="1" ht="12" customHeight="1" x14ac:dyDescent="0.2">
      <c r="A117" s="7" t="s">
        <v>136</v>
      </c>
      <c r="B117" s="8" t="s">
        <v>108</v>
      </c>
      <c r="C117" s="7" t="s">
        <v>126</v>
      </c>
      <c r="D117" s="7" t="s">
        <v>110</v>
      </c>
      <c r="E117" s="4">
        <v>20.8</v>
      </c>
      <c r="F117" s="4">
        <v>8.52</v>
      </c>
      <c r="G117" s="6" t="s">
        <v>302</v>
      </c>
    </row>
    <row r="118" spans="1:7" s="1" customFormat="1" ht="12" customHeight="1" x14ac:dyDescent="0.2">
      <c r="A118" s="7" t="s">
        <v>137</v>
      </c>
      <c r="B118" s="8" t="s">
        <v>108</v>
      </c>
      <c r="C118" s="7" t="s">
        <v>126</v>
      </c>
      <c r="D118" s="7" t="s">
        <v>110</v>
      </c>
      <c r="E118" s="4">
        <v>26.93</v>
      </c>
      <c r="F118" s="4">
        <v>11.04</v>
      </c>
      <c r="G118" s="6" t="s">
        <v>303</v>
      </c>
    </row>
    <row r="119" spans="1:7" s="1" customFormat="1" ht="12" customHeight="1" x14ac:dyDescent="0.2">
      <c r="A119" s="7" t="s">
        <v>138</v>
      </c>
      <c r="B119" s="8" t="s">
        <v>108</v>
      </c>
      <c r="C119" s="7" t="s">
        <v>126</v>
      </c>
      <c r="D119" s="7" t="s">
        <v>110</v>
      </c>
      <c r="E119" s="4">
        <v>28.98</v>
      </c>
      <c r="F119" s="4">
        <v>11.88</v>
      </c>
      <c r="G119" s="6" t="s">
        <v>304</v>
      </c>
    </row>
    <row r="120" spans="1:7" s="1" customFormat="1" ht="12" customHeight="1" x14ac:dyDescent="0.2">
      <c r="A120" s="7" t="s">
        <v>139</v>
      </c>
      <c r="B120" s="8" t="s">
        <v>108</v>
      </c>
      <c r="C120" s="7" t="s">
        <v>126</v>
      </c>
      <c r="D120" s="7" t="s">
        <v>110</v>
      </c>
      <c r="E120" s="4">
        <v>32.479999999999997</v>
      </c>
      <c r="F120" s="4">
        <v>13.31</v>
      </c>
      <c r="G120" s="6" t="s">
        <v>305</v>
      </c>
    </row>
    <row r="121" spans="1:7" s="1" customFormat="1" ht="12" customHeight="1" x14ac:dyDescent="0.2">
      <c r="A121" s="7" t="s">
        <v>140</v>
      </c>
      <c r="B121" s="8" t="s">
        <v>108</v>
      </c>
      <c r="C121" s="7" t="s">
        <v>126</v>
      </c>
      <c r="D121" s="7" t="s">
        <v>110</v>
      </c>
      <c r="E121" s="4">
        <v>33.840000000000003</v>
      </c>
      <c r="F121" s="4">
        <v>13.87</v>
      </c>
      <c r="G121" s="6" t="s">
        <v>306</v>
      </c>
    </row>
    <row r="122" spans="1:7" s="1" customFormat="1" ht="12" customHeight="1" x14ac:dyDescent="0.2">
      <c r="A122" s="7" t="s">
        <v>141</v>
      </c>
      <c r="B122" s="8" t="s">
        <v>108</v>
      </c>
      <c r="C122" s="7" t="s">
        <v>126</v>
      </c>
      <c r="D122" s="7" t="s">
        <v>110</v>
      </c>
      <c r="E122" s="4">
        <v>30.14</v>
      </c>
      <c r="F122" s="4">
        <v>12.35</v>
      </c>
      <c r="G122" s="6" t="s">
        <v>307</v>
      </c>
    </row>
    <row r="123" spans="1:7" s="1" customFormat="1" ht="12" customHeight="1" x14ac:dyDescent="0.2">
      <c r="A123" s="7" t="s">
        <v>142</v>
      </c>
      <c r="B123" s="8" t="s">
        <v>108</v>
      </c>
      <c r="C123" s="7" t="s">
        <v>143</v>
      </c>
      <c r="D123" s="7" t="s">
        <v>110</v>
      </c>
      <c r="E123" s="4">
        <v>26.01</v>
      </c>
      <c r="F123" s="4">
        <v>10.66</v>
      </c>
      <c r="G123" s="6" t="s">
        <v>308</v>
      </c>
    </row>
    <row r="124" spans="1:7" s="1" customFormat="1" ht="12" customHeight="1" x14ac:dyDescent="0.2">
      <c r="A124" s="7" t="s">
        <v>144</v>
      </c>
      <c r="B124" s="8" t="s">
        <v>108</v>
      </c>
      <c r="C124" s="7" t="s">
        <v>143</v>
      </c>
      <c r="D124" s="7" t="s">
        <v>110</v>
      </c>
      <c r="E124" s="4">
        <v>27.02</v>
      </c>
      <c r="F124" s="4">
        <v>11.07</v>
      </c>
      <c r="G124" s="6" t="s">
        <v>309</v>
      </c>
    </row>
    <row r="125" spans="1:7" s="1" customFormat="1" ht="12" customHeight="1" x14ac:dyDescent="0.2">
      <c r="A125" s="7" t="s">
        <v>145</v>
      </c>
      <c r="B125" s="8" t="s">
        <v>108</v>
      </c>
      <c r="C125" s="7" t="s">
        <v>143</v>
      </c>
      <c r="D125" s="7" t="s">
        <v>110</v>
      </c>
      <c r="E125" s="4">
        <v>34.07</v>
      </c>
      <c r="F125" s="4">
        <v>13.96</v>
      </c>
      <c r="G125" s="6" t="s">
        <v>310</v>
      </c>
    </row>
    <row r="126" spans="1:7" s="1" customFormat="1" ht="12" customHeight="1" x14ac:dyDescent="0.2">
      <c r="A126" s="7" t="s">
        <v>146</v>
      </c>
      <c r="B126" s="8" t="s">
        <v>108</v>
      </c>
      <c r="C126" s="7" t="s">
        <v>143</v>
      </c>
      <c r="D126" s="7" t="s">
        <v>110</v>
      </c>
      <c r="E126" s="4">
        <v>137.28</v>
      </c>
      <c r="F126" s="4">
        <v>56.26</v>
      </c>
      <c r="G126" s="6" t="s">
        <v>311</v>
      </c>
    </row>
    <row r="127" spans="1:7" s="1" customFormat="1" ht="12" customHeight="1" x14ac:dyDescent="0.2">
      <c r="A127" s="7" t="s">
        <v>147</v>
      </c>
      <c r="B127" s="8" t="s">
        <v>108</v>
      </c>
      <c r="C127" s="7" t="s">
        <v>143</v>
      </c>
      <c r="D127" s="7" t="s">
        <v>110</v>
      </c>
      <c r="E127" s="4">
        <v>127.54</v>
      </c>
      <c r="F127" s="4">
        <v>52.27</v>
      </c>
      <c r="G127" s="6" t="s">
        <v>312</v>
      </c>
    </row>
    <row r="128" spans="1:7" s="1" customFormat="1" ht="12" customHeight="1" x14ac:dyDescent="0.2">
      <c r="A128" s="7" t="s">
        <v>148</v>
      </c>
      <c r="B128" s="8" t="s">
        <v>108</v>
      </c>
      <c r="C128" s="7" t="s">
        <v>143</v>
      </c>
      <c r="D128" s="7" t="s">
        <v>110</v>
      </c>
      <c r="E128" s="4">
        <v>133.27000000000001</v>
      </c>
      <c r="F128" s="4">
        <v>54.62</v>
      </c>
      <c r="G128" s="6" t="s">
        <v>313</v>
      </c>
    </row>
    <row r="129" spans="1:7" s="1" customFormat="1" ht="12" customHeight="1" x14ac:dyDescent="0.2">
      <c r="A129" s="7" t="s">
        <v>149</v>
      </c>
      <c r="B129" s="8" t="s">
        <v>108</v>
      </c>
      <c r="C129" s="7" t="s">
        <v>143</v>
      </c>
      <c r="D129" s="7" t="s">
        <v>110</v>
      </c>
      <c r="E129" s="4">
        <v>128.84</v>
      </c>
      <c r="F129" s="4">
        <v>52.8</v>
      </c>
      <c r="G129" s="6" t="s">
        <v>314</v>
      </c>
    </row>
    <row r="130" spans="1:7" s="1" customFormat="1" ht="12" customHeight="1" x14ac:dyDescent="0.2">
      <c r="A130" s="7" t="s">
        <v>150</v>
      </c>
      <c r="B130" s="8" t="s">
        <v>108</v>
      </c>
      <c r="C130" s="7" t="s">
        <v>143</v>
      </c>
      <c r="D130" s="7" t="s">
        <v>110</v>
      </c>
      <c r="E130" s="4">
        <v>125.44</v>
      </c>
      <c r="F130" s="4">
        <v>51.41</v>
      </c>
      <c r="G130" s="6" t="s">
        <v>315</v>
      </c>
    </row>
    <row r="131" spans="1:7" s="1" customFormat="1" ht="12" customHeight="1" x14ac:dyDescent="0.2">
      <c r="A131" s="7" t="s">
        <v>151</v>
      </c>
      <c r="B131" s="8" t="s">
        <v>108</v>
      </c>
      <c r="C131" s="7" t="s">
        <v>143</v>
      </c>
      <c r="D131" s="7" t="s">
        <v>110</v>
      </c>
      <c r="E131" s="4">
        <v>130.05000000000001</v>
      </c>
      <c r="F131" s="4">
        <v>53.3</v>
      </c>
      <c r="G131" s="6" t="s">
        <v>316</v>
      </c>
    </row>
    <row r="132" spans="1:7" s="1" customFormat="1" ht="12" customHeight="1" x14ac:dyDescent="0.2">
      <c r="A132" s="7" t="s">
        <v>152</v>
      </c>
      <c r="B132" s="8" t="s">
        <v>108</v>
      </c>
      <c r="C132" s="7" t="s">
        <v>143</v>
      </c>
      <c r="D132" s="7" t="s">
        <v>110</v>
      </c>
      <c r="E132" s="4">
        <v>199.75</v>
      </c>
      <c r="F132" s="4">
        <v>81.86</v>
      </c>
      <c r="G132" s="6" t="s">
        <v>317</v>
      </c>
    </row>
    <row r="133" spans="1:7" s="1" customFormat="1" ht="12" customHeight="1" x14ac:dyDescent="0.2">
      <c r="A133" s="7" t="s">
        <v>153</v>
      </c>
      <c r="B133" s="8" t="s">
        <v>108</v>
      </c>
      <c r="C133" s="7" t="s">
        <v>143</v>
      </c>
      <c r="D133" s="7" t="s">
        <v>110</v>
      </c>
      <c r="E133" s="4">
        <v>174.53</v>
      </c>
      <c r="F133" s="4">
        <v>71.53</v>
      </c>
      <c r="G133" s="6" t="s">
        <v>318</v>
      </c>
    </row>
    <row r="134" spans="1:7" s="1" customFormat="1" ht="12" customHeight="1" x14ac:dyDescent="0.2">
      <c r="A134" s="7" t="s">
        <v>154</v>
      </c>
      <c r="B134" s="8" t="s">
        <v>108</v>
      </c>
      <c r="C134" s="7" t="s">
        <v>143</v>
      </c>
      <c r="D134" s="7" t="s">
        <v>110</v>
      </c>
      <c r="E134" s="4">
        <v>29.03</v>
      </c>
      <c r="F134" s="4">
        <v>11.9</v>
      </c>
      <c r="G134" s="6" t="s">
        <v>319</v>
      </c>
    </row>
    <row r="135" spans="1:7" s="1" customFormat="1" ht="12" customHeight="1" x14ac:dyDescent="0.2">
      <c r="A135" s="7" t="s">
        <v>155</v>
      </c>
      <c r="B135" s="8" t="s">
        <v>108</v>
      </c>
      <c r="C135" s="7" t="s">
        <v>143</v>
      </c>
      <c r="D135" s="7" t="s">
        <v>110</v>
      </c>
      <c r="E135" s="4">
        <v>32.24</v>
      </c>
      <c r="F135" s="4">
        <v>13.21</v>
      </c>
      <c r="G135" s="6" t="s">
        <v>320</v>
      </c>
    </row>
    <row r="136" spans="1:7" s="1" customFormat="1" ht="12" customHeight="1" x14ac:dyDescent="0.2">
      <c r="A136" s="7" t="s">
        <v>156</v>
      </c>
      <c r="B136" s="8" t="s">
        <v>108</v>
      </c>
      <c r="C136" s="7" t="s">
        <v>143</v>
      </c>
      <c r="D136" s="7" t="s">
        <v>110</v>
      </c>
      <c r="E136" s="4">
        <v>26.78</v>
      </c>
      <c r="F136" s="4">
        <v>10.97</v>
      </c>
      <c r="G136" s="6" t="s">
        <v>321</v>
      </c>
    </row>
    <row r="137" spans="1:7" s="1" customFormat="1" ht="12" customHeight="1" x14ac:dyDescent="0.2">
      <c r="A137" s="7" t="s">
        <v>157</v>
      </c>
      <c r="B137" s="8" t="s">
        <v>108</v>
      </c>
      <c r="C137" s="7" t="s">
        <v>143</v>
      </c>
      <c r="D137" s="7" t="s">
        <v>110</v>
      </c>
      <c r="E137" s="4">
        <v>22.31</v>
      </c>
      <c r="F137" s="4">
        <v>9.14</v>
      </c>
      <c r="G137" s="6" t="s">
        <v>322</v>
      </c>
    </row>
    <row r="138" spans="1:7" s="1" customFormat="1" ht="12" customHeight="1" x14ac:dyDescent="0.2">
      <c r="A138" s="7" t="s">
        <v>158</v>
      </c>
      <c r="B138" s="8" t="s">
        <v>108</v>
      </c>
      <c r="C138" s="7" t="s">
        <v>143</v>
      </c>
      <c r="D138" s="7" t="s">
        <v>110</v>
      </c>
      <c r="E138" s="4">
        <v>25.91</v>
      </c>
      <c r="F138" s="4">
        <v>10.62</v>
      </c>
      <c r="G138" s="6" t="s">
        <v>323</v>
      </c>
    </row>
    <row r="139" spans="1:7" s="1" customFormat="1" ht="12" customHeight="1" x14ac:dyDescent="0.2">
      <c r="A139" s="7" t="s">
        <v>159</v>
      </c>
      <c r="B139" s="8" t="s">
        <v>160</v>
      </c>
      <c r="C139" s="7" t="s">
        <v>25</v>
      </c>
      <c r="D139" s="7" t="s">
        <v>29</v>
      </c>
      <c r="E139" s="4">
        <v>125.96</v>
      </c>
      <c r="F139" s="4">
        <v>51.62</v>
      </c>
      <c r="G139" s="6" t="s">
        <v>324</v>
      </c>
    </row>
    <row r="140" spans="1:7" s="1" customFormat="1" ht="12" customHeight="1" x14ac:dyDescent="0.2">
      <c r="A140" s="7" t="s">
        <v>161</v>
      </c>
      <c r="B140" s="8" t="s">
        <v>160</v>
      </c>
      <c r="C140" s="7" t="s">
        <v>25</v>
      </c>
      <c r="D140" s="7" t="s">
        <v>29</v>
      </c>
      <c r="E140" s="4">
        <v>156.4</v>
      </c>
      <c r="F140" s="4">
        <v>64.099999999999994</v>
      </c>
      <c r="G140" s="6" t="s">
        <v>325</v>
      </c>
    </row>
    <row r="141" spans="1:7" s="1" customFormat="1" ht="12" customHeight="1" x14ac:dyDescent="0.2">
      <c r="A141" s="7" t="s">
        <v>162</v>
      </c>
      <c r="B141" s="8" t="s">
        <v>160</v>
      </c>
      <c r="C141" s="7" t="s">
        <v>25</v>
      </c>
      <c r="D141" s="7" t="s">
        <v>29</v>
      </c>
      <c r="E141" s="4">
        <v>137.80000000000001</v>
      </c>
      <c r="F141" s="4">
        <v>56.47</v>
      </c>
      <c r="G141" s="6" t="s">
        <v>326</v>
      </c>
    </row>
    <row r="142" spans="1:7" s="1" customFormat="1" ht="12" customHeight="1" x14ac:dyDescent="0.2">
      <c r="A142" s="7" t="s">
        <v>163</v>
      </c>
      <c r="B142" s="8" t="s">
        <v>164</v>
      </c>
      <c r="C142" s="7" t="s">
        <v>25</v>
      </c>
      <c r="D142" s="7" t="s">
        <v>165</v>
      </c>
      <c r="E142" s="4">
        <v>141.53</v>
      </c>
      <c r="F142" s="4">
        <v>58</v>
      </c>
      <c r="G142" s="6" t="s">
        <v>327</v>
      </c>
    </row>
    <row r="143" spans="1:7" s="1" customFormat="1" ht="12" customHeight="1" x14ac:dyDescent="0.2">
      <c r="A143" s="7" t="s">
        <v>166</v>
      </c>
      <c r="B143" s="8" t="s">
        <v>167</v>
      </c>
      <c r="C143" s="7" t="s">
        <v>25</v>
      </c>
      <c r="D143" s="7" t="s">
        <v>168</v>
      </c>
      <c r="E143" s="4">
        <v>109.14</v>
      </c>
      <c r="F143" s="4">
        <v>44.73</v>
      </c>
      <c r="G143" s="6" t="s">
        <v>328</v>
      </c>
    </row>
    <row r="144" spans="1:7" s="1" customFormat="1" ht="12" customHeight="1" x14ac:dyDescent="0.2">
      <c r="A144" s="7" t="s">
        <v>169</v>
      </c>
      <c r="B144" s="8" t="s">
        <v>167</v>
      </c>
      <c r="C144" s="7" t="s">
        <v>25</v>
      </c>
      <c r="D144" s="7" t="s">
        <v>168</v>
      </c>
      <c r="E144" s="4">
        <v>117.87</v>
      </c>
      <c r="F144" s="4">
        <v>48.31</v>
      </c>
      <c r="G144" s="6" t="s">
        <v>329</v>
      </c>
    </row>
    <row r="145" spans="1:7" s="1" customFormat="1" ht="12" customHeight="1" x14ac:dyDescent="0.2">
      <c r="A145" s="7" t="s">
        <v>170</v>
      </c>
      <c r="B145" s="8" t="s">
        <v>167</v>
      </c>
      <c r="C145" s="7" t="s">
        <v>25</v>
      </c>
      <c r="D145" s="7" t="s">
        <v>168</v>
      </c>
      <c r="E145" s="4">
        <v>105.58</v>
      </c>
      <c r="F145" s="4">
        <v>43.27</v>
      </c>
      <c r="G145" s="6" t="s">
        <v>330</v>
      </c>
    </row>
    <row r="146" spans="1:7" s="1" customFormat="1" ht="12" customHeight="1" x14ac:dyDescent="0.2">
      <c r="A146" s="7" t="s">
        <v>171</v>
      </c>
      <c r="B146" s="8" t="s">
        <v>167</v>
      </c>
      <c r="C146" s="7" t="s">
        <v>25</v>
      </c>
      <c r="D146" s="7" t="s">
        <v>168</v>
      </c>
      <c r="E146" s="4">
        <v>105.83</v>
      </c>
      <c r="F146" s="4">
        <v>43.37</v>
      </c>
      <c r="G146" s="6" t="s">
        <v>331</v>
      </c>
    </row>
    <row r="147" spans="1:7" s="1" customFormat="1" ht="12" customHeight="1" x14ac:dyDescent="0.2">
      <c r="A147" s="7" t="s">
        <v>172</v>
      </c>
      <c r="B147" s="8" t="s">
        <v>167</v>
      </c>
      <c r="C147" s="7" t="s">
        <v>25</v>
      </c>
      <c r="D147" s="7" t="s">
        <v>168</v>
      </c>
      <c r="E147" s="4">
        <v>110.86</v>
      </c>
      <c r="F147" s="4">
        <v>45.44</v>
      </c>
      <c r="G147" s="6" t="s">
        <v>332</v>
      </c>
    </row>
    <row r="148" spans="1:7" s="1" customFormat="1" ht="12" customHeight="1" x14ac:dyDescent="0.2">
      <c r="A148" s="7" t="s">
        <v>173</v>
      </c>
      <c r="B148" s="8" t="s">
        <v>167</v>
      </c>
      <c r="C148" s="7" t="s">
        <v>25</v>
      </c>
      <c r="D148" s="7" t="s">
        <v>168</v>
      </c>
      <c r="E148" s="4">
        <v>108.07</v>
      </c>
      <c r="F148" s="4">
        <v>44.29</v>
      </c>
      <c r="G148" s="6" t="s">
        <v>333</v>
      </c>
    </row>
    <row r="149" spans="1:7" s="1" customFormat="1" ht="12" customHeight="1" x14ac:dyDescent="0.2">
      <c r="A149" s="7" t="s">
        <v>174</v>
      </c>
      <c r="B149" s="8" t="s">
        <v>175</v>
      </c>
      <c r="C149" s="7" t="s">
        <v>25</v>
      </c>
      <c r="D149" s="7" t="s">
        <v>176</v>
      </c>
      <c r="E149" s="4">
        <v>83.19</v>
      </c>
      <c r="F149" s="4">
        <v>34.1</v>
      </c>
      <c r="G149" s="6" t="s">
        <v>334</v>
      </c>
    </row>
    <row r="150" spans="1:7" s="1" customFormat="1" ht="12" customHeight="1" x14ac:dyDescent="0.2">
      <c r="A150" s="7" t="s">
        <v>177</v>
      </c>
      <c r="B150" s="8" t="s">
        <v>175</v>
      </c>
      <c r="C150" s="7" t="s">
        <v>25</v>
      </c>
      <c r="D150" s="7" t="s">
        <v>176</v>
      </c>
      <c r="E150" s="4">
        <v>104.99</v>
      </c>
      <c r="F150" s="4">
        <v>43.03</v>
      </c>
      <c r="G150" s="6" t="s">
        <v>335</v>
      </c>
    </row>
    <row r="151" spans="1:7" s="1" customFormat="1" ht="12" customHeight="1" x14ac:dyDescent="0.2">
      <c r="A151" s="7" t="s">
        <v>178</v>
      </c>
      <c r="B151" s="8" t="s">
        <v>175</v>
      </c>
      <c r="C151" s="7" t="s">
        <v>25</v>
      </c>
      <c r="D151" s="7" t="s">
        <v>176</v>
      </c>
      <c r="E151" s="4">
        <v>105.4</v>
      </c>
      <c r="F151" s="4">
        <v>43.2</v>
      </c>
      <c r="G151" s="6" t="s">
        <v>336</v>
      </c>
    </row>
    <row r="152" spans="1:7" s="1" customFormat="1" x14ac:dyDescent="0.2">
      <c r="A152" s="7"/>
      <c r="G152" s="6"/>
    </row>
    <row r="153" spans="1:7" s="1" customFormat="1" x14ac:dyDescent="0.2">
      <c r="A153" s="7"/>
      <c r="G153" s="6"/>
    </row>
    <row r="154" spans="1:7" s="1" customFormat="1" x14ac:dyDescent="0.2">
      <c r="A154" s="7"/>
      <c r="G15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Palmer</dc:creator>
  <cp:lastModifiedBy>Daniela Palmer</cp:lastModifiedBy>
  <dcterms:created xsi:type="dcterms:W3CDTF">2019-11-12T16:48:42Z</dcterms:created>
  <dcterms:modified xsi:type="dcterms:W3CDTF">2019-11-19T23:13:33Z</dcterms:modified>
</cp:coreProperties>
</file>