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. 1C - tGD(y,e) vasa - Raw d" sheetId="1" r:id="rId3"/>
    <sheet state="visible" name="tGD(y,e) nanos - Raw data" sheetId="2" r:id="rId4"/>
    <sheet state="visible" name="Ebony transgene, male germline " sheetId="3" r:id="rId5"/>
    <sheet state="visible" name="St Fig.1B,C vs.  ebony transgen" sheetId="4" r:id="rId6"/>
  </sheets>
  <definedNames/>
  <calcPr/>
</workbook>
</file>

<file path=xl/sharedStrings.xml><?xml version="1.0" encoding="utf-8"?>
<sst xmlns="http://schemas.openxmlformats.org/spreadsheetml/2006/main" count="99" uniqueCount="38">
  <si>
    <t>F2 Progeny Phenotypical Scoring</t>
  </si>
  <si>
    <t>Cross #</t>
  </si>
  <si>
    <t>Females</t>
  </si>
  <si>
    <t>Males</t>
  </si>
  <si>
    <t>F2 Progeny Inheritance Calculation</t>
  </si>
  <si>
    <t>Total Flies Scored</t>
  </si>
  <si>
    <t>Inheritance rate</t>
  </si>
  <si>
    <t>DsRed+</t>
  </si>
  <si>
    <t>GFP+</t>
  </si>
  <si>
    <t>Both</t>
  </si>
  <si>
    <t>None</t>
  </si>
  <si>
    <t>Total</t>
  </si>
  <si>
    <t>Red</t>
  </si>
  <si>
    <t>Green</t>
  </si>
  <si>
    <t>Sum</t>
  </si>
  <si>
    <t>Average Inheritance</t>
  </si>
  <si>
    <t>Standard Deviation</t>
  </si>
  <si>
    <t>Test</t>
  </si>
  <si>
    <t>Randomization Test for a Difference in Means (two-sided)</t>
  </si>
  <si>
    <t>Sample</t>
  </si>
  <si>
    <t>Value</t>
  </si>
  <si>
    <r>
      <t>Mean tGD(y,e)-</t>
    </r>
    <r>
      <rPr>
        <i/>
      </rPr>
      <t xml:space="preserve">vasa </t>
    </r>
    <r>
      <t>[Green-gRNAs]</t>
    </r>
  </si>
  <si>
    <r>
      <t>tGD(y,e)-</t>
    </r>
    <r>
      <rPr>
        <i/>
      </rPr>
      <t xml:space="preserve">vasa </t>
    </r>
    <r>
      <t>[Green-gRNAs]</t>
    </r>
  </si>
  <si>
    <t>Ebony [Green-gRNAs], male germline</t>
  </si>
  <si>
    <r>
      <t xml:space="preserve">Mean </t>
    </r>
    <r>
      <rPr>
        <i/>
      </rPr>
      <t>ebony</t>
    </r>
    <r>
      <t xml:space="preserve"> [Green-gRNAs], male germline</t>
    </r>
    <r>
      <rPr>
        <i/>
      </rPr>
      <t xml:space="preserve"> </t>
    </r>
  </si>
  <si>
    <r>
      <t>tGD(y,e)-</t>
    </r>
    <r>
      <rPr>
        <i/>
      </rPr>
      <t xml:space="preserve">vasa </t>
    </r>
    <r>
      <t>[Green-gRNAs]</t>
    </r>
  </si>
  <si>
    <r>
      <t xml:space="preserve">Difference </t>
    </r>
    <r>
      <rPr>
        <i/>
      </rPr>
      <t>ebony</t>
    </r>
    <r>
      <t xml:space="preserve"> Green-gRNAs female vs. male germline</t>
    </r>
  </si>
  <si>
    <r>
      <t>tGD(y,e)-</t>
    </r>
    <r>
      <rPr>
        <i/>
      </rPr>
      <t xml:space="preserve">vasa </t>
    </r>
    <r>
      <t>[Green-gRNAs]</t>
    </r>
  </si>
  <si>
    <t>Randomizations</t>
  </si>
  <si>
    <r>
      <t>tGD(y,e)-</t>
    </r>
    <r>
      <rPr>
        <i/>
      </rPr>
      <t xml:space="preserve">vasa </t>
    </r>
    <r>
      <t>[Green-gRNAs]</t>
    </r>
  </si>
  <si>
    <t>p-value &lt;</t>
  </si>
  <si>
    <r>
      <t>tGD(y,e)-</t>
    </r>
    <r>
      <rPr>
        <i/>
      </rPr>
      <t xml:space="preserve">vasa </t>
    </r>
    <r>
      <t>[Green-gRNAs]</t>
    </r>
  </si>
  <si>
    <r>
      <t>tGD(y,e)-</t>
    </r>
    <r>
      <rPr>
        <i/>
      </rPr>
      <t xml:space="preserve">vasa </t>
    </r>
    <r>
      <t>[Green-gRNAs]</t>
    </r>
  </si>
  <si>
    <r>
      <t>tGD(y,e)-</t>
    </r>
    <r>
      <rPr>
        <i/>
      </rPr>
      <t xml:space="preserve">vasa </t>
    </r>
    <r>
      <t>[Green-gRNAs]</t>
    </r>
  </si>
  <si>
    <r>
      <t>tGD(y,e)-</t>
    </r>
    <r>
      <rPr>
        <i/>
      </rPr>
      <t xml:space="preserve">vasa </t>
    </r>
    <r>
      <t>[Green-gRNAs]</t>
    </r>
  </si>
  <si>
    <r>
      <t>tGD(y,e)-</t>
    </r>
    <r>
      <rPr>
        <i/>
      </rPr>
      <t xml:space="preserve">vasa </t>
    </r>
    <r>
      <t>[Green-gRNAs]</t>
    </r>
  </si>
  <si>
    <r>
      <t>tGD(y,e)-</t>
    </r>
    <r>
      <rPr>
        <i/>
      </rPr>
      <t xml:space="preserve">vasa </t>
    </r>
    <r>
      <t>[Green-gRNAs]</t>
    </r>
  </si>
  <si>
    <r>
      <t>tGD(y,e)-</t>
    </r>
    <r>
      <rPr>
        <i/>
      </rPr>
      <t xml:space="preserve">vasa </t>
    </r>
    <r>
      <t>[Green-gRNAs]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</si>
</sst>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%"/>
    <numFmt numFmtId="165" formatCode="#,##0_);&quot;(&quot;#,##0&quot;)&quot;;&quot;-&quot;_)"/>
    <numFmt numFmtId="166" formatCode="0.0%"/>
  </numFmts>
  <fonts count="8">
    <font>
      <sz val="10.0"/>
      <color rgb="FF000000"/>
      <name val="Arial"/>
    </font>
    <font>
      <name val="Arial"/>
    </font>
    <font>
      <b/>
      <name val="Arial"/>
    </font>
    <font/>
    <font>
      <color rgb="FF000000"/>
      <name val="Arial"/>
    </font>
    <font>
      <color rgb="FF999999"/>
      <name val="Arial"/>
    </font>
    <font>
      <b/>
      <color rgb="FF000000"/>
      <name val="Arial"/>
    </font>
    <font>
      <b/>
    </font>
  </fonts>
  <fills count="15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D966"/>
        <bgColor rgb="FFFFD966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  <fill>
      <patternFill patternType="solid">
        <fgColor rgb="FFFFE599"/>
        <bgColor rgb="FFFFE599"/>
      </patternFill>
    </fill>
    <fill>
      <patternFill patternType="solid">
        <fgColor rgb="FFCFE2F3"/>
        <bgColor rgb="FFCFE2F3"/>
      </patternFill>
    </fill>
  </fills>
  <borders count="28">
    <border/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2" fillId="2" fontId="2" numFmtId="0" xfId="0" applyAlignment="1" applyBorder="1" applyFill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1" fillId="0" fontId="3" numFmtId="0" xfId="0" applyBorder="1" applyFont="1"/>
    <xf borderId="1" fillId="3" fontId="2" numFmtId="0" xfId="0" applyAlignment="1" applyBorder="1" applyFill="1" applyFont="1">
      <alignment horizontal="center" vertical="center"/>
    </xf>
    <xf borderId="4" fillId="0" fontId="3" numFmtId="0" xfId="0" applyBorder="1" applyFont="1"/>
    <xf borderId="5" fillId="0" fontId="1" numFmtId="0" xfId="0" applyAlignment="1" applyBorder="1" applyFont="1">
      <alignment vertical="center"/>
    </xf>
    <xf borderId="1" fillId="4" fontId="2" numFmtId="0" xfId="0" applyAlignment="1" applyBorder="1" applyFill="1" applyFont="1">
      <alignment horizontal="center" vertical="center"/>
    </xf>
    <xf borderId="6" fillId="2" fontId="2" numFmtId="0" xfId="0" applyAlignment="1" applyBorder="1" applyFont="1">
      <alignment horizontal="center" vertical="center"/>
    </xf>
    <xf borderId="5" fillId="5" fontId="1" numFmtId="0" xfId="0" applyAlignment="1" applyBorder="1" applyFill="1" applyFont="1">
      <alignment vertical="center"/>
    </xf>
    <xf borderId="7" fillId="0" fontId="3" numFmtId="0" xfId="0" applyBorder="1" applyFont="1"/>
    <xf borderId="5" fillId="6" fontId="2" numFmtId="0" xfId="0" applyAlignment="1" applyBorder="1" applyFill="1" applyFont="1">
      <alignment horizontal="center" shrinkToFit="0" vertical="center" wrapText="1"/>
    </xf>
    <xf borderId="8" fillId="0" fontId="3" numFmtId="0" xfId="0" applyBorder="1" applyFont="1"/>
    <xf borderId="1" fillId="2" fontId="2" numFmtId="0" xfId="0" applyAlignment="1" applyBorder="1" applyFont="1">
      <alignment horizontal="center" vertical="center"/>
    </xf>
    <xf borderId="9" fillId="0" fontId="3" numFmtId="0" xfId="0" applyBorder="1" applyFont="1"/>
    <xf borderId="4" fillId="7" fontId="2" numFmtId="0" xfId="0" applyAlignment="1" applyBorder="1" applyFill="1" applyFont="1">
      <alignment horizontal="center" vertical="center"/>
    </xf>
    <xf borderId="4" fillId="8" fontId="2" numFmtId="0" xfId="0" applyAlignment="1" applyBorder="1" applyFill="1" applyFont="1">
      <alignment horizontal="center" vertical="center"/>
    </xf>
    <xf borderId="4" fillId="9" fontId="2" numFmtId="0" xfId="0" applyAlignment="1" applyBorder="1" applyFill="1" applyFont="1">
      <alignment horizontal="center" vertical="center"/>
    </xf>
    <xf borderId="4" fillId="5" fontId="2" numFmtId="0" xfId="0" applyAlignment="1" applyBorder="1" applyFont="1">
      <alignment horizontal="center" vertical="center"/>
    </xf>
    <xf borderId="4" fillId="6" fontId="2" numFmtId="0" xfId="0" applyAlignment="1" applyBorder="1" applyFont="1">
      <alignment horizontal="center" readingOrder="0" shrinkToFit="0" vertical="center" wrapText="1"/>
    </xf>
    <xf borderId="4" fillId="7" fontId="2" numFmtId="164" xfId="0" applyAlignment="1" applyBorder="1" applyFont="1" applyNumberFormat="1">
      <alignment horizontal="center" vertical="center"/>
    </xf>
    <xf borderId="4" fillId="8" fontId="2" numFmtId="164" xfId="0" applyAlignment="1" applyBorder="1" applyFont="1" applyNumberFormat="1">
      <alignment horizontal="center" vertical="center"/>
    </xf>
    <xf borderId="0" fillId="5" fontId="1" numFmtId="0" xfId="0" applyAlignment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3" fontId="4" numFmtId="165" xfId="0" applyAlignment="1" applyBorder="1" applyFont="1" applyNumberFormat="1">
      <alignment horizontal="center" readingOrder="0" vertical="center"/>
    </xf>
    <xf borderId="11" fillId="10" fontId="4" numFmtId="165" xfId="0" applyAlignment="1" applyBorder="1" applyFill="1" applyFont="1" applyNumberFormat="1">
      <alignment horizontal="center" readingOrder="0" vertical="center"/>
    </xf>
    <xf borderId="11" fillId="11" fontId="4" numFmtId="165" xfId="0" applyAlignment="1" applyBorder="1" applyFill="1" applyFont="1" applyNumberFormat="1">
      <alignment horizontal="center" readingOrder="0" vertical="center"/>
    </xf>
    <xf borderId="12" fillId="0" fontId="4" numFmtId="165" xfId="0" applyAlignment="1" applyBorder="1" applyFont="1" applyNumberFormat="1">
      <alignment horizontal="center" vertical="center"/>
    </xf>
    <xf borderId="13" fillId="3" fontId="4" numFmtId="165" xfId="0" applyAlignment="1" applyBorder="1" applyFont="1" applyNumberFormat="1">
      <alignment horizontal="center"/>
    </xf>
    <xf borderId="12" fillId="12" fontId="4" numFmtId="165" xfId="0" applyAlignment="1" applyBorder="1" applyFill="1" applyFont="1" applyNumberFormat="1">
      <alignment horizontal="center" vertical="center"/>
    </xf>
    <xf borderId="5" fillId="0" fontId="4" numFmtId="165" xfId="0" applyAlignment="1" applyBorder="1" applyFont="1" applyNumberFormat="1">
      <alignment vertical="center"/>
    </xf>
    <xf borderId="14" fillId="10" fontId="5" numFmtId="165" xfId="0" applyAlignment="1" applyBorder="1" applyFont="1" applyNumberFormat="1">
      <alignment horizontal="center"/>
    </xf>
    <xf borderId="14" fillId="11" fontId="4" numFmtId="165" xfId="0" applyAlignment="1" applyBorder="1" applyFont="1" applyNumberFormat="1">
      <alignment horizontal="center"/>
    </xf>
    <xf borderId="15" fillId="0" fontId="5" numFmtId="165" xfId="0" applyAlignment="1" applyBorder="1" applyFont="1" applyNumberFormat="1">
      <alignment horizontal="center"/>
    </xf>
    <xf borderId="11" fillId="3" fontId="4" numFmtId="9" xfId="0" applyAlignment="1" applyBorder="1" applyFont="1" applyNumberFormat="1">
      <alignment horizontal="right" vertical="center"/>
    </xf>
    <xf borderId="15" fillId="12" fontId="4" numFmtId="165" xfId="0" applyAlignment="1" applyBorder="1" applyFont="1" applyNumberFormat="1">
      <alignment horizontal="center"/>
    </xf>
    <xf borderId="12" fillId="10" fontId="4" numFmtId="9" xfId="0" applyAlignment="1" applyBorder="1" applyFont="1" applyNumberFormat="1">
      <alignment horizontal="right" vertical="center"/>
    </xf>
    <xf borderId="0" fillId="0" fontId="4" numFmtId="0" xfId="0" applyAlignment="1" applyFont="1">
      <alignment vertical="center"/>
    </xf>
    <xf borderId="5" fillId="0" fontId="1" numFmtId="165" xfId="0" applyBorder="1" applyFont="1" applyNumberFormat="1"/>
    <xf borderId="16" fillId="3" fontId="5" numFmtId="165" xfId="0" applyAlignment="1" applyBorder="1" applyFont="1" applyNumberFormat="1">
      <alignment horizontal="center"/>
    </xf>
    <xf borderId="14" fillId="10" fontId="4" numFmtId="165" xfId="0" applyAlignment="1" applyBorder="1" applyFont="1" applyNumberFormat="1">
      <alignment horizontal="center"/>
    </xf>
    <xf borderId="16" fillId="11" fontId="5" numFmtId="165" xfId="0" applyAlignment="1" applyBorder="1" applyFont="1" applyNumberFormat="1">
      <alignment horizontal="center"/>
    </xf>
    <xf borderId="15" fillId="0" fontId="4" numFmtId="165" xfId="0" applyAlignment="1" applyBorder="1" applyFont="1" applyNumberFormat="1">
      <alignment horizontal="center"/>
    </xf>
    <xf borderId="17" fillId="3" fontId="4" numFmtId="165" xfId="0" applyAlignment="1" applyBorder="1" applyFont="1" applyNumberFormat="1">
      <alignment horizontal="center"/>
    </xf>
    <xf borderId="16" fillId="10" fontId="5" numFmtId="165" xfId="0" applyAlignment="1" applyBorder="1" applyFont="1" applyNumberFormat="1">
      <alignment horizontal="center"/>
    </xf>
    <xf borderId="18" fillId="0" fontId="4" numFmtId="0" xfId="0" applyAlignment="1" applyBorder="1" applyFont="1">
      <alignment horizontal="center" vertical="center"/>
    </xf>
    <xf borderId="16" fillId="11" fontId="4" numFmtId="165" xfId="0" applyAlignment="1" applyBorder="1" applyFont="1" applyNumberFormat="1">
      <alignment horizontal="center"/>
    </xf>
    <xf borderId="19" fillId="3" fontId="4" numFmtId="165" xfId="0" applyAlignment="1" applyBorder="1" applyFont="1" applyNumberFormat="1">
      <alignment horizontal="center" readingOrder="0" vertical="center"/>
    </xf>
    <xf borderId="20" fillId="0" fontId="5" numFmtId="165" xfId="0" applyAlignment="1" applyBorder="1" applyFont="1" applyNumberFormat="1">
      <alignment horizontal="center"/>
    </xf>
    <xf borderId="19" fillId="10" fontId="4" numFmtId="165" xfId="0" applyAlignment="1" applyBorder="1" applyFont="1" applyNumberFormat="1">
      <alignment horizontal="center" readingOrder="0" vertical="center"/>
    </xf>
    <xf borderId="20" fillId="12" fontId="4" numFmtId="165" xfId="0" applyAlignment="1" applyBorder="1" applyFont="1" applyNumberFormat="1">
      <alignment horizontal="center"/>
    </xf>
    <xf borderId="19" fillId="11" fontId="4" numFmtId="165" xfId="0" applyAlignment="1" applyBorder="1" applyFont="1" applyNumberFormat="1">
      <alignment horizontal="center" readingOrder="0" vertical="center"/>
    </xf>
    <xf borderId="16" fillId="10" fontId="4" numFmtId="165" xfId="0" applyAlignment="1" applyBorder="1" applyFont="1" applyNumberFormat="1">
      <alignment horizontal="center"/>
    </xf>
    <xf borderId="11" fillId="10" fontId="4" numFmtId="165" xfId="0" applyAlignment="1" applyBorder="1" applyFont="1" applyNumberFormat="1">
      <alignment horizontal="center" vertical="center"/>
    </xf>
    <xf borderId="20" fillId="0" fontId="4" numFmtId="165" xfId="0" applyAlignment="1" applyBorder="1" applyFont="1" applyNumberFormat="1">
      <alignment horizontal="center"/>
    </xf>
    <xf borderId="5" fillId="0" fontId="4" numFmtId="165" xfId="0" applyAlignment="1" applyBorder="1" applyFont="1" applyNumberFormat="1">
      <alignment horizontal="center" vertical="center"/>
    </xf>
    <xf borderId="16" fillId="3" fontId="4" numFmtId="9" xfId="0" applyAlignment="1" applyBorder="1" applyFont="1" applyNumberFormat="1">
      <alignment horizontal="right"/>
    </xf>
    <xf borderId="5" fillId="12" fontId="4" numFmtId="165" xfId="0" applyAlignment="1" applyBorder="1" applyFont="1" applyNumberFormat="1">
      <alignment horizontal="center" vertical="center"/>
    </xf>
    <xf borderId="20" fillId="10" fontId="4" numFmtId="9" xfId="0" applyAlignment="1" applyBorder="1" applyFont="1" applyNumberFormat="1">
      <alignment horizontal="right"/>
    </xf>
    <xf borderId="21" fillId="3" fontId="4" numFmtId="165" xfId="0" applyAlignment="1" applyBorder="1" applyFont="1" applyNumberFormat="1">
      <alignment horizontal="center" readingOrder="0" vertical="center"/>
    </xf>
    <xf borderId="19" fillId="3" fontId="4" numFmtId="9" xfId="0" applyAlignment="1" applyBorder="1" applyFont="1" applyNumberFormat="1">
      <alignment horizontal="right" vertical="center"/>
    </xf>
    <xf borderId="22" fillId="12" fontId="4" numFmtId="165" xfId="0" applyAlignment="1" applyBorder="1" applyFont="1" applyNumberFormat="1">
      <alignment horizontal="center" vertical="center"/>
    </xf>
    <xf borderId="5" fillId="10" fontId="4" numFmtId="9" xfId="0" applyAlignment="1" applyBorder="1" applyFont="1" applyNumberFormat="1">
      <alignment horizontal="right" vertical="center"/>
    </xf>
    <xf borderId="21" fillId="3" fontId="4" numFmtId="9" xfId="0" applyAlignment="1" applyBorder="1" applyFont="1" applyNumberFormat="1">
      <alignment horizontal="right" vertical="center"/>
    </xf>
    <xf borderId="23" fillId="0" fontId="6" numFmtId="0" xfId="0" applyAlignment="1" applyBorder="1" applyFont="1">
      <alignment vertical="center"/>
    </xf>
    <xf borderId="21" fillId="3" fontId="4" numFmtId="165" xfId="0" applyAlignment="1" applyBorder="1" applyFont="1" applyNumberFormat="1">
      <alignment horizontal="center" vertical="center"/>
    </xf>
    <xf borderId="21" fillId="3" fontId="4" numFmtId="165" xfId="0" applyAlignment="1" applyBorder="1" applyFont="1" applyNumberFormat="1">
      <alignment horizontal="center"/>
    </xf>
    <xf borderId="0" fillId="5" fontId="4" numFmtId="0" xfId="0" applyAlignment="1" applyFont="1">
      <alignment vertical="center"/>
    </xf>
    <xf borderId="11" fillId="10" fontId="5" numFmtId="165" xfId="0" applyAlignment="1" applyBorder="1" applyFont="1" applyNumberFormat="1">
      <alignment horizontal="center"/>
    </xf>
    <xf borderId="11" fillId="11" fontId="4" numFmtId="165" xfId="0" applyAlignment="1" applyBorder="1" applyFont="1" applyNumberFormat="1">
      <alignment horizontal="center"/>
    </xf>
    <xf borderId="24" fillId="7" fontId="6" numFmtId="3" xfId="0" applyAlignment="1" applyBorder="1" applyFont="1" applyNumberFormat="1">
      <alignment horizontal="center" vertical="center"/>
    </xf>
    <xf borderId="0" fillId="0" fontId="3" numFmtId="0" xfId="0" applyAlignment="1" applyFont="1">
      <alignment vertical="center"/>
    </xf>
    <xf borderId="24" fillId="8" fontId="6" numFmtId="3" xfId="0" applyAlignment="1" applyBorder="1" applyFont="1" applyNumberFormat="1">
      <alignment horizontal="center" vertical="center"/>
    </xf>
    <xf borderId="12" fillId="0" fontId="5" numFmtId="165" xfId="0" applyAlignment="1" applyBorder="1" applyFont="1" applyNumberFormat="1">
      <alignment horizontal="center"/>
    </xf>
    <xf borderId="24" fillId="13" fontId="6" numFmtId="3" xfId="0" applyAlignment="1" applyBorder="1" applyFill="1" applyFont="1" applyNumberFormat="1">
      <alignment horizontal="center" vertical="center"/>
    </xf>
    <xf borderId="8" fillId="5" fontId="6" numFmtId="3" xfId="0" applyAlignment="1" applyBorder="1" applyFont="1" applyNumberFormat="1">
      <alignment horizontal="center" vertical="center"/>
    </xf>
    <xf borderId="12" fillId="12" fontId="4" numFmtId="165" xfId="0" applyAlignment="1" applyBorder="1" applyFont="1" applyNumberFormat="1">
      <alignment horizontal="center"/>
    </xf>
    <xf borderId="8" fillId="6" fontId="6" numFmtId="3" xfId="0" applyAlignment="1" applyBorder="1" applyFont="1" applyNumberFormat="1">
      <alignment horizontal="center" vertical="center"/>
    </xf>
    <xf borderId="5" fillId="5" fontId="4" numFmtId="3" xfId="0" applyAlignment="1" applyBorder="1" applyFont="1" applyNumberFormat="1">
      <alignment vertical="center"/>
    </xf>
    <xf borderId="11" fillId="3" fontId="5" numFmtId="165" xfId="0" applyAlignment="1" applyBorder="1" applyFont="1" applyNumberFormat="1">
      <alignment horizontal="center"/>
    </xf>
    <xf borderId="25" fillId="7" fontId="6" numFmtId="3" xfId="0" applyAlignment="1" applyBorder="1" applyFont="1" applyNumberFormat="1">
      <alignment horizontal="center" vertical="center"/>
    </xf>
    <xf borderId="11" fillId="10" fontId="4" numFmtId="165" xfId="0" applyAlignment="1" applyBorder="1" applyFont="1" applyNumberFormat="1">
      <alignment horizontal="center"/>
    </xf>
    <xf borderId="11" fillId="11" fontId="5" numFmtId="165" xfId="0" applyAlignment="1" applyBorder="1" applyFont="1" applyNumberFormat="1">
      <alignment horizontal="center"/>
    </xf>
    <xf borderId="23" fillId="6" fontId="6" numFmtId="3" xfId="0" applyAlignment="1" applyBorder="1" applyFont="1" applyNumberFormat="1">
      <alignment horizontal="center" vertical="center"/>
    </xf>
    <xf borderId="12" fillId="0" fontId="4" numFmtId="165" xfId="0" applyAlignment="1" applyBorder="1" applyFont="1" applyNumberFormat="1">
      <alignment horizontal="center"/>
    </xf>
    <xf borderId="25" fillId="7" fontId="6" numFmtId="9" xfId="0" applyAlignment="1" applyBorder="1" applyFont="1" applyNumberFormat="1">
      <alignment horizontal="right" vertical="center"/>
    </xf>
    <xf borderId="8" fillId="8" fontId="6" numFmtId="9" xfId="0" applyAlignment="1" applyBorder="1" applyFont="1" applyNumberFormat="1">
      <alignment horizontal="right" vertical="center"/>
    </xf>
    <xf borderId="7" fillId="2" fontId="6" numFmtId="0" xfId="0" applyAlignment="1" applyBorder="1" applyFont="1">
      <alignment vertical="center"/>
    </xf>
    <xf borderId="26" fillId="7" fontId="6" numFmtId="9" xfId="0" applyAlignment="1" applyBorder="1" applyFont="1" applyNumberFormat="1">
      <alignment horizontal="right" vertical="center"/>
    </xf>
    <xf borderId="4" fillId="8" fontId="6" numFmtId="9" xfId="0" applyAlignment="1" applyBorder="1" applyFont="1" applyNumberFormat="1">
      <alignment horizontal="right" vertical="center"/>
    </xf>
    <xf borderId="1" fillId="2" fontId="6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27" fillId="14" fontId="7" numFmtId="0" xfId="0" applyAlignment="1" applyBorder="1" applyFill="1" applyFont="1">
      <alignment readingOrder="0"/>
    </xf>
    <xf borderId="27" fillId="0" fontId="7" numFmtId="0" xfId="0" applyAlignment="1" applyBorder="1" applyFont="1">
      <alignment readingOrder="0"/>
    </xf>
    <xf borderId="27" fillId="0" fontId="3" numFmtId="9" xfId="0" applyBorder="1" applyFont="1" applyNumberFormat="1"/>
    <xf borderId="10" fillId="10" fontId="4" numFmtId="0" xfId="0" applyAlignment="1" applyBorder="1" applyFont="1">
      <alignment horizontal="right" readingOrder="0" vertical="center"/>
    </xf>
    <xf borderId="27" fillId="0" fontId="3" numFmtId="166" xfId="0" applyBorder="1" applyFont="1" applyNumberFormat="1"/>
    <xf borderId="27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0" fillId="0" fontId="3" numFmtId="166" xfId="0" applyFont="1" applyNumberFormat="1"/>
  </cellXfs>
  <cellStyles count="1">
    <cellStyle xfId="0" name="Normal" builtinId="0"/>
  </cellStyles>
  <dxfs count="1">
    <dxf>
      <font>
        <color rgb="FF999999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0" width="7.5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1"/>
      <c r="Q1" s="1"/>
      <c r="R1" s="2"/>
      <c r="S1" s="2"/>
      <c r="T1" s="2"/>
    </row>
    <row r="2">
      <c r="A2" s="3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7"/>
      <c r="O2" s="8"/>
      <c r="P2" s="10" t="s">
        <v>4</v>
      </c>
      <c r="Q2" s="12"/>
      <c r="R2" s="12"/>
      <c r="S2" s="12"/>
      <c r="T2" s="14"/>
    </row>
    <row r="3">
      <c r="A3" s="1"/>
      <c r="B3" s="1"/>
      <c r="C3" s="1"/>
      <c r="D3" s="1"/>
      <c r="E3" s="1"/>
      <c r="F3" s="1"/>
      <c r="G3" s="2"/>
      <c r="H3" s="1"/>
      <c r="I3" s="1"/>
      <c r="J3" s="1"/>
      <c r="K3" s="1"/>
      <c r="L3" s="1"/>
      <c r="M3" s="2"/>
      <c r="N3" s="1"/>
      <c r="O3" s="2"/>
      <c r="P3" s="1"/>
      <c r="Q3" s="1"/>
      <c r="R3" s="2"/>
      <c r="S3" s="2"/>
      <c r="T3" s="2"/>
    </row>
    <row r="4" ht="22.5" customHeight="1">
      <c r="A4" s="4" t="s">
        <v>1</v>
      </c>
      <c r="B4" s="6" t="s">
        <v>2</v>
      </c>
      <c r="C4" s="5"/>
      <c r="D4" s="5"/>
      <c r="E4" s="5"/>
      <c r="F4" s="7"/>
      <c r="G4" s="8"/>
      <c r="H4" s="9" t="s">
        <v>3</v>
      </c>
      <c r="I4" s="5"/>
      <c r="J4" s="5"/>
      <c r="K4" s="5"/>
      <c r="L4" s="7"/>
      <c r="M4" s="11"/>
      <c r="N4" s="13" t="s">
        <v>5</v>
      </c>
      <c r="O4" s="11"/>
      <c r="P4" s="15" t="s">
        <v>6</v>
      </c>
      <c r="Q4" s="7"/>
      <c r="R4" s="2"/>
      <c r="S4" s="2"/>
      <c r="T4" s="2"/>
    </row>
    <row r="5">
      <c r="A5" s="16"/>
      <c r="B5" s="17" t="s">
        <v>7</v>
      </c>
      <c r="C5" s="18" t="s">
        <v>8</v>
      </c>
      <c r="D5" s="19" t="s">
        <v>9</v>
      </c>
      <c r="E5" s="20" t="s">
        <v>10</v>
      </c>
      <c r="F5" s="21" t="s">
        <v>11</v>
      </c>
      <c r="G5" s="8"/>
      <c r="H5" s="17" t="s">
        <v>7</v>
      </c>
      <c r="I5" s="18" t="s">
        <v>8</v>
      </c>
      <c r="J5" s="19" t="s">
        <v>9</v>
      </c>
      <c r="K5" s="20" t="s">
        <v>10</v>
      </c>
      <c r="L5" s="21" t="s">
        <v>11</v>
      </c>
      <c r="M5" s="8"/>
      <c r="N5" s="7"/>
      <c r="O5" s="8"/>
      <c r="P5" s="22" t="s">
        <v>12</v>
      </c>
      <c r="Q5" s="23" t="s">
        <v>13</v>
      </c>
      <c r="R5" s="24"/>
      <c r="S5" s="24"/>
      <c r="T5" s="24"/>
    </row>
    <row r="6">
      <c r="A6" s="25">
        <v>1.0</v>
      </c>
      <c r="B6" s="26">
        <v>5.0</v>
      </c>
      <c r="C6" s="27">
        <v>4.0</v>
      </c>
      <c r="D6" s="28">
        <v>15.0</v>
      </c>
      <c r="E6" s="29">
        <v>0.0</v>
      </c>
      <c r="F6" s="31">
        <f t="shared" ref="F6:F16" si="1">SUM(B6:E6)</f>
        <v>24</v>
      </c>
      <c r="G6" s="32"/>
      <c r="H6" s="26">
        <v>4.0</v>
      </c>
      <c r="I6" s="27">
        <v>2.0</v>
      </c>
      <c r="J6" s="28">
        <v>12.0</v>
      </c>
      <c r="K6" s="29">
        <v>0.0</v>
      </c>
      <c r="L6" s="31">
        <f t="shared" ref="L6:L16" si="2">SUM(H6:K6)</f>
        <v>18</v>
      </c>
      <c r="M6" s="32"/>
      <c r="N6" s="31">
        <f t="shared" ref="N6:N16" si="3">F6+L6</f>
        <v>42</v>
      </c>
      <c r="O6" s="32"/>
      <c r="P6" s="36">
        <f t="shared" ref="P6:P16" si="4">(B6+D6+H6+J6)/(N6)</f>
        <v>0.8571428571</v>
      </c>
      <c r="Q6" s="38">
        <f t="shared" ref="Q6:Q16" si="5">(C6+D6+I6+J6)/(N6)</f>
        <v>0.7857142857</v>
      </c>
      <c r="R6" s="39"/>
      <c r="S6" s="39"/>
      <c r="T6" s="39"/>
    </row>
    <row r="7">
      <c r="A7" s="25">
        <v>2.0</v>
      </c>
      <c r="B7" s="26">
        <v>4.0</v>
      </c>
      <c r="C7" s="27">
        <v>4.0</v>
      </c>
      <c r="D7" s="28">
        <v>11.0</v>
      </c>
      <c r="E7" s="29">
        <v>0.0</v>
      </c>
      <c r="F7" s="31">
        <f t="shared" si="1"/>
        <v>19</v>
      </c>
      <c r="G7" s="32"/>
      <c r="H7" s="26">
        <v>2.0</v>
      </c>
      <c r="I7" s="27">
        <v>4.0</v>
      </c>
      <c r="J7" s="28">
        <v>5.0</v>
      </c>
      <c r="K7" s="29">
        <v>0.0</v>
      </c>
      <c r="L7" s="31">
        <f t="shared" si="2"/>
        <v>11</v>
      </c>
      <c r="M7" s="32"/>
      <c r="N7" s="31">
        <f t="shared" si="3"/>
        <v>30</v>
      </c>
      <c r="O7" s="32"/>
      <c r="P7" s="36">
        <f t="shared" si="4"/>
        <v>0.7333333333</v>
      </c>
      <c r="Q7" s="38">
        <f t="shared" si="5"/>
        <v>0.8</v>
      </c>
      <c r="R7" s="39"/>
      <c r="S7" s="39"/>
      <c r="T7" s="39"/>
    </row>
    <row r="8">
      <c r="A8" s="25">
        <v>3.0</v>
      </c>
      <c r="B8" s="26">
        <v>3.0</v>
      </c>
      <c r="C8" s="27">
        <v>2.0</v>
      </c>
      <c r="D8" s="28">
        <v>19.0</v>
      </c>
      <c r="E8" s="29">
        <v>0.0</v>
      </c>
      <c r="F8" s="31">
        <f t="shared" si="1"/>
        <v>24</v>
      </c>
      <c r="G8" s="32"/>
      <c r="H8" s="26">
        <v>3.0</v>
      </c>
      <c r="I8" s="27">
        <v>4.0</v>
      </c>
      <c r="J8" s="28">
        <v>5.0</v>
      </c>
      <c r="K8" s="29">
        <v>0.0</v>
      </c>
      <c r="L8" s="31">
        <f t="shared" si="2"/>
        <v>12</v>
      </c>
      <c r="M8" s="32"/>
      <c r="N8" s="31">
        <f t="shared" si="3"/>
        <v>36</v>
      </c>
      <c r="O8" s="32"/>
      <c r="P8" s="36">
        <f t="shared" si="4"/>
        <v>0.8333333333</v>
      </c>
      <c r="Q8" s="38">
        <f t="shared" si="5"/>
        <v>0.8333333333</v>
      </c>
      <c r="R8" s="39"/>
      <c r="S8" s="39"/>
      <c r="T8" s="39"/>
    </row>
    <row r="9">
      <c r="A9" s="25">
        <v>4.0</v>
      </c>
      <c r="B9" s="26">
        <v>5.0</v>
      </c>
      <c r="C9" s="27">
        <v>7.0</v>
      </c>
      <c r="D9" s="28">
        <v>13.0</v>
      </c>
      <c r="E9" s="29">
        <v>0.0</v>
      </c>
      <c r="F9" s="31">
        <f t="shared" si="1"/>
        <v>25</v>
      </c>
      <c r="G9" s="32"/>
      <c r="H9" s="26">
        <v>3.0</v>
      </c>
      <c r="I9" s="27">
        <v>11.0</v>
      </c>
      <c r="J9" s="28">
        <v>17.0</v>
      </c>
      <c r="K9" s="29">
        <v>0.0</v>
      </c>
      <c r="L9" s="31">
        <f t="shared" si="2"/>
        <v>31</v>
      </c>
      <c r="M9" s="32"/>
      <c r="N9" s="31">
        <f t="shared" si="3"/>
        <v>56</v>
      </c>
      <c r="O9" s="32"/>
      <c r="P9" s="36">
        <f t="shared" si="4"/>
        <v>0.6785714286</v>
      </c>
      <c r="Q9" s="38">
        <f t="shared" si="5"/>
        <v>0.8571428571</v>
      </c>
      <c r="R9" s="39"/>
      <c r="S9" s="39"/>
      <c r="T9" s="39"/>
    </row>
    <row r="10">
      <c r="A10" s="25">
        <v>5.0</v>
      </c>
      <c r="B10" s="26">
        <v>2.0</v>
      </c>
      <c r="C10" s="27">
        <v>7.0</v>
      </c>
      <c r="D10" s="28">
        <v>12.0</v>
      </c>
      <c r="E10" s="29">
        <v>0.0</v>
      </c>
      <c r="F10" s="31">
        <f t="shared" si="1"/>
        <v>21</v>
      </c>
      <c r="G10" s="32"/>
      <c r="H10" s="26">
        <v>5.0</v>
      </c>
      <c r="I10" s="27">
        <v>6.0</v>
      </c>
      <c r="J10" s="28">
        <v>13.0</v>
      </c>
      <c r="K10" s="29">
        <v>0.0</v>
      </c>
      <c r="L10" s="31">
        <f t="shared" si="2"/>
        <v>24</v>
      </c>
      <c r="M10" s="32"/>
      <c r="N10" s="31">
        <f t="shared" si="3"/>
        <v>45</v>
      </c>
      <c r="O10" s="32"/>
      <c r="P10" s="36">
        <f t="shared" si="4"/>
        <v>0.7111111111</v>
      </c>
      <c r="Q10" s="38">
        <f t="shared" si="5"/>
        <v>0.8444444444</v>
      </c>
      <c r="R10" s="39"/>
      <c r="S10" s="39"/>
      <c r="T10" s="39"/>
    </row>
    <row r="11">
      <c r="A11" s="25">
        <v>6.0</v>
      </c>
      <c r="B11" s="26">
        <v>5.0</v>
      </c>
      <c r="C11" s="27">
        <v>5.0</v>
      </c>
      <c r="D11" s="28">
        <v>10.0</v>
      </c>
      <c r="E11" s="29">
        <v>0.0</v>
      </c>
      <c r="F11" s="31">
        <f t="shared" si="1"/>
        <v>20</v>
      </c>
      <c r="G11" s="32"/>
      <c r="H11" s="26">
        <v>3.0</v>
      </c>
      <c r="I11" s="27">
        <v>2.0</v>
      </c>
      <c r="J11" s="28">
        <v>9.0</v>
      </c>
      <c r="K11" s="29">
        <v>0.0</v>
      </c>
      <c r="L11" s="31">
        <f t="shared" si="2"/>
        <v>14</v>
      </c>
      <c r="M11" s="32"/>
      <c r="N11" s="31">
        <f t="shared" si="3"/>
        <v>34</v>
      </c>
      <c r="O11" s="32"/>
      <c r="P11" s="36">
        <f t="shared" si="4"/>
        <v>0.7941176471</v>
      </c>
      <c r="Q11" s="38">
        <f t="shared" si="5"/>
        <v>0.7647058824</v>
      </c>
      <c r="R11" s="39"/>
      <c r="S11" s="39"/>
      <c r="T11" s="39"/>
    </row>
    <row r="12">
      <c r="A12" s="25">
        <v>7.0</v>
      </c>
      <c r="B12" s="26">
        <v>7.0</v>
      </c>
      <c r="C12" s="27">
        <v>8.0</v>
      </c>
      <c r="D12" s="28">
        <v>51.0</v>
      </c>
      <c r="E12" s="29">
        <v>0.0</v>
      </c>
      <c r="F12" s="31">
        <f t="shared" si="1"/>
        <v>66</v>
      </c>
      <c r="G12" s="32"/>
      <c r="H12" s="26">
        <v>6.0</v>
      </c>
      <c r="I12" s="27">
        <v>1.0</v>
      </c>
      <c r="J12" s="28">
        <v>27.0</v>
      </c>
      <c r="K12" s="29">
        <v>0.0</v>
      </c>
      <c r="L12" s="31">
        <f t="shared" si="2"/>
        <v>34</v>
      </c>
      <c r="M12" s="32"/>
      <c r="N12" s="31">
        <f t="shared" si="3"/>
        <v>100</v>
      </c>
      <c r="O12" s="32"/>
      <c r="P12" s="36">
        <f t="shared" si="4"/>
        <v>0.91</v>
      </c>
      <c r="Q12" s="38">
        <f t="shared" si="5"/>
        <v>0.87</v>
      </c>
      <c r="R12" s="39"/>
      <c r="S12" s="39"/>
      <c r="T12" s="39"/>
    </row>
    <row r="13">
      <c r="A13" s="25">
        <v>8.0</v>
      </c>
      <c r="B13" s="26">
        <v>5.0</v>
      </c>
      <c r="C13" s="27">
        <v>4.0</v>
      </c>
      <c r="D13" s="28">
        <v>50.0</v>
      </c>
      <c r="E13" s="29">
        <v>0.0</v>
      </c>
      <c r="F13" s="31">
        <f t="shared" si="1"/>
        <v>59</v>
      </c>
      <c r="G13" s="32"/>
      <c r="H13" s="26">
        <v>8.0</v>
      </c>
      <c r="I13" s="27">
        <v>2.0</v>
      </c>
      <c r="J13" s="28">
        <v>39.0</v>
      </c>
      <c r="K13" s="29">
        <v>0.0</v>
      </c>
      <c r="L13" s="31">
        <f t="shared" si="2"/>
        <v>49</v>
      </c>
      <c r="M13" s="32"/>
      <c r="N13" s="31">
        <f t="shared" si="3"/>
        <v>108</v>
      </c>
      <c r="O13" s="32"/>
      <c r="P13" s="36">
        <f t="shared" si="4"/>
        <v>0.9444444444</v>
      </c>
      <c r="Q13" s="38">
        <f t="shared" si="5"/>
        <v>0.8796296296</v>
      </c>
      <c r="R13" s="39"/>
      <c r="S13" s="39"/>
      <c r="T13" s="39"/>
    </row>
    <row r="14">
      <c r="A14" s="25">
        <v>9.0</v>
      </c>
      <c r="B14" s="26">
        <v>0.0</v>
      </c>
      <c r="C14" s="27">
        <v>3.0</v>
      </c>
      <c r="D14" s="28">
        <v>9.0</v>
      </c>
      <c r="E14" s="29">
        <v>0.0</v>
      </c>
      <c r="F14" s="31">
        <f t="shared" si="1"/>
        <v>12</v>
      </c>
      <c r="G14" s="32"/>
      <c r="H14" s="26">
        <v>0.0</v>
      </c>
      <c r="I14" s="27">
        <v>0.0</v>
      </c>
      <c r="J14" s="28">
        <v>11.0</v>
      </c>
      <c r="K14" s="29">
        <v>0.0</v>
      </c>
      <c r="L14" s="31">
        <f t="shared" si="2"/>
        <v>11</v>
      </c>
      <c r="M14" s="32"/>
      <c r="N14" s="31">
        <f t="shared" si="3"/>
        <v>23</v>
      </c>
      <c r="O14" s="32"/>
      <c r="P14" s="36">
        <f t="shared" si="4"/>
        <v>0.8695652174</v>
      </c>
      <c r="Q14" s="38">
        <f t="shared" si="5"/>
        <v>1</v>
      </c>
      <c r="R14" s="39"/>
      <c r="S14" s="39"/>
      <c r="T14" s="39"/>
    </row>
    <row r="15">
      <c r="A15" s="25">
        <v>10.0</v>
      </c>
      <c r="B15" s="26">
        <v>6.0</v>
      </c>
      <c r="C15" s="27">
        <v>2.0</v>
      </c>
      <c r="D15" s="28">
        <v>42.0</v>
      </c>
      <c r="E15" s="29">
        <v>0.0</v>
      </c>
      <c r="F15" s="31">
        <f t="shared" si="1"/>
        <v>50</v>
      </c>
      <c r="G15" s="32"/>
      <c r="H15" s="26">
        <v>8.0</v>
      </c>
      <c r="I15" s="27">
        <v>0.0</v>
      </c>
      <c r="J15" s="28">
        <v>26.0</v>
      </c>
      <c r="K15" s="29">
        <v>0.0</v>
      </c>
      <c r="L15" s="31">
        <f t="shared" si="2"/>
        <v>34</v>
      </c>
      <c r="M15" s="32"/>
      <c r="N15" s="31">
        <f t="shared" si="3"/>
        <v>84</v>
      </c>
      <c r="O15" s="32"/>
      <c r="P15" s="36">
        <f t="shared" si="4"/>
        <v>0.9761904762</v>
      </c>
      <c r="Q15" s="38">
        <f t="shared" si="5"/>
        <v>0.8333333333</v>
      </c>
      <c r="R15" s="39"/>
      <c r="S15" s="39"/>
      <c r="T15" s="39"/>
    </row>
    <row r="16">
      <c r="A16" s="47">
        <v>11.0</v>
      </c>
      <c r="B16" s="49">
        <v>5.0</v>
      </c>
      <c r="C16" s="51">
        <v>6.0</v>
      </c>
      <c r="D16" s="53">
        <v>23.0</v>
      </c>
      <c r="E16" s="57">
        <v>0.0</v>
      </c>
      <c r="F16" s="59">
        <f t="shared" si="1"/>
        <v>34</v>
      </c>
      <c r="G16" s="32"/>
      <c r="H16" s="49">
        <v>2.0</v>
      </c>
      <c r="I16" s="51">
        <v>4.0</v>
      </c>
      <c r="J16" s="53">
        <v>15.0</v>
      </c>
      <c r="K16" s="57">
        <v>0.0</v>
      </c>
      <c r="L16" s="59">
        <f t="shared" si="2"/>
        <v>21</v>
      </c>
      <c r="M16" s="32"/>
      <c r="N16" s="59">
        <f t="shared" si="3"/>
        <v>55</v>
      </c>
      <c r="O16" s="32"/>
      <c r="P16" s="62">
        <f t="shared" si="4"/>
        <v>0.8181818182</v>
      </c>
      <c r="Q16" s="64">
        <f t="shared" si="5"/>
        <v>0.8727272727</v>
      </c>
      <c r="R16" s="39"/>
      <c r="S16" s="39"/>
      <c r="T16" s="39"/>
    </row>
    <row r="17">
      <c r="A17" s="66" t="s">
        <v>14</v>
      </c>
      <c r="B17" s="72">
        <f t="shared" ref="B17:F17" si="6">SUM(B6:B16)</f>
        <v>47</v>
      </c>
      <c r="C17" s="74">
        <f t="shared" si="6"/>
        <v>52</v>
      </c>
      <c r="D17" s="76">
        <f t="shared" si="6"/>
        <v>255</v>
      </c>
      <c r="E17" s="77">
        <f t="shared" si="6"/>
        <v>0</v>
      </c>
      <c r="F17" s="79">
        <f t="shared" si="6"/>
        <v>354</v>
      </c>
      <c r="G17" s="80"/>
      <c r="H17" s="82">
        <f t="shared" ref="H17:L17" si="7">SUM(H6:H16)</f>
        <v>44</v>
      </c>
      <c r="I17" s="74">
        <f t="shared" si="7"/>
        <v>36</v>
      </c>
      <c r="J17" s="76">
        <f t="shared" si="7"/>
        <v>179</v>
      </c>
      <c r="K17" s="77">
        <f t="shared" si="7"/>
        <v>0</v>
      </c>
      <c r="L17" s="79">
        <f t="shared" si="7"/>
        <v>259</v>
      </c>
      <c r="M17" s="80"/>
      <c r="N17" s="85">
        <f>SUM(N6:N16)</f>
        <v>613</v>
      </c>
      <c r="O17" s="80"/>
      <c r="P17" s="87">
        <f t="shared" ref="P17:Q17" si="8">AVERAGE(P6:P16)</f>
        <v>0.8296356061</v>
      </c>
      <c r="Q17" s="88">
        <f t="shared" si="8"/>
        <v>0.8491846399</v>
      </c>
      <c r="R17" s="89" t="s">
        <v>15</v>
      </c>
      <c r="S17" s="12"/>
      <c r="T17" s="14"/>
    </row>
    <row r="18">
      <c r="A18" s="39"/>
      <c r="B18" s="39"/>
      <c r="C18" s="39"/>
      <c r="D18" s="39"/>
      <c r="E18" s="39"/>
      <c r="F18" s="39"/>
      <c r="G18" s="39"/>
      <c r="H18" s="69"/>
      <c r="I18" s="69"/>
      <c r="J18" s="69"/>
      <c r="K18" s="69"/>
      <c r="L18" s="69"/>
      <c r="M18" s="69"/>
      <c r="N18" s="69"/>
      <c r="O18" s="69"/>
      <c r="P18" s="90">
        <f t="shared" ref="P18:Q18" si="9">STDEV(P6:P16)</f>
        <v>0.09540325732</v>
      </c>
      <c r="Q18" s="91">
        <f t="shared" si="9"/>
        <v>0.06231557644</v>
      </c>
      <c r="R18" s="92" t="s">
        <v>16</v>
      </c>
      <c r="S18" s="5"/>
      <c r="T18" s="7"/>
    </row>
    <row r="19">
      <c r="A19" s="93"/>
      <c r="B19" s="93"/>
      <c r="C19" s="39"/>
      <c r="D19" s="39"/>
      <c r="E19" s="39"/>
      <c r="F19" s="39"/>
      <c r="G19" s="39"/>
      <c r="H19" s="69"/>
      <c r="I19" s="69"/>
      <c r="J19" s="69"/>
      <c r="K19" s="69"/>
      <c r="L19" s="69"/>
      <c r="M19" s="69"/>
      <c r="N19" s="69"/>
      <c r="O19" s="69"/>
      <c r="P19" s="39"/>
      <c r="Q19" s="39"/>
      <c r="R19" s="69"/>
      <c r="S19" s="69"/>
      <c r="T19" s="69"/>
    </row>
    <row r="20">
      <c r="A20" s="93"/>
      <c r="B20" s="39"/>
      <c r="C20" s="39"/>
      <c r="D20" s="39"/>
      <c r="E20" s="39"/>
      <c r="F20" s="39"/>
      <c r="G20" s="39"/>
      <c r="H20" s="39"/>
      <c r="I20" s="39"/>
      <c r="J20" s="39"/>
      <c r="K20" s="69"/>
      <c r="L20" s="69"/>
      <c r="M20" s="69"/>
      <c r="N20" s="69"/>
      <c r="O20" s="69"/>
      <c r="P20" s="69"/>
      <c r="Q20" s="69"/>
      <c r="R20" s="69"/>
      <c r="S20" s="69"/>
      <c r="T20" s="69"/>
    </row>
    <row r="21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</row>
    <row r="22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</row>
    <row r="23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</row>
    <row r="24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</row>
    <row r="2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</row>
    <row r="26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</row>
    <row r="2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</row>
    <row r="28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</row>
    <row r="29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</row>
    <row r="31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</row>
    <row r="3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</row>
    <row r="33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</row>
    <row r="34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</row>
    <row r="3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</row>
    <row r="36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</row>
    <row r="3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</row>
    <row r="38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</row>
    <row r="39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</row>
    <row r="40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</row>
    <row r="41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</row>
    <row r="4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</row>
    <row r="4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</row>
    <row r="44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</row>
    <row r="4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</row>
    <row r="46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</row>
    <row r="47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</row>
    <row r="48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</row>
    <row r="49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</row>
    <row r="50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</row>
    <row r="5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</row>
    <row r="5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</row>
    <row r="5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</row>
    <row r="54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</row>
    <row r="5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</row>
    <row r="56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</row>
    <row r="57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</row>
    <row r="58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</row>
    <row r="59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</row>
    <row r="6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</row>
    <row r="6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</row>
    <row r="62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</row>
    <row r="6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</row>
    <row r="64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</row>
    <row r="6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</row>
    <row r="66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</row>
    <row r="67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</row>
    <row r="68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</row>
    <row r="69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</row>
    <row r="70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</row>
    <row r="7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</row>
    <row r="7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</row>
    <row r="73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</row>
    <row r="74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</row>
    <row r="7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</row>
    <row r="76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</row>
    <row r="77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</row>
    <row r="78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</row>
    <row r="79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</row>
    <row r="80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</row>
    <row r="8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</row>
    <row r="82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</row>
    <row r="83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</row>
    <row r="84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</row>
    <row r="8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</row>
    <row r="86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</row>
    <row r="87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</row>
    <row r="88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</row>
    <row r="89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</row>
    <row r="90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</row>
    <row r="9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</row>
    <row r="92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</row>
    <row r="93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</row>
    <row r="94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</row>
    <row r="9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</row>
    <row r="96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</row>
    <row r="97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</row>
    <row r="98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</row>
    <row r="99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</row>
    <row r="100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</row>
    <row r="10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</row>
    <row r="10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</row>
    <row r="10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</row>
    <row r="104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</row>
    <row r="105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</row>
    <row r="106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</row>
    <row r="107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</row>
    <row r="108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</row>
    <row r="109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</row>
    <row r="110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</row>
    <row r="11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</row>
    <row r="112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</row>
    <row r="113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</row>
    <row r="114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</row>
    <row r="115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</row>
    <row r="116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</row>
    <row r="117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</row>
    <row r="118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</row>
    <row r="119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</row>
    <row r="120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</row>
    <row r="12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</row>
    <row r="122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</row>
    <row r="123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</row>
    <row r="124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</row>
    <row r="125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</row>
    <row r="126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</row>
    <row r="127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</row>
    <row r="128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</row>
    <row r="129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</row>
    <row r="130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</row>
    <row r="13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</row>
    <row r="132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</row>
    <row r="133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</row>
    <row r="134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</row>
    <row r="135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</row>
    <row r="136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</row>
    <row r="137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</row>
    <row r="138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</row>
    <row r="139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</row>
    <row r="140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</row>
    <row r="14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</row>
    <row r="142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</row>
    <row r="143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</row>
    <row r="144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</row>
    <row r="145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</row>
    <row r="146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</row>
    <row r="147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</row>
    <row r="148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</row>
    <row r="149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</row>
    <row r="150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</row>
    <row r="15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</row>
    <row r="152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</row>
    <row r="153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</row>
    <row r="154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</row>
    <row r="155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</row>
    <row r="156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</row>
    <row r="157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</row>
    <row r="159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</row>
    <row r="160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</row>
    <row r="16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</row>
    <row r="162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</row>
    <row r="163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</row>
    <row r="164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</row>
    <row r="165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</row>
    <row r="166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</row>
    <row r="167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</row>
    <row r="168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</row>
    <row r="169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</row>
    <row r="170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</row>
    <row r="17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</row>
    <row r="172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</row>
    <row r="173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</row>
    <row r="174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</row>
    <row r="175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</row>
    <row r="176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</row>
    <row r="177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</row>
    <row r="178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</row>
    <row r="179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</row>
    <row r="180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</row>
    <row r="18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</row>
    <row r="182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</row>
    <row r="183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</row>
    <row r="184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</row>
    <row r="18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</row>
    <row r="186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</row>
    <row r="187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</row>
    <row r="188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</row>
    <row r="189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</row>
    <row r="190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</row>
    <row r="19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</row>
    <row r="192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</row>
    <row r="193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</row>
    <row r="194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</row>
    <row r="195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</row>
    <row r="196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</row>
    <row r="197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</row>
    <row r="198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</row>
    <row r="199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</row>
    <row r="200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</row>
    <row r="20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</row>
    <row r="202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</row>
    <row r="203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</row>
    <row r="204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</row>
    <row r="205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</row>
    <row r="206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</row>
    <row r="207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</row>
    <row r="208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</row>
    <row r="209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</row>
    <row r="210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</row>
    <row r="21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</row>
    <row r="212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</row>
    <row r="213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</row>
    <row r="214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</row>
    <row r="215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</row>
    <row r="216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</row>
    <row r="217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</row>
    <row r="218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</row>
    <row r="219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</row>
    <row r="220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</row>
    <row r="22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</row>
    <row r="222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</row>
    <row r="223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</row>
    <row r="224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</row>
    <row r="225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</row>
    <row r="226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</row>
    <row r="227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</row>
    <row r="228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</row>
    <row r="229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</row>
    <row r="230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</row>
    <row r="23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</row>
    <row r="232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</row>
    <row r="233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</row>
    <row r="234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</row>
    <row r="235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</row>
    <row r="236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</row>
    <row r="237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</row>
    <row r="238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</row>
    <row r="239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</row>
    <row r="240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</row>
    <row r="24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</row>
    <row r="242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</row>
    <row r="243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</row>
    <row r="244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</row>
    <row r="245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</row>
    <row r="246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</row>
    <row r="247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</row>
    <row r="248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</row>
    <row r="249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</row>
    <row r="250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</row>
    <row r="25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</row>
    <row r="252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</row>
    <row r="253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</row>
    <row r="254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</row>
    <row r="255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</row>
    <row r="256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</row>
    <row r="257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</row>
    <row r="258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</row>
    <row r="259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</row>
    <row r="260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</row>
    <row r="26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</row>
    <row r="262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</row>
    <row r="263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</row>
    <row r="264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</row>
    <row r="265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</row>
    <row r="266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</row>
    <row r="267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</row>
    <row r="268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</row>
    <row r="269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</row>
    <row r="270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</row>
    <row r="27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</row>
    <row r="272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</row>
    <row r="273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</row>
    <row r="274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</row>
    <row r="275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</row>
    <row r="276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</row>
    <row r="277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</row>
    <row r="278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</row>
    <row r="279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</row>
    <row r="280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</row>
    <row r="28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</row>
    <row r="282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</row>
    <row r="283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</row>
    <row r="284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</row>
    <row r="285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</row>
    <row r="286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</row>
    <row r="287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</row>
    <row r="288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</row>
    <row r="289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</row>
    <row r="290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</row>
    <row r="29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</row>
    <row r="292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</row>
    <row r="293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</row>
    <row r="294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</row>
    <row r="295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</row>
    <row r="296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</row>
    <row r="297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</row>
    <row r="298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</row>
    <row r="299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</row>
    <row r="300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</row>
    <row r="30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</row>
    <row r="302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</row>
    <row r="303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</row>
    <row r="304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</row>
    <row r="305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</row>
    <row r="306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</row>
    <row r="307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</row>
    <row r="308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</row>
    <row r="309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</row>
    <row r="310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</row>
    <row r="31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</row>
    <row r="312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</row>
    <row r="313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</row>
    <row r="314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</row>
    <row r="315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</row>
    <row r="316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</row>
    <row r="317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</row>
    <row r="318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</row>
    <row r="319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</row>
    <row r="320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</row>
    <row r="32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</row>
    <row r="322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</row>
    <row r="323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</row>
    <row r="324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</row>
    <row r="325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</row>
    <row r="326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</row>
    <row r="327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</row>
    <row r="328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</row>
    <row r="329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</row>
    <row r="330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</row>
    <row r="33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</row>
    <row r="332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</row>
    <row r="333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</row>
    <row r="334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</row>
    <row r="335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</row>
    <row r="336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</row>
    <row r="337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</row>
    <row r="338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</row>
    <row r="339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</row>
    <row r="340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</row>
    <row r="34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</row>
    <row r="342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</row>
    <row r="343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</row>
    <row r="344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</row>
    <row r="345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</row>
    <row r="346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</row>
    <row r="347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</row>
    <row r="348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</row>
    <row r="349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</row>
    <row r="350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</row>
    <row r="35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</row>
    <row r="352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</row>
    <row r="353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</row>
    <row r="354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</row>
    <row r="355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</row>
    <row r="356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</row>
    <row r="357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</row>
    <row r="358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</row>
    <row r="359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</row>
    <row r="360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</row>
    <row r="36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</row>
    <row r="362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</row>
    <row r="363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</row>
    <row r="364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</row>
    <row r="365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</row>
    <row r="366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</row>
    <row r="367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</row>
    <row r="368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</row>
    <row r="369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</row>
    <row r="370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</row>
    <row r="37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</row>
    <row r="372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</row>
    <row r="373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</row>
    <row r="374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</row>
    <row r="375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</row>
    <row r="376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</row>
    <row r="377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</row>
    <row r="378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</row>
    <row r="379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</row>
    <row r="380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</row>
    <row r="38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</row>
    <row r="382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</row>
    <row r="383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</row>
    <row r="384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</row>
    <row r="385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</row>
    <row r="386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</row>
    <row r="387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</row>
    <row r="388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</row>
    <row r="389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</row>
    <row r="390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</row>
    <row r="39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</row>
    <row r="392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</row>
    <row r="393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</row>
    <row r="394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</row>
    <row r="395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</row>
    <row r="396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</row>
    <row r="397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</row>
    <row r="398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</row>
    <row r="399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</row>
    <row r="400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</row>
    <row r="40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</row>
    <row r="402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</row>
    <row r="403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</row>
    <row r="404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</row>
    <row r="405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</row>
    <row r="406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</row>
    <row r="407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</row>
    <row r="408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</row>
    <row r="409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</row>
    <row r="410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</row>
    <row r="41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</row>
    <row r="412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</row>
    <row r="413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</row>
    <row r="414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</row>
    <row r="415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</row>
    <row r="416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</row>
    <row r="417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</row>
    <row r="418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</row>
    <row r="419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</row>
    <row r="420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</row>
    <row r="42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</row>
    <row r="422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</row>
    <row r="423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</row>
    <row r="424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</row>
    <row r="425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</row>
    <row r="426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</row>
    <row r="427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</row>
    <row r="428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</row>
    <row r="429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</row>
    <row r="430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</row>
    <row r="43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</row>
    <row r="432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</row>
    <row r="433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</row>
    <row r="434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</row>
    <row r="435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</row>
    <row r="436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</row>
    <row r="437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</row>
    <row r="438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</row>
    <row r="439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</row>
    <row r="440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</row>
    <row r="44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</row>
    <row r="442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</row>
    <row r="443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</row>
    <row r="444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</row>
    <row r="445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</row>
    <row r="446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</row>
    <row r="447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</row>
    <row r="448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</row>
    <row r="449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</row>
    <row r="450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</row>
    <row r="45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</row>
    <row r="452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</row>
    <row r="453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</row>
    <row r="454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</row>
    <row r="455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</row>
    <row r="456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</row>
    <row r="457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</row>
    <row r="458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</row>
    <row r="459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</row>
    <row r="460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</row>
    <row r="46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</row>
    <row r="462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</row>
    <row r="463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</row>
    <row r="464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</row>
    <row r="465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</row>
    <row r="466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</row>
    <row r="467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</row>
    <row r="468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</row>
    <row r="469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</row>
    <row r="470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</row>
    <row r="47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</row>
    <row r="472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</row>
    <row r="473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</row>
    <row r="474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</row>
    <row r="475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</row>
    <row r="476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</row>
    <row r="477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</row>
    <row r="478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</row>
    <row r="479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</row>
    <row r="480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</row>
    <row r="48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</row>
    <row r="482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</row>
    <row r="483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</row>
    <row r="484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</row>
    <row r="485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</row>
    <row r="486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</row>
    <row r="487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</row>
    <row r="488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</row>
    <row r="489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</row>
    <row r="490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</row>
    <row r="49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</row>
    <row r="492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</row>
    <row r="493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</row>
    <row r="494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</row>
    <row r="495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</row>
    <row r="496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</row>
    <row r="497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</row>
    <row r="498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</row>
    <row r="499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</row>
    <row r="500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</row>
    <row r="50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</row>
    <row r="502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</row>
    <row r="503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</row>
    <row r="504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</row>
    <row r="505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</row>
    <row r="506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</row>
    <row r="507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</row>
    <row r="508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</row>
    <row r="509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</row>
    <row r="510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</row>
    <row r="51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</row>
    <row r="512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</row>
    <row r="513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</row>
    <row r="514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</row>
    <row r="515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</row>
    <row r="516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</row>
    <row r="517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</row>
    <row r="518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</row>
    <row r="519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</row>
    <row r="520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</row>
    <row r="52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</row>
    <row r="522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</row>
    <row r="523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</row>
    <row r="524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</row>
    <row r="525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</row>
    <row r="526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</row>
    <row r="527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</row>
    <row r="528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</row>
    <row r="529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</row>
    <row r="530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</row>
    <row r="53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</row>
    <row r="532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</row>
    <row r="533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</row>
    <row r="534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</row>
    <row r="535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</row>
    <row r="536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</row>
    <row r="537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</row>
    <row r="538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</row>
    <row r="539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</row>
    <row r="540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</row>
    <row r="54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</row>
    <row r="542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</row>
    <row r="543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</row>
    <row r="544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</row>
    <row r="545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</row>
    <row r="546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</row>
    <row r="547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</row>
    <row r="548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</row>
    <row r="549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</row>
    <row r="550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</row>
    <row r="55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</row>
    <row r="552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</row>
    <row r="553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</row>
    <row r="554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</row>
    <row r="555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</row>
    <row r="556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</row>
    <row r="557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</row>
    <row r="558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</row>
    <row r="559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</row>
    <row r="560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</row>
    <row r="56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</row>
    <row r="562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</row>
    <row r="563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</row>
    <row r="564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</row>
    <row r="565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</row>
    <row r="566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</row>
    <row r="567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</row>
    <row r="568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</row>
    <row r="569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</row>
    <row r="570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</row>
    <row r="57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</row>
    <row r="572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</row>
    <row r="573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</row>
    <row r="574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</row>
    <row r="575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</row>
    <row r="576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</row>
    <row r="577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</row>
    <row r="578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</row>
    <row r="579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</row>
    <row r="580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</row>
    <row r="58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</row>
    <row r="582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</row>
    <row r="583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</row>
    <row r="584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</row>
    <row r="585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</row>
    <row r="586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</row>
    <row r="587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</row>
    <row r="588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</row>
    <row r="589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</row>
    <row r="590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</row>
    <row r="59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</row>
    <row r="592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</row>
    <row r="593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</row>
    <row r="594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</row>
    <row r="595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</row>
    <row r="596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</row>
    <row r="597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</row>
    <row r="598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</row>
    <row r="599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</row>
    <row r="600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</row>
    <row r="60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</row>
    <row r="602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</row>
    <row r="603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</row>
    <row r="604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</row>
    <row r="605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</row>
    <row r="606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</row>
    <row r="607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</row>
    <row r="608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</row>
    <row r="609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</row>
    <row r="610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</row>
    <row r="61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</row>
    <row r="612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</row>
    <row r="613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</row>
    <row r="614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</row>
    <row r="615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</row>
    <row r="616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</row>
    <row r="617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</row>
    <row r="618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</row>
    <row r="619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</row>
    <row r="620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</row>
    <row r="62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</row>
    <row r="622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</row>
    <row r="623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</row>
    <row r="624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</row>
    <row r="625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</row>
    <row r="626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</row>
    <row r="627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</row>
    <row r="628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</row>
    <row r="629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</row>
    <row r="630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</row>
    <row r="63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</row>
    <row r="632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</row>
    <row r="633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</row>
    <row r="634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</row>
    <row r="635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</row>
    <row r="636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</row>
    <row r="637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</row>
    <row r="638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</row>
    <row r="639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</row>
    <row r="640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</row>
    <row r="64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</row>
    <row r="642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</row>
    <row r="643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</row>
    <row r="644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</row>
    <row r="645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</row>
    <row r="646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</row>
    <row r="647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</row>
    <row r="648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</row>
    <row r="649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</row>
    <row r="650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</row>
    <row r="65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</row>
    <row r="652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</row>
    <row r="653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</row>
    <row r="654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</row>
    <row r="655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</row>
    <row r="656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</row>
    <row r="657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</row>
    <row r="658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</row>
    <row r="659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</row>
    <row r="660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</row>
    <row r="66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</row>
    <row r="662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</row>
    <row r="663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</row>
    <row r="664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</row>
    <row r="665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</row>
    <row r="666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</row>
    <row r="667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</row>
    <row r="668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</row>
    <row r="669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</row>
    <row r="670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</row>
    <row r="67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</row>
    <row r="672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</row>
    <row r="673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</row>
    <row r="674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</row>
    <row r="675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</row>
    <row r="676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</row>
    <row r="677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</row>
    <row r="678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</row>
    <row r="679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</row>
    <row r="680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</row>
    <row r="68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</row>
    <row r="682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</row>
    <row r="683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</row>
    <row r="684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</row>
    <row r="685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</row>
    <row r="686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</row>
    <row r="687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</row>
    <row r="688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</row>
    <row r="689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</row>
    <row r="690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</row>
    <row r="69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</row>
    <row r="692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</row>
    <row r="693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</row>
    <row r="694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</row>
    <row r="695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</row>
    <row r="696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</row>
    <row r="697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</row>
    <row r="698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</row>
    <row r="699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</row>
    <row r="700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</row>
    <row r="70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</row>
    <row r="702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</row>
    <row r="703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</row>
    <row r="704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</row>
    <row r="705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</row>
    <row r="706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</row>
    <row r="707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</row>
    <row r="708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</row>
    <row r="709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</row>
    <row r="710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</row>
    <row r="71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</row>
    <row r="712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</row>
    <row r="713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</row>
    <row r="714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</row>
    <row r="715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</row>
    <row r="716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</row>
    <row r="717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</row>
    <row r="718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</row>
    <row r="719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</row>
    <row r="720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</row>
    <row r="72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</row>
    <row r="722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</row>
    <row r="723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</row>
    <row r="724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</row>
    <row r="725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</row>
    <row r="726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</row>
    <row r="727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</row>
    <row r="728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</row>
    <row r="729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</row>
    <row r="730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</row>
    <row r="73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</row>
    <row r="732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</row>
    <row r="733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</row>
    <row r="734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</row>
    <row r="735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</row>
    <row r="736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</row>
    <row r="737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</row>
    <row r="738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</row>
    <row r="739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</row>
    <row r="740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</row>
    <row r="74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</row>
    <row r="742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</row>
    <row r="743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</row>
    <row r="744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</row>
    <row r="745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</row>
    <row r="746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</row>
    <row r="747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</row>
    <row r="748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</row>
    <row r="749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</row>
    <row r="750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</row>
    <row r="75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</row>
    <row r="752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</row>
    <row r="753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</row>
    <row r="754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</row>
    <row r="755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</row>
    <row r="756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</row>
    <row r="757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</row>
    <row r="758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</row>
    <row r="759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</row>
    <row r="760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</row>
    <row r="76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</row>
    <row r="762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</row>
    <row r="763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</row>
    <row r="764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</row>
    <row r="765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</row>
    <row r="766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</row>
    <row r="767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</row>
    <row r="768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</row>
    <row r="769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</row>
    <row r="770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</row>
    <row r="77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</row>
    <row r="772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</row>
    <row r="773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</row>
    <row r="774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</row>
    <row r="775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</row>
    <row r="776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</row>
    <row r="777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</row>
    <row r="778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</row>
    <row r="779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</row>
    <row r="780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</row>
    <row r="78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</row>
    <row r="782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</row>
    <row r="783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</row>
    <row r="784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</row>
    <row r="785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</row>
    <row r="786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</row>
    <row r="787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</row>
    <row r="788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</row>
    <row r="789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</row>
    <row r="790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</row>
    <row r="79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</row>
    <row r="792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</row>
    <row r="793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</row>
    <row r="794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</row>
    <row r="795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</row>
    <row r="796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</row>
    <row r="797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</row>
    <row r="798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</row>
    <row r="799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</row>
    <row r="800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</row>
    <row r="80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</row>
    <row r="802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</row>
    <row r="803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</row>
    <row r="804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</row>
    <row r="805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</row>
    <row r="806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</row>
    <row r="807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</row>
    <row r="808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</row>
    <row r="809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</row>
    <row r="810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</row>
    <row r="81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</row>
    <row r="812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</row>
    <row r="813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</row>
    <row r="814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</row>
    <row r="815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</row>
    <row r="816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</row>
    <row r="817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</row>
    <row r="818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</row>
    <row r="819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</row>
    <row r="820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</row>
    <row r="82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</row>
    <row r="822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</row>
    <row r="823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</row>
    <row r="824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</row>
    <row r="825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</row>
    <row r="826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</row>
    <row r="827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</row>
    <row r="828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</row>
    <row r="829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</row>
    <row r="830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</row>
    <row r="83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</row>
    <row r="832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</row>
    <row r="833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</row>
    <row r="834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</row>
    <row r="835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</row>
    <row r="836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</row>
    <row r="837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</row>
    <row r="838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</row>
    <row r="839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</row>
    <row r="840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</row>
    <row r="84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</row>
    <row r="842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</row>
    <row r="843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</row>
    <row r="844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</row>
    <row r="845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</row>
    <row r="846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</row>
    <row r="847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</row>
    <row r="848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</row>
    <row r="849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</row>
    <row r="850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</row>
    <row r="85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</row>
    <row r="852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</row>
    <row r="853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</row>
    <row r="854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</row>
    <row r="855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</row>
    <row r="856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</row>
    <row r="857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</row>
    <row r="858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</row>
    <row r="859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</row>
    <row r="860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</row>
    <row r="86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</row>
    <row r="862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</row>
    <row r="863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</row>
    <row r="864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</row>
    <row r="865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</row>
    <row r="866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</row>
    <row r="867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</row>
    <row r="868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</row>
    <row r="869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</row>
    <row r="870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</row>
    <row r="87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</row>
    <row r="872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</row>
    <row r="873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</row>
    <row r="874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</row>
    <row r="875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</row>
    <row r="876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</row>
    <row r="877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</row>
    <row r="878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</row>
    <row r="879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</row>
    <row r="880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</row>
    <row r="88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</row>
    <row r="882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</row>
    <row r="883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</row>
    <row r="884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</row>
    <row r="885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</row>
    <row r="886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</row>
    <row r="887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</row>
    <row r="888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</row>
    <row r="889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</row>
    <row r="890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</row>
    <row r="89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</row>
    <row r="892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</row>
    <row r="893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</row>
    <row r="894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</row>
    <row r="895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</row>
    <row r="896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</row>
    <row r="897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</row>
    <row r="898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</row>
    <row r="899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</row>
    <row r="900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</row>
    <row r="90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</row>
    <row r="902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</row>
    <row r="903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</row>
    <row r="904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</row>
    <row r="905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</row>
    <row r="906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</row>
    <row r="907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</row>
    <row r="908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</row>
    <row r="909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</row>
    <row r="910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</row>
    <row r="911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</row>
    <row r="912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</row>
    <row r="9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</row>
    <row r="914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</row>
    <row r="915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</row>
    <row r="916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</row>
    <row r="917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</row>
    <row r="918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</row>
    <row r="919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</row>
    <row r="920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</row>
    <row r="921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</row>
    <row r="922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</row>
    <row r="92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</row>
    <row r="924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</row>
    <row r="925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</row>
    <row r="926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</row>
    <row r="927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</row>
    <row r="928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</row>
    <row r="929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</row>
    <row r="930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</row>
    <row r="931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</row>
    <row r="932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</row>
    <row r="933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</row>
    <row r="934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</row>
    <row r="935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</row>
    <row r="936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</row>
    <row r="937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</row>
    <row r="938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</row>
    <row r="939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</row>
    <row r="940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</row>
    <row r="941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</row>
    <row r="942">
      <c r="A942" s="73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</row>
    <row r="943">
      <c r="A943" s="73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</row>
    <row r="944">
      <c r="A944" s="73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</row>
    <row r="945">
      <c r="A945" s="73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</row>
    <row r="946">
      <c r="A946" s="73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</row>
    <row r="947">
      <c r="A947" s="73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</row>
    <row r="948">
      <c r="A948" s="73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</row>
    <row r="949">
      <c r="A949" s="73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</row>
    <row r="950">
      <c r="A950" s="73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</row>
    <row r="951">
      <c r="A951" s="73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</row>
    <row r="952">
      <c r="A952" s="73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</row>
    <row r="953">
      <c r="A953" s="73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</row>
    <row r="954">
      <c r="A954" s="73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</row>
    <row r="955">
      <c r="A955" s="73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</row>
    <row r="956">
      <c r="A956" s="73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</row>
    <row r="957">
      <c r="A957" s="73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</row>
    <row r="958">
      <c r="A958" s="73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</row>
    <row r="959">
      <c r="A959" s="73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</row>
    <row r="960">
      <c r="A960" s="73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</row>
    <row r="961">
      <c r="A961" s="73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</row>
    <row r="962">
      <c r="A962" s="73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</row>
    <row r="963">
      <c r="A963" s="73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</row>
    <row r="964">
      <c r="A964" s="73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</row>
    <row r="965">
      <c r="A965" s="73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</row>
    <row r="966">
      <c r="A966" s="73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</row>
    <row r="967">
      <c r="A967" s="73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</row>
    <row r="968">
      <c r="A968" s="73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</row>
    <row r="969">
      <c r="A969" s="73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</row>
    <row r="970">
      <c r="A970" s="73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</row>
    <row r="971">
      <c r="A971" s="73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</row>
    <row r="972">
      <c r="A972" s="73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</row>
    <row r="973">
      <c r="A973" s="73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</row>
    <row r="974">
      <c r="A974" s="73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</row>
    <row r="975">
      <c r="A975" s="73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</row>
    <row r="976">
      <c r="A976" s="73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</row>
    <row r="977">
      <c r="A977" s="73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</row>
    <row r="978">
      <c r="A978" s="73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</row>
    <row r="979">
      <c r="A979" s="73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</row>
    <row r="980">
      <c r="A980" s="73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</row>
    <row r="981">
      <c r="A981" s="73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</row>
    <row r="982">
      <c r="A982" s="73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</row>
    <row r="983">
      <c r="A983" s="73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</row>
    <row r="984">
      <c r="A984" s="73"/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</row>
    <row r="985">
      <c r="A985" s="73"/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</row>
    <row r="986">
      <c r="A986" s="73"/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</row>
    <row r="987">
      <c r="A987" s="73"/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</row>
  </sheetData>
  <mergeCells count="9">
    <mergeCell ref="B4:F4"/>
    <mergeCell ref="A4:A5"/>
    <mergeCell ref="P4:Q4"/>
    <mergeCell ref="N4:N5"/>
    <mergeCell ref="H4:L4"/>
    <mergeCell ref="P2:T2"/>
    <mergeCell ref="A2:N2"/>
    <mergeCell ref="R17:T17"/>
    <mergeCell ref="R18:T18"/>
  </mergeCells>
  <conditionalFormatting sqref="B6:O16">
    <cfRule type="cellIs" dxfId="0" priority="1" operator="equal">
      <formula>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0" width="7.57"/>
  </cols>
  <sheetData>
    <row r="1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1"/>
      <c r="O1" s="2"/>
      <c r="P1" s="1"/>
      <c r="Q1" s="1"/>
      <c r="R1" s="2"/>
      <c r="S1" s="2"/>
      <c r="T1" s="2"/>
    </row>
    <row r="2" ht="22.5" customHeight="1">
      <c r="A2" s="4" t="s">
        <v>1</v>
      </c>
      <c r="B2" s="6" t="s">
        <v>2</v>
      </c>
      <c r="C2" s="5"/>
      <c r="D2" s="5"/>
      <c r="E2" s="5"/>
      <c r="F2" s="7"/>
      <c r="G2" s="8"/>
      <c r="H2" s="9" t="s">
        <v>3</v>
      </c>
      <c r="I2" s="5"/>
      <c r="J2" s="5"/>
      <c r="K2" s="5"/>
      <c r="L2" s="7"/>
      <c r="M2" s="11"/>
      <c r="N2" s="13" t="s">
        <v>5</v>
      </c>
      <c r="O2" s="11"/>
      <c r="P2" s="15" t="s">
        <v>6</v>
      </c>
      <c r="Q2" s="7"/>
      <c r="R2" s="2"/>
      <c r="S2" s="2"/>
      <c r="T2" s="2"/>
    </row>
    <row r="3">
      <c r="A3" s="16"/>
      <c r="B3" s="17" t="s">
        <v>7</v>
      </c>
      <c r="C3" s="18" t="s">
        <v>8</v>
      </c>
      <c r="D3" s="19" t="s">
        <v>9</v>
      </c>
      <c r="E3" s="20" t="s">
        <v>10</v>
      </c>
      <c r="F3" s="21" t="s">
        <v>11</v>
      </c>
      <c r="G3" s="8"/>
      <c r="H3" s="17" t="s">
        <v>7</v>
      </c>
      <c r="I3" s="18" t="s">
        <v>8</v>
      </c>
      <c r="J3" s="19" t="s">
        <v>9</v>
      </c>
      <c r="K3" s="20" t="s">
        <v>10</v>
      </c>
      <c r="L3" s="21" t="s">
        <v>11</v>
      </c>
      <c r="M3" s="8"/>
      <c r="N3" s="7"/>
      <c r="O3" s="8"/>
      <c r="P3" s="22" t="s">
        <v>12</v>
      </c>
      <c r="Q3" s="23" t="s">
        <v>13</v>
      </c>
      <c r="R3" s="24"/>
      <c r="S3" s="24"/>
      <c r="T3" s="24"/>
    </row>
    <row r="4">
      <c r="A4" s="25">
        <v>1.0</v>
      </c>
      <c r="B4" s="26">
        <v>3.0</v>
      </c>
      <c r="C4" s="27">
        <v>1.0</v>
      </c>
      <c r="D4" s="28">
        <v>5.0</v>
      </c>
      <c r="E4" s="29">
        <v>0.0</v>
      </c>
      <c r="F4" s="31">
        <f t="shared" ref="F4:F20" si="1">SUM(B4:E4)</f>
        <v>9</v>
      </c>
      <c r="G4" s="32"/>
      <c r="H4" s="26">
        <v>2.0</v>
      </c>
      <c r="I4" s="27">
        <v>0.0</v>
      </c>
      <c r="J4" s="28">
        <v>4.0</v>
      </c>
      <c r="K4" s="29">
        <v>0.0</v>
      </c>
      <c r="L4" s="31">
        <f t="shared" ref="L4:L20" si="2">SUM(H4:K4)</f>
        <v>6</v>
      </c>
      <c r="M4" s="32"/>
      <c r="N4" s="31">
        <f t="shared" ref="N4:N20" si="3">F4+L4</f>
        <v>15</v>
      </c>
      <c r="O4" s="32"/>
      <c r="P4" s="36">
        <f t="shared" ref="P4:P20" si="4">(B4+D4+H4+J4)/(N4)</f>
        <v>0.9333333333</v>
      </c>
      <c r="Q4" s="38">
        <f t="shared" ref="Q4:Q20" si="5">(C4+D4+I4+J4)/(N4)</f>
        <v>0.6666666667</v>
      </c>
      <c r="R4" s="39"/>
      <c r="S4" s="39"/>
      <c r="T4" s="39"/>
    </row>
    <row r="5">
      <c r="A5" s="25">
        <v>2.0</v>
      </c>
      <c r="B5" s="26">
        <v>7.0</v>
      </c>
      <c r="C5" s="27">
        <v>6.0</v>
      </c>
      <c r="D5" s="28">
        <v>14.0</v>
      </c>
      <c r="E5" s="29">
        <v>0.0</v>
      </c>
      <c r="F5" s="31">
        <f t="shared" si="1"/>
        <v>27</v>
      </c>
      <c r="G5" s="32"/>
      <c r="H5" s="26">
        <v>7.0</v>
      </c>
      <c r="I5" s="27">
        <v>7.0</v>
      </c>
      <c r="J5" s="28">
        <v>22.0</v>
      </c>
      <c r="K5" s="29">
        <v>0.0</v>
      </c>
      <c r="L5" s="31">
        <f t="shared" si="2"/>
        <v>36</v>
      </c>
      <c r="M5" s="32"/>
      <c r="N5" s="31">
        <f t="shared" si="3"/>
        <v>63</v>
      </c>
      <c r="O5" s="32"/>
      <c r="P5" s="36">
        <f t="shared" si="4"/>
        <v>0.7936507937</v>
      </c>
      <c r="Q5" s="38">
        <f t="shared" si="5"/>
        <v>0.7777777778</v>
      </c>
      <c r="R5" s="39"/>
      <c r="S5" s="39"/>
      <c r="T5" s="39"/>
    </row>
    <row r="6">
      <c r="A6" s="25">
        <v>3.0</v>
      </c>
      <c r="B6" s="26">
        <v>2.0</v>
      </c>
      <c r="C6" s="27">
        <v>3.0</v>
      </c>
      <c r="D6" s="28">
        <v>10.0</v>
      </c>
      <c r="E6" s="29">
        <v>0.0</v>
      </c>
      <c r="F6" s="31">
        <f t="shared" si="1"/>
        <v>15</v>
      </c>
      <c r="G6" s="32"/>
      <c r="H6" s="26">
        <v>5.0</v>
      </c>
      <c r="I6" s="27">
        <v>5.0</v>
      </c>
      <c r="J6" s="28">
        <v>14.0</v>
      </c>
      <c r="K6" s="29">
        <v>0.0</v>
      </c>
      <c r="L6" s="31">
        <f t="shared" si="2"/>
        <v>24</v>
      </c>
      <c r="M6" s="32"/>
      <c r="N6" s="31">
        <f t="shared" si="3"/>
        <v>39</v>
      </c>
      <c r="O6" s="32"/>
      <c r="P6" s="36">
        <f t="shared" si="4"/>
        <v>0.7948717949</v>
      </c>
      <c r="Q6" s="38">
        <f t="shared" si="5"/>
        <v>0.8205128205</v>
      </c>
      <c r="R6" s="39"/>
      <c r="S6" s="39"/>
      <c r="T6" s="39"/>
    </row>
    <row r="7">
      <c r="A7" s="25">
        <v>4.0</v>
      </c>
      <c r="B7" s="26">
        <v>7.0</v>
      </c>
      <c r="C7" s="27">
        <v>3.0</v>
      </c>
      <c r="D7" s="28">
        <v>16.0</v>
      </c>
      <c r="E7" s="29">
        <v>0.0</v>
      </c>
      <c r="F7" s="31">
        <f t="shared" si="1"/>
        <v>26</v>
      </c>
      <c r="G7" s="32"/>
      <c r="H7" s="26">
        <v>12.0</v>
      </c>
      <c r="I7" s="27">
        <v>6.0</v>
      </c>
      <c r="J7" s="28">
        <v>21.0</v>
      </c>
      <c r="K7" s="29">
        <v>0.0</v>
      </c>
      <c r="L7" s="31">
        <f t="shared" si="2"/>
        <v>39</v>
      </c>
      <c r="M7" s="32"/>
      <c r="N7" s="31">
        <f t="shared" si="3"/>
        <v>65</v>
      </c>
      <c r="O7" s="32"/>
      <c r="P7" s="36">
        <f t="shared" si="4"/>
        <v>0.8615384615</v>
      </c>
      <c r="Q7" s="38">
        <f t="shared" si="5"/>
        <v>0.7076923077</v>
      </c>
      <c r="R7" s="39"/>
      <c r="S7" s="39"/>
      <c r="T7" s="39"/>
    </row>
    <row r="8">
      <c r="A8" s="25">
        <v>5.0</v>
      </c>
      <c r="B8" s="26">
        <v>4.0</v>
      </c>
      <c r="C8" s="27">
        <v>7.0</v>
      </c>
      <c r="D8" s="28">
        <v>21.0</v>
      </c>
      <c r="E8" s="29">
        <v>0.0</v>
      </c>
      <c r="F8" s="31">
        <f t="shared" si="1"/>
        <v>32</v>
      </c>
      <c r="G8" s="32"/>
      <c r="H8" s="26">
        <v>6.0</v>
      </c>
      <c r="I8" s="27">
        <v>3.0</v>
      </c>
      <c r="J8" s="28">
        <v>15.0</v>
      </c>
      <c r="K8" s="29">
        <v>0.0</v>
      </c>
      <c r="L8" s="31">
        <f t="shared" si="2"/>
        <v>24</v>
      </c>
      <c r="M8" s="32"/>
      <c r="N8" s="31">
        <f t="shared" si="3"/>
        <v>56</v>
      </c>
      <c r="O8" s="32"/>
      <c r="P8" s="36">
        <f t="shared" si="4"/>
        <v>0.8214285714</v>
      </c>
      <c r="Q8" s="38">
        <f t="shared" si="5"/>
        <v>0.8214285714</v>
      </c>
      <c r="R8" s="39"/>
      <c r="S8" s="39"/>
      <c r="T8" s="39"/>
    </row>
    <row r="9">
      <c r="A9" s="25">
        <v>6.0</v>
      </c>
      <c r="B9" s="26">
        <v>8.0</v>
      </c>
      <c r="C9" s="27">
        <v>9.0</v>
      </c>
      <c r="D9" s="28">
        <v>22.0</v>
      </c>
      <c r="E9" s="29">
        <v>0.0</v>
      </c>
      <c r="F9" s="31">
        <f t="shared" si="1"/>
        <v>39</v>
      </c>
      <c r="G9" s="32"/>
      <c r="H9" s="26">
        <v>1.0</v>
      </c>
      <c r="I9" s="27">
        <v>4.0</v>
      </c>
      <c r="J9" s="28">
        <v>14.0</v>
      </c>
      <c r="K9" s="29">
        <v>0.0</v>
      </c>
      <c r="L9" s="31">
        <f t="shared" si="2"/>
        <v>19</v>
      </c>
      <c r="M9" s="32"/>
      <c r="N9" s="31">
        <f t="shared" si="3"/>
        <v>58</v>
      </c>
      <c r="O9" s="32"/>
      <c r="P9" s="36">
        <f t="shared" si="4"/>
        <v>0.775862069</v>
      </c>
      <c r="Q9" s="38">
        <f t="shared" si="5"/>
        <v>0.8448275862</v>
      </c>
      <c r="R9" s="39"/>
      <c r="S9" s="39"/>
      <c r="T9" s="39"/>
    </row>
    <row r="10">
      <c r="A10" s="25">
        <v>7.0</v>
      </c>
      <c r="B10" s="26">
        <v>4.0</v>
      </c>
      <c r="C10" s="27">
        <v>3.0</v>
      </c>
      <c r="D10" s="28">
        <v>15.0</v>
      </c>
      <c r="E10" s="29">
        <v>0.0</v>
      </c>
      <c r="F10" s="31">
        <f t="shared" si="1"/>
        <v>22</v>
      </c>
      <c r="G10" s="32"/>
      <c r="H10" s="26">
        <v>2.0</v>
      </c>
      <c r="I10" s="27">
        <v>7.0</v>
      </c>
      <c r="J10" s="28">
        <v>7.0</v>
      </c>
      <c r="K10" s="29">
        <v>0.0</v>
      </c>
      <c r="L10" s="31">
        <f t="shared" si="2"/>
        <v>16</v>
      </c>
      <c r="M10" s="32"/>
      <c r="N10" s="31">
        <f t="shared" si="3"/>
        <v>38</v>
      </c>
      <c r="O10" s="32"/>
      <c r="P10" s="36">
        <f t="shared" si="4"/>
        <v>0.7368421053</v>
      </c>
      <c r="Q10" s="38">
        <f t="shared" si="5"/>
        <v>0.8421052632</v>
      </c>
      <c r="R10" s="39"/>
      <c r="S10" s="39"/>
      <c r="T10" s="39"/>
    </row>
    <row r="11">
      <c r="A11" s="25">
        <v>8.0</v>
      </c>
      <c r="B11" s="26">
        <v>7.0</v>
      </c>
      <c r="C11" s="27">
        <v>9.0</v>
      </c>
      <c r="D11" s="28">
        <v>21.0</v>
      </c>
      <c r="E11" s="29">
        <v>0.0</v>
      </c>
      <c r="F11" s="31">
        <f t="shared" si="1"/>
        <v>37</v>
      </c>
      <c r="G11" s="32"/>
      <c r="H11" s="26">
        <v>5.0</v>
      </c>
      <c r="I11" s="27">
        <v>3.0</v>
      </c>
      <c r="J11" s="28">
        <v>10.0</v>
      </c>
      <c r="K11" s="29">
        <v>0.0</v>
      </c>
      <c r="L11" s="31">
        <f t="shared" si="2"/>
        <v>18</v>
      </c>
      <c r="M11" s="32"/>
      <c r="N11" s="31">
        <f t="shared" si="3"/>
        <v>55</v>
      </c>
      <c r="O11" s="32"/>
      <c r="P11" s="36">
        <f t="shared" si="4"/>
        <v>0.7818181818</v>
      </c>
      <c r="Q11" s="38">
        <f t="shared" si="5"/>
        <v>0.7818181818</v>
      </c>
      <c r="R11" s="39"/>
      <c r="S11" s="39"/>
      <c r="T11" s="39"/>
    </row>
    <row r="12">
      <c r="A12" s="25">
        <v>9.0</v>
      </c>
      <c r="B12" s="26">
        <v>1.0</v>
      </c>
      <c r="C12" s="55">
        <v>0.0</v>
      </c>
      <c r="D12" s="28">
        <v>9.0</v>
      </c>
      <c r="E12" s="29">
        <v>0.0</v>
      </c>
      <c r="F12" s="31">
        <f t="shared" si="1"/>
        <v>10</v>
      </c>
      <c r="G12" s="32"/>
      <c r="H12" s="26">
        <v>2.0</v>
      </c>
      <c r="I12" s="55">
        <v>2.0</v>
      </c>
      <c r="J12" s="28">
        <v>12.0</v>
      </c>
      <c r="K12" s="29">
        <v>0.0</v>
      </c>
      <c r="L12" s="31">
        <f t="shared" si="2"/>
        <v>16</v>
      </c>
      <c r="M12" s="32"/>
      <c r="N12" s="31">
        <f t="shared" si="3"/>
        <v>26</v>
      </c>
      <c r="O12" s="32"/>
      <c r="P12" s="36">
        <f t="shared" si="4"/>
        <v>0.9230769231</v>
      </c>
      <c r="Q12" s="38">
        <f t="shared" si="5"/>
        <v>0.8846153846</v>
      </c>
      <c r="R12" s="39"/>
      <c r="S12" s="39"/>
      <c r="T12" s="39"/>
    </row>
    <row r="13">
      <c r="A13" s="25">
        <v>10.0</v>
      </c>
      <c r="B13" s="26">
        <v>1.0</v>
      </c>
      <c r="C13" s="27">
        <v>1.0</v>
      </c>
      <c r="D13" s="28">
        <v>14.0</v>
      </c>
      <c r="E13" s="29">
        <v>1.0</v>
      </c>
      <c r="F13" s="31">
        <f t="shared" si="1"/>
        <v>17</v>
      </c>
      <c r="G13" s="32"/>
      <c r="H13" s="26">
        <v>2.0</v>
      </c>
      <c r="I13" s="27">
        <v>3.0</v>
      </c>
      <c r="J13" s="28">
        <v>9.0</v>
      </c>
      <c r="K13" s="29">
        <v>0.0</v>
      </c>
      <c r="L13" s="31">
        <f t="shared" si="2"/>
        <v>14</v>
      </c>
      <c r="M13" s="32"/>
      <c r="N13" s="31">
        <f t="shared" si="3"/>
        <v>31</v>
      </c>
      <c r="O13" s="32"/>
      <c r="P13" s="36">
        <f t="shared" si="4"/>
        <v>0.8387096774</v>
      </c>
      <c r="Q13" s="38">
        <f t="shared" si="5"/>
        <v>0.8709677419</v>
      </c>
      <c r="R13" s="39"/>
      <c r="S13" s="39"/>
      <c r="T13" s="39"/>
    </row>
    <row r="14">
      <c r="A14" s="25">
        <v>11.0</v>
      </c>
      <c r="B14" s="26">
        <v>8.0</v>
      </c>
      <c r="C14" s="55">
        <v>0.0</v>
      </c>
      <c r="D14" s="28">
        <v>24.0</v>
      </c>
      <c r="E14" s="29">
        <v>0.0</v>
      </c>
      <c r="F14" s="31">
        <f t="shared" si="1"/>
        <v>32</v>
      </c>
      <c r="G14" s="32"/>
      <c r="H14" s="26">
        <v>5.0</v>
      </c>
      <c r="I14" s="55">
        <v>1.0</v>
      </c>
      <c r="J14" s="28">
        <v>18.0</v>
      </c>
      <c r="K14" s="29">
        <v>0.0</v>
      </c>
      <c r="L14" s="31">
        <f t="shared" si="2"/>
        <v>24</v>
      </c>
      <c r="M14" s="32"/>
      <c r="N14" s="31">
        <f t="shared" si="3"/>
        <v>56</v>
      </c>
      <c r="O14" s="32"/>
      <c r="P14" s="36">
        <f t="shared" si="4"/>
        <v>0.9821428571</v>
      </c>
      <c r="Q14" s="38">
        <f t="shared" si="5"/>
        <v>0.7678571429</v>
      </c>
      <c r="R14" s="39"/>
      <c r="S14" s="39"/>
      <c r="T14" s="39"/>
    </row>
    <row r="15">
      <c r="A15" s="25">
        <v>12.0</v>
      </c>
      <c r="B15" s="61">
        <v>4.0</v>
      </c>
      <c r="C15" s="27">
        <v>3.0</v>
      </c>
      <c r="D15" s="28">
        <v>16.0</v>
      </c>
      <c r="E15" s="29">
        <v>1.0</v>
      </c>
      <c r="F15" s="31">
        <f t="shared" si="1"/>
        <v>24</v>
      </c>
      <c r="H15" s="61">
        <v>6.0</v>
      </c>
      <c r="I15" s="27">
        <v>3.0</v>
      </c>
      <c r="J15" s="28">
        <v>19.0</v>
      </c>
      <c r="K15" s="29">
        <v>0.0</v>
      </c>
      <c r="L15" s="31">
        <f t="shared" si="2"/>
        <v>28</v>
      </c>
      <c r="N15" s="63">
        <f t="shared" si="3"/>
        <v>52</v>
      </c>
      <c r="P15" s="65">
        <f t="shared" si="4"/>
        <v>0.8653846154</v>
      </c>
      <c r="Q15" s="38">
        <f t="shared" si="5"/>
        <v>0.7884615385</v>
      </c>
    </row>
    <row r="16">
      <c r="A16" s="25">
        <v>13.0</v>
      </c>
      <c r="B16" s="61">
        <v>2.0</v>
      </c>
      <c r="C16" s="27">
        <v>5.0</v>
      </c>
      <c r="D16" s="28">
        <v>26.0</v>
      </c>
      <c r="E16" s="29">
        <v>0.0</v>
      </c>
      <c r="F16" s="31">
        <f t="shared" si="1"/>
        <v>33</v>
      </c>
      <c r="H16" s="61">
        <v>4.0</v>
      </c>
      <c r="I16" s="27">
        <v>3.0</v>
      </c>
      <c r="J16" s="28">
        <v>17.0</v>
      </c>
      <c r="K16" s="29">
        <v>2.0</v>
      </c>
      <c r="L16" s="31">
        <f t="shared" si="2"/>
        <v>26</v>
      </c>
      <c r="N16" s="63">
        <f t="shared" si="3"/>
        <v>59</v>
      </c>
      <c r="P16" s="65">
        <f t="shared" si="4"/>
        <v>0.8305084746</v>
      </c>
      <c r="Q16" s="38">
        <f t="shared" si="5"/>
        <v>0.8644067797</v>
      </c>
    </row>
    <row r="17">
      <c r="A17" s="25">
        <v>14.0</v>
      </c>
      <c r="B17" s="67">
        <v>0.0</v>
      </c>
      <c r="C17" s="27">
        <v>1.0</v>
      </c>
      <c r="D17" s="28">
        <v>21.0</v>
      </c>
      <c r="E17" s="29">
        <v>0.0</v>
      </c>
      <c r="F17" s="31">
        <f t="shared" si="1"/>
        <v>22</v>
      </c>
      <c r="G17" s="39"/>
      <c r="H17" s="61">
        <v>6.0</v>
      </c>
      <c r="I17" s="27">
        <v>0.0</v>
      </c>
      <c r="J17" s="28">
        <v>19.0</v>
      </c>
      <c r="K17" s="29">
        <v>0.0</v>
      </c>
      <c r="L17" s="31">
        <f t="shared" si="2"/>
        <v>25</v>
      </c>
      <c r="M17" s="69"/>
      <c r="N17" s="63">
        <f t="shared" si="3"/>
        <v>47</v>
      </c>
      <c r="O17" s="69"/>
      <c r="P17" s="65">
        <f t="shared" si="4"/>
        <v>0.9787234043</v>
      </c>
      <c r="Q17" s="38">
        <f t="shared" si="5"/>
        <v>0.8723404255</v>
      </c>
      <c r="R17" s="69"/>
      <c r="S17" s="69"/>
      <c r="T17" s="69"/>
    </row>
    <row r="18">
      <c r="A18" s="25">
        <v>15.0</v>
      </c>
      <c r="B18" s="61">
        <v>1.0</v>
      </c>
      <c r="C18" s="27">
        <v>5.0</v>
      </c>
      <c r="D18" s="28">
        <v>22.0</v>
      </c>
      <c r="E18" s="29">
        <v>0.0</v>
      </c>
      <c r="F18" s="31">
        <f t="shared" si="1"/>
        <v>28</v>
      </c>
      <c r="G18" s="39"/>
      <c r="H18" s="67">
        <v>0.0</v>
      </c>
      <c r="I18" s="27">
        <v>3.0</v>
      </c>
      <c r="J18" s="28">
        <v>17.0</v>
      </c>
      <c r="K18" s="29">
        <v>0.0</v>
      </c>
      <c r="L18" s="31">
        <f t="shared" si="2"/>
        <v>20</v>
      </c>
      <c r="M18" s="69"/>
      <c r="N18" s="63">
        <f t="shared" si="3"/>
        <v>48</v>
      </c>
      <c r="O18" s="69"/>
      <c r="P18" s="65">
        <f t="shared" si="4"/>
        <v>0.8333333333</v>
      </c>
      <c r="Q18" s="38">
        <f t="shared" si="5"/>
        <v>0.9791666667</v>
      </c>
      <c r="R18" s="69"/>
      <c r="S18" s="69"/>
      <c r="T18" s="69"/>
    </row>
    <row r="19">
      <c r="A19" s="25">
        <v>16.0</v>
      </c>
      <c r="B19" s="61">
        <v>4.0</v>
      </c>
      <c r="C19" s="27">
        <v>6.0</v>
      </c>
      <c r="D19" s="28">
        <v>26.0</v>
      </c>
      <c r="E19" s="29">
        <v>1.0</v>
      </c>
      <c r="F19" s="31">
        <f t="shared" si="1"/>
        <v>37</v>
      </c>
      <c r="G19" s="73"/>
      <c r="H19" s="61">
        <v>3.0</v>
      </c>
      <c r="I19" s="27">
        <v>3.0</v>
      </c>
      <c r="J19" s="28">
        <v>18.0</v>
      </c>
      <c r="K19" s="29">
        <v>2.0</v>
      </c>
      <c r="L19" s="31">
        <f t="shared" si="2"/>
        <v>26</v>
      </c>
      <c r="M19" s="73"/>
      <c r="N19" s="63">
        <f t="shared" si="3"/>
        <v>63</v>
      </c>
      <c r="O19" s="73"/>
      <c r="P19" s="65">
        <f t="shared" si="4"/>
        <v>0.8095238095</v>
      </c>
      <c r="Q19" s="38">
        <f t="shared" si="5"/>
        <v>0.8412698413</v>
      </c>
      <c r="R19" s="73"/>
      <c r="S19" s="73"/>
      <c r="T19" s="73"/>
    </row>
    <row r="20">
      <c r="A20" s="25">
        <v>17.0</v>
      </c>
      <c r="B20" s="61">
        <v>5.0</v>
      </c>
      <c r="C20" s="27">
        <v>4.0</v>
      </c>
      <c r="D20" s="28">
        <v>21.0</v>
      </c>
      <c r="E20" s="29">
        <v>1.0</v>
      </c>
      <c r="F20" s="31">
        <f t="shared" si="1"/>
        <v>31</v>
      </c>
      <c r="G20" s="73"/>
      <c r="H20" s="61">
        <v>4.0</v>
      </c>
      <c r="I20" s="27">
        <v>5.0</v>
      </c>
      <c r="J20" s="28">
        <v>18.0</v>
      </c>
      <c r="K20" s="29">
        <v>2.0</v>
      </c>
      <c r="L20" s="31">
        <f t="shared" si="2"/>
        <v>29</v>
      </c>
      <c r="M20" s="73"/>
      <c r="N20" s="63">
        <f t="shared" si="3"/>
        <v>60</v>
      </c>
      <c r="O20" s="73"/>
      <c r="P20" s="65">
        <f t="shared" si="4"/>
        <v>0.8</v>
      </c>
      <c r="Q20" s="38">
        <f t="shared" si="5"/>
        <v>0.8</v>
      </c>
      <c r="R20" s="73"/>
      <c r="S20" s="73"/>
      <c r="T20" s="73"/>
    </row>
    <row r="21">
      <c r="A21" s="66" t="s">
        <v>14</v>
      </c>
      <c r="B21" s="72">
        <f t="shared" ref="B21:F21" si="6">SUM(B4:B20)</f>
        <v>68</v>
      </c>
      <c r="C21" s="74">
        <f t="shared" si="6"/>
        <v>66</v>
      </c>
      <c r="D21" s="76">
        <f t="shared" si="6"/>
        <v>303</v>
      </c>
      <c r="E21" s="77">
        <f t="shared" si="6"/>
        <v>4</v>
      </c>
      <c r="F21" s="79">
        <f t="shared" si="6"/>
        <v>441</v>
      </c>
      <c r="G21" s="80"/>
      <c r="H21" s="82">
        <f t="shared" ref="H21:L21" si="7">SUM(H4:H20)</f>
        <v>72</v>
      </c>
      <c r="I21" s="74">
        <f t="shared" si="7"/>
        <v>58</v>
      </c>
      <c r="J21" s="76">
        <f t="shared" si="7"/>
        <v>254</v>
      </c>
      <c r="K21" s="77">
        <f t="shared" si="7"/>
        <v>6</v>
      </c>
      <c r="L21" s="79">
        <f t="shared" si="7"/>
        <v>390</v>
      </c>
      <c r="M21" s="80"/>
      <c r="N21" s="85">
        <f>SUM(N4:N20)</f>
        <v>831</v>
      </c>
      <c r="O21" s="80"/>
      <c r="P21" s="87">
        <f t="shared" ref="P21:Q21" si="8">AVERAGE(P4:P20)</f>
        <v>0.8447499062</v>
      </c>
      <c r="Q21" s="88">
        <f t="shared" si="8"/>
        <v>0.8195243939</v>
      </c>
      <c r="R21" s="89" t="s">
        <v>15</v>
      </c>
      <c r="S21" s="12"/>
      <c r="T21" s="14"/>
    </row>
    <row r="22">
      <c r="A22" s="39"/>
      <c r="B22" s="39"/>
      <c r="C22" s="39"/>
      <c r="D22" s="39"/>
      <c r="E22" s="39"/>
      <c r="F22" s="39"/>
      <c r="G22" s="39"/>
      <c r="H22" s="69"/>
      <c r="I22" s="69"/>
      <c r="J22" s="69"/>
      <c r="K22" s="69"/>
      <c r="L22" s="69"/>
      <c r="M22" s="69"/>
      <c r="N22" s="69"/>
      <c r="O22" s="69"/>
      <c r="P22" s="90">
        <f t="shared" ref="P22:Q22" si="9">STDEV(P4:P20)</f>
        <v>0.07120456686</v>
      </c>
      <c r="Q22" s="91">
        <f t="shared" si="9"/>
        <v>0.07152470427</v>
      </c>
      <c r="R22" s="92" t="s">
        <v>16</v>
      </c>
      <c r="S22" s="5"/>
      <c r="T22" s="7"/>
    </row>
    <row r="24">
      <c r="A24" s="73"/>
      <c r="F24" s="73"/>
      <c r="G24" s="73"/>
      <c r="L24" s="73"/>
      <c r="M24" s="73"/>
      <c r="N24" s="73"/>
      <c r="O24" s="73"/>
      <c r="P24" s="73"/>
      <c r="Q24" s="73"/>
      <c r="R24" s="73"/>
      <c r="S24" s="73"/>
      <c r="T24" s="73"/>
    </row>
    <row r="2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</row>
    <row r="26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</row>
    <row r="2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</row>
    <row r="28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</row>
    <row r="31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</row>
    <row r="3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</row>
    <row r="33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</row>
    <row r="34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</row>
    <row r="3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</row>
    <row r="36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</row>
    <row r="3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</row>
    <row r="38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</row>
    <row r="39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</row>
    <row r="40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</row>
    <row r="41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</row>
    <row r="4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</row>
    <row r="4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</row>
    <row r="44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</row>
    <row r="4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</row>
    <row r="46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</row>
    <row r="47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</row>
    <row r="48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</row>
    <row r="49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</row>
    <row r="50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</row>
    <row r="5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</row>
    <row r="5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</row>
    <row r="5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</row>
    <row r="54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</row>
    <row r="5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</row>
    <row r="56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</row>
    <row r="57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</row>
    <row r="58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</row>
    <row r="59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</row>
    <row r="6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</row>
    <row r="6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</row>
    <row r="62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</row>
    <row r="6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</row>
    <row r="64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</row>
    <row r="6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</row>
    <row r="66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</row>
    <row r="67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</row>
    <row r="68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</row>
    <row r="69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</row>
    <row r="70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</row>
    <row r="7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</row>
    <row r="7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</row>
    <row r="73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</row>
    <row r="74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</row>
    <row r="7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</row>
    <row r="76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</row>
    <row r="77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</row>
    <row r="78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</row>
    <row r="79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</row>
    <row r="80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</row>
    <row r="8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</row>
    <row r="82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</row>
    <row r="83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</row>
    <row r="84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</row>
    <row r="8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</row>
    <row r="86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</row>
    <row r="87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</row>
    <row r="88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</row>
    <row r="89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</row>
    <row r="90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</row>
    <row r="9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</row>
    <row r="92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</row>
    <row r="93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</row>
    <row r="94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</row>
    <row r="9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</row>
    <row r="96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</row>
    <row r="97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</row>
    <row r="98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</row>
    <row r="99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</row>
    <row r="100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</row>
    <row r="10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</row>
    <row r="10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</row>
    <row r="10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</row>
    <row r="104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</row>
    <row r="105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</row>
    <row r="106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</row>
    <row r="107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</row>
    <row r="108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</row>
    <row r="109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</row>
    <row r="110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</row>
    <row r="11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</row>
    <row r="112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</row>
    <row r="113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</row>
    <row r="114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</row>
    <row r="115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</row>
    <row r="116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</row>
    <row r="117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</row>
    <row r="118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</row>
    <row r="119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</row>
    <row r="120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</row>
    <row r="12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</row>
    <row r="122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</row>
    <row r="123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</row>
    <row r="124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</row>
    <row r="125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</row>
    <row r="126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</row>
    <row r="127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</row>
    <row r="128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</row>
    <row r="129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</row>
    <row r="130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</row>
    <row r="13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</row>
    <row r="132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</row>
    <row r="133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</row>
    <row r="134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</row>
    <row r="135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</row>
    <row r="136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</row>
    <row r="137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</row>
    <row r="138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</row>
    <row r="139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</row>
    <row r="140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</row>
    <row r="14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</row>
    <row r="142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</row>
    <row r="143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</row>
    <row r="144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</row>
    <row r="145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</row>
    <row r="146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</row>
    <row r="147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</row>
    <row r="148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</row>
    <row r="149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</row>
    <row r="150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</row>
    <row r="15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</row>
    <row r="152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</row>
    <row r="153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</row>
    <row r="154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</row>
    <row r="155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</row>
    <row r="156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</row>
    <row r="157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</row>
    <row r="159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</row>
    <row r="160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</row>
    <row r="16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</row>
    <row r="162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</row>
    <row r="163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</row>
    <row r="164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</row>
    <row r="165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</row>
    <row r="166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</row>
    <row r="167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</row>
    <row r="168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</row>
    <row r="169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</row>
    <row r="170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</row>
    <row r="17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</row>
    <row r="172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</row>
    <row r="173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</row>
    <row r="174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</row>
    <row r="175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</row>
    <row r="176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</row>
    <row r="177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</row>
    <row r="178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</row>
    <row r="179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</row>
    <row r="180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</row>
    <row r="18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</row>
    <row r="182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</row>
    <row r="183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</row>
    <row r="184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</row>
    <row r="18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</row>
    <row r="186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</row>
    <row r="187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</row>
    <row r="188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</row>
    <row r="189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</row>
    <row r="190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</row>
    <row r="19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</row>
    <row r="192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</row>
    <row r="193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</row>
    <row r="194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</row>
    <row r="195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</row>
    <row r="196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</row>
    <row r="197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</row>
    <row r="198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</row>
    <row r="199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</row>
    <row r="200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</row>
    <row r="20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</row>
    <row r="202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</row>
    <row r="203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</row>
    <row r="204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</row>
    <row r="205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</row>
    <row r="206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</row>
    <row r="207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</row>
    <row r="208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</row>
    <row r="209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</row>
    <row r="210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</row>
    <row r="21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</row>
    <row r="212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</row>
    <row r="213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</row>
    <row r="214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</row>
    <row r="215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</row>
    <row r="216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</row>
    <row r="217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</row>
    <row r="218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</row>
    <row r="219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</row>
    <row r="220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</row>
    <row r="22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</row>
    <row r="222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</row>
    <row r="223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</row>
    <row r="224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</row>
    <row r="225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</row>
    <row r="226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</row>
    <row r="227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</row>
    <row r="228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</row>
    <row r="229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</row>
    <row r="230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</row>
    <row r="23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</row>
    <row r="232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</row>
    <row r="233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</row>
    <row r="234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</row>
    <row r="235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</row>
    <row r="236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</row>
    <row r="237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</row>
    <row r="238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</row>
    <row r="239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</row>
    <row r="240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</row>
    <row r="24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</row>
    <row r="242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</row>
    <row r="243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</row>
    <row r="244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</row>
    <row r="245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</row>
    <row r="246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</row>
    <row r="247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</row>
    <row r="248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</row>
    <row r="249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</row>
    <row r="250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</row>
    <row r="25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</row>
    <row r="252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</row>
    <row r="253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</row>
    <row r="254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</row>
    <row r="255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</row>
    <row r="256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</row>
    <row r="257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</row>
    <row r="258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</row>
    <row r="259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</row>
    <row r="260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</row>
    <row r="26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</row>
    <row r="262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</row>
    <row r="263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</row>
    <row r="264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</row>
    <row r="265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</row>
    <row r="266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</row>
    <row r="267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</row>
    <row r="268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</row>
    <row r="269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</row>
    <row r="270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</row>
    <row r="27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</row>
    <row r="272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</row>
    <row r="273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</row>
    <row r="274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</row>
    <row r="275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</row>
    <row r="276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</row>
    <row r="277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</row>
    <row r="278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</row>
    <row r="279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</row>
    <row r="280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</row>
    <row r="28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</row>
    <row r="282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</row>
    <row r="283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</row>
    <row r="284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</row>
    <row r="285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</row>
    <row r="286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</row>
    <row r="287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</row>
    <row r="288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</row>
    <row r="289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</row>
    <row r="290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</row>
    <row r="29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</row>
    <row r="292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</row>
    <row r="293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</row>
    <row r="294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</row>
    <row r="295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</row>
    <row r="296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</row>
    <row r="297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</row>
    <row r="298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</row>
    <row r="299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</row>
    <row r="300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</row>
    <row r="30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</row>
    <row r="302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</row>
    <row r="303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</row>
    <row r="304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</row>
    <row r="305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</row>
    <row r="306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</row>
    <row r="307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</row>
    <row r="308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</row>
    <row r="309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</row>
    <row r="310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</row>
    <row r="31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</row>
    <row r="312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</row>
    <row r="313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</row>
    <row r="314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</row>
    <row r="315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</row>
    <row r="316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</row>
    <row r="317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</row>
    <row r="318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</row>
    <row r="319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</row>
    <row r="320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</row>
    <row r="32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</row>
    <row r="322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</row>
    <row r="323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</row>
    <row r="324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</row>
    <row r="325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</row>
    <row r="326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</row>
    <row r="327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</row>
    <row r="328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</row>
    <row r="329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</row>
    <row r="330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</row>
    <row r="33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</row>
    <row r="332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</row>
    <row r="333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</row>
    <row r="334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</row>
    <row r="335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</row>
    <row r="336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</row>
    <row r="337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</row>
    <row r="338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</row>
    <row r="339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</row>
    <row r="340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</row>
    <row r="34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</row>
    <row r="342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</row>
    <row r="343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</row>
    <row r="344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</row>
    <row r="345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</row>
    <row r="346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</row>
    <row r="347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</row>
    <row r="348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</row>
    <row r="349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</row>
    <row r="350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</row>
    <row r="35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</row>
    <row r="352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</row>
    <row r="353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</row>
    <row r="354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</row>
    <row r="355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</row>
    <row r="356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</row>
    <row r="357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</row>
    <row r="358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</row>
    <row r="359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</row>
    <row r="360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</row>
    <row r="36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</row>
    <row r="362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</row>
    <row r="363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</row>
    <row r="364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</row>
    <row r="365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</row>
    <row r="366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</row>
    <row r="367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</row>
    <row r="368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</row>
    <row r="369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</row>
    <row r="370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</row>
    <row r="37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</row>
    <row r="372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</row>
    <row r="373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</row>
    <row r="374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</row>
    <row r="375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</row>
    <row r="376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</row>
    <row r="377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</row>
    <row r="378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</row>
    <row r="379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</row>
    <row r="380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</row>
    <row r="38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</row>
    <row r="382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</row>
    <row r="383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</row>
    <row r="384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</row>
    <row r="385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</row>
    <row r="386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</row>
    <row r="387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</row>
    <row r="388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</row>
    <row r="389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</row>
    <row r="390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</row>
    <row r="39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</row>
    <row r="392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</row>
    <row r="393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</row>
    <row r="394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</row>
    <row r="395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</row>
    <row r="396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</row>
    <row r="397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</row>
    <row r="398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</row>
    <row r="399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</row>
    <row r="400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</row>
    <row r="40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</row>
    <row r="402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</row>
    <row r="403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</row>
    <row r="404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</row>
    <row r="405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</row>
    <row r="406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</row>
    <row r="407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</row>
    <row r="408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</row>
    <row r="409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</row>
    <row r="410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</row>
    <row r="41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</row>
    <row r="412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</row>
    <row r="413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</row>
    <row r="414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</row>
    <row r="415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</row>
    <row r="416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</row>
    <row r="417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</row>
    <row r="418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</row>
    <row r="419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</row>
    <row r="420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</row>
    <row r="42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</row>
    <row r="422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</row>
    <row r="423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</row>
    <row r="424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</row>
    <row r="425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</row>
    <row r="426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</row>
    <row r="427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</row>
    <row r="428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</row>
    <row r="429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</row>
    <row r="430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</row>
    <row r="43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</row>
    <row r="432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</row>
    <row r="433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</row>
    <row r="434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</row>
    <row r="435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</row>
    <row r="436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</row>
    <row r="437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</row>
    <row r="438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</row>
    <row r="439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</row>
    <row r="440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</row>
    <row r="44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</row>
    <row r="442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</row>
    <row r="443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</row>
    <row r="444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</row>
    <row r="445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</row>
    <row r="446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</row>
    <row r="447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</row>
    <row r="448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</row>
    <row r="449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</row>
    <row r="450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</row>
    <row r="45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</row>
    <row r="452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</row>
    <row r="453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</row>
    <row r="454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</row>
    <row r="455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</row>
    <row r="456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</row>
    <row r="457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</row>
    <row r="458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</row>
    <row r="459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</row>
    <row r="460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</row>
    <row r="46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</row>
    <row r="462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</row>
    <row r="463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</row>
    <row r="464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</row>
    <row r="465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</row>
    <row r="466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</row>
    <row r="467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</row>
    <row r="468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</row>
    <row r="469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</row>
    <row r="470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</row>
    <row r="47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</row>
    <row r="472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</row>
    <row r="473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</row>
    <row r="474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</row>
    <row r="475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</row>
    <row r="476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</row>
    <row r="477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</row>
    <row r="478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</row>
    <row r="479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</row>
    <row r="480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</row>
    <row r="48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</row>
    <row r="482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</row>
    <row r="483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</row>
    <row r="484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</row>
    <row r="485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</row>
    <row r="486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</row>
    <row r="487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</row>
    <row r="488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</row>
    <row r="489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</row>
    <row r="490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</row>
    <row r="49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</row>
    <row r="492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</row>
    <row r="493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</row>
    <row r="494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</row>
    <row r="495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</row>
    <row r="496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</row>
    <row r="497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</row>
    <row r="498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</row>
    <row r="499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</row>
    <row r="500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</row>
    <row r="50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</row>
    <row r="502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</row>
    <row r="503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</row>
    <row r="504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</row>
    <row r="505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</row>
    <row r="506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</row>
    <row r="507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</row>
    <row r="508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</row>
    <row r="509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</row>
    <row r="510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</row>
    <row r="51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</row>
    <row r="512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</row>
    <row r="513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</row>
    <row r="514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</row>
    <row r="515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</row>
    <row r="516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</row>
    <row r="517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</row>
    <row r="518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</row>
    <row r="519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</row>
    <row r="520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</row>
    <row r="52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</row>
    <row r="522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</row>
    <row r="523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</row>
    <row r="524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</row>
    <row r="525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</row>
    <row r="526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</row>
    <row r="527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</row>
    <row r="528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</row>
    <row r="529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</row>
    <row r="530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</row>
    <row r="53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</row>
    <row r="532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</row>
    <row r="533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</row>
    <row r="534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</row>
    <row r="535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</row>
    <row r="536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</row>
    <row r="537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</row>
    <row r="538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</row>
    <row r="539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</row>
    <row r="540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</row>
    <row r="54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</row>
    <row r="542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</row>
    <row r="543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</row>
    <row r="544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</row>
    <row r="545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</row>
    <row r="546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</row>
    <row r="547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</row>
    <row r="548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</row>
    <row r="549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</row>
    <row r="550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</row>
    <row r="55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</row>
    <row r="552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</row>
    <row r="553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</row>
    <row r="554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</row>
    <row r="555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</row>
    <row r="556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</row>
    <row r="557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</row>
    <row r="558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</row>
    <row r="559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</row>
    <row r="560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</row>
    <row r="56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</row>
    <row r="562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</row>
    <row r="563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</row>
    <row r="564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</row>
    <row r="565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</row>
    <row r="566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</row>
    <row r="567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</row>
    <row r="568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</row>
    <row r="569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</row>
    <row r="570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</row>
    <row r="57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</row>
    <row r="572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</row>
    <row r="573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</row>
    <row r="574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</row>
    <row r="575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</row>
    <row r="576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</row>
    <row r="577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</row>
    <row r="578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</row>
    <row r="579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</row>
    <row r="580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</row>
    <row r="58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</row>
    <row r="582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</row>
    <row r="583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</row>
    <row r="584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</row>
    <row r="585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</row>
    <row r="586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</row>
    <row r="587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</row>
    <row r="588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</row>
    <row r="589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</row>
    <row r="590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</row>
    <row r="59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</row>
    <row r="592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</row>
    <row r="593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</row>
    <row r="594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</row>
    <row r="595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</row>
    <row r="596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</row>
    <row r="597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</row>
    <row r="598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</row>
    <row r="599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</row>
    <row r="600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</row>
    <row r="60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</row>
    <row r="602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</row>
    <row r="603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</row>
    <row r="604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</row>
    <row r="605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</row>
    <row r="606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</row>
    <row r="607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</row>
    <row r="608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</row>
    <row r="609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</row>
    <row r="610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</row>
    <row r="61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</row>
    <row r="612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</row>
    <row r="613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</row>
    <row r="614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</row>
    <row r="615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</row>
    <row r="616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</row>
    <row r="617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</row>
    <row r="618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</row>
    <row r="619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</row>
    <row r="620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</row>
    <row r="62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</row>
    <row r="622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</row>
    <row r="623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</row>
    <row r="624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</row>
    <row r="625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</row>
    <row r="626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</row>
    <row r="627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</row>
    <row r="628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</row>
    <row r="629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</row>
    <row r="630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</row>
    <row r="63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</row>
    <row r="632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</row>
    <row r="633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</row>
    <row r="634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</row>
    <row r="635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</row>
    <row r="636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</row>
    <row r="637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</row>
    <row r="638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</row>
    <row r="639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</row>
    <row r="640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</row>
    <row r="64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</row>
    <row r="642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</row>
    <row r="643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</row>
    <row r="644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</row>
    <row r="645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</row>
    <row r="646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</row>
    <row r="647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</row>
    <row r="648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</row>
    <row r="649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</row>
    <row r="650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</row>
    <row r="65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</row>
    <row r="652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</row>
    <row r="653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</row>
    <row r="654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</row>
    <row r="655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</row>
    <row r="656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</row>
    <row r="657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</row>
    <row r="658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</row>
    <row r="659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</row>
    <row r="660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</row>
    <row r="66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</row>
    <row r="662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</row>
    <row r="663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</row>
    <row r="664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</row>
    <row r="665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</row>
    <row r="666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</row>
    <row r="667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</row>
    <row r="668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</row>
    <row r="669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</row>
    <row r="670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</row>
    <row r="67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</row>
    <row r="672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</row>
    <row r="673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</row>
    <row r="674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</row>
    <row r="675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</row>
    <row r="676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</row>
    <row r="677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</row>
    <row r="678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</row>
    <row r="679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</row>
    <row r="680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</row>
    <row r="68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</row>
    <row r="682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</row>
    <row r="683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</row>
    <row r="684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</row>
    <row r="685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</row>
    <row r="686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</row>
    <row r="687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</row>
    <row r="688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</row>
    <row r="689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</row>
    <row r="690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</row>
    <row r="69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</row>
    <row r="692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</row>
    <row r="693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</row>
    <row r="694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</row>
    <row r="695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</row>
    <row r="696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</row>
    <row r="697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</row>
    <row r="698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</row>
    <row r="699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</row>
    <row r="700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</row>
    <row r="70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</row>
    <row r="702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</row>
    <row r="703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</row>
    <row r="704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</row>
    <row r="705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</row>
    <row r="706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</row>
    <row r="707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</row>
    <row r="708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</row>
    <row r="709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</row>
    <row r="710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</row>
    <row r="71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</row>
    <row r="712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</row>
    <row r="713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</row>
    <row r="714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</row>
    <row r="715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</row>
    <row r="716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</row>
    <row r="717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</row>
    <row r="718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</row>
    <row r="719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</row>
    <row r="720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</row>
    <row r="72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</row>
    <row r="722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</row>
    <row r="723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</row>
    <row r="724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</row>
    <row r="725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</row>
    <row r="726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</row>
    <row r="727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</row>
    <row r="728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</row>
    <row r="729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</row>
    <row r="730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</row>
    <row r="73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</row>
    <row r="732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</row>
    <row r="733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</row>
    <row r="734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</row>
    <row r="735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</row>
    <row r="736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</row>
    <row r="737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</row>
    <row r="738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</row>
    <row r="739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</row>
    <row r="740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</row>
    <row r="74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</row>
    <row r="742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</row>
    <row r="743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</row>
    <row r="744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</row>
    <row r="745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</row>
    <row r="746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</row>
    <row r="747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</row>
    <row r="748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</row>
    <row r="749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</row>
    <row r="750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</row>
    <row r="75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</row>
    <row r="752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</row>
    <row r="753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</row>
    <row r="754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</row>
    <row r="755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</row>
    <row r="756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</row>
    <row r="757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</row>
    <row r="758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</row>
    <row r="759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</row>
    <row r="760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</row>
    <row r="76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</row>
    <row r="762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</row>
    <row r="763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</row>
    <row r="764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</row>
    <row r="765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</row>
    <row r="766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</row>
    <row r="767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</row>
    <row r="768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</row>
    <row r="769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</row>
    <row r="770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</row>
    <row r="77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</row>
    <row r="772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</row>
    <row r="773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</row>
    <row r="774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</row>
    <row r="775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</row>
    <row r="776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</row>
    <row r="777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</row>
    <row r="778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</row>
    <row r="779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</row>
    <row r="780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</row>
    <row r="78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</row>
    <row r="782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</row>
    <row r="783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</row>
    <row r="784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</row>
    <row r="785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</row>
    <row r="786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</row>
    <row r="787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</row>
    <row r="788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</row>
    <row r="789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</row>
    <row r="790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</row>
    <row r="79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</row>
    <row r="792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</row>
    <row r="793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</row>
    <row r="794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</row>
    <row r="795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</row>
    <row r="796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</row>
    <row r="797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</row>
    <row r="798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</row>
    <row r="799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</row>
    <row r="800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</row>
    <row r="80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</row>
    <row r="802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</row>
    <row r="803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</row>
    <row r="804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</row>
    <row r="805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</row>
    <row r="806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</row>
    <row r="807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</row>
    <row r="808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</row>
    <row r="809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</row>
    <row r="810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</row>
    <row r="81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</row>
    <row r="812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</row>
    <row r="813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</row>
    <row r="814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</row>
    <row r="815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</row>
    <row r="816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</row>
    <row r="817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</row>
    <row r="818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</row>
    <row r="819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</row>
    <row r="820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</row>
    <row r="82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</row>
    <row r="822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</row>
    <row r="823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</row>
    <row r="824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</row>
    <row r="825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</row>
    <row r="826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</row>
    <row r="827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</row>
    <row r="828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</row>
    <row r="829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</row>
    <row r="830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</row>
    <row r="83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</row>
    <row r="832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</row>
    <row r="833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</row>
    <row r="834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</row>
    <row r="835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</row>
    <row r="836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</row>
    <row r="837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</row>
    <row r="838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</row>
    <row r="839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</row>
    <row r="840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</row>
    <row r="84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</row>
    <row r="842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</row>
    <row r="843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</row>
    <row r="844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</row>
    <row r="845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</row>
    <row r="846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</row>
    <row r="847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</row>
    <row r="848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</row>
    <row r="849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</row>
    <row r="850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</row>
    <row r="85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</row>
    <row r="852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</row>
    <row r="853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</row>
    <row r="854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</row>
    <row r="855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</row>
    <row r="856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</row>
    <row r="857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</row>
    <row r="858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</row>
    <row r="859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</row>
    <row r="860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</row>
    <row r="86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</row>
    <row r="862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</row>
    <row r="863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</row>
    <row r="864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</row>
    <row r="865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</row>
    <row r="866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</row>
    <row r="867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</row>
    <row r="868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</row>
    <row r="869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</row>
    <row r="870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</row>
    <row r="87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</row>
    <row r="872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</row>
    <row r="873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</row>
    <row r="874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</row>
    <row r="875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</row>
    <row r="876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</row>
    <row r="877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</row>
    <row r="878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</row>
    <row r="879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</row>
    <row r="880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</row>
    <row r="88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</row>
    <row r="882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</row>
    <row r="883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</row>
    <row r="884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</row>
    <row r="885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</row>
    <row r="886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</row>
    <row r="887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</row>
    <row r="888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</row>
    <row r="889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</row>
    <row r="890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</row>
    <row r="89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</row>
    <row r="892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</row>
    <row r="893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</row>
    <row r="894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</row>
    <row r="895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</row>
    <row r="896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</row>
    <row r="897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</row>
    <row r="898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</row>
    <row r="899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</row>
    <row r="900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</row>
    <row r="90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</row>
    <row r="902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</row>
    <row r="903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</row>
    <row r="904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</row>
    <row r="905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</row>
    <row r="906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</row>
    <row r="907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</row>
    <row r="908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</row>
    <row r="909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</row>
    <row r="910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</row>
    <row r="911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</row>
    <row r="912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</row>
    <row r="9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</row>
    <row r="914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</row>
    <row r="915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</row>
    <row r="916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</row>
    <row r="917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</row>
    <row r="918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</row>
    <row r="919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</row>
    <row r="920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</row>
    <row r="921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</row>
    <row r="922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</row>
    <row r="92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</row>
    <row r="924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</row>
    <row r="925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</row>
    <row r="926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</row>
    <row r="927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</row>
    <row r="928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</row>
    <row r="929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</row>
    <row r="930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</row>
    <row r="931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</row>
    <row r="932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</row>
    <row r="933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</row>
    <row r="934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</row>
    <row r="935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</row>
    <row r="936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</row>
    <row r="937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</row>
    <row r="938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</row>
    <row r="939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</row>
    <row r="940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</row>
    <row r="941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</row>
    <row r="942">
      <c r="A942" s="73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</row>
    <row r="943">
      <c r="A943" s="73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</row>
    <row r="944">
      <c r="A944" s="73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</row>
    <row r="945">
      <c r="A945" s="73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</row>
    <row r="946">
      <c r="A946" s="73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</row>
    <row r="947">
      <c r="A947" s="73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</row>
    <row r="948">
      <c r="A948" s="73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</row>
    <row r="949">
      <c r="A949" s="73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</row>
    <row r="950">
      <c r="A950" s="73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</row>
    <row r="951">
      <c r="A951" s="73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</row>
    <row r="952">
      <c r="A952" s="73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</row>
    <row r="953">
      <c r="A953" s="73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</row>
    <row r="954">
      <c r="A954" s="73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</row>
    <row r="955">
      <c r="A955" s="73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</row>
    <row r="956">
      <c r="A956" s="73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</row>
    <row r="957">
      <c r="A957" s="73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</row>
    <row r="958">
      <c r="A958" s="73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</row>
    <row r="959">
      <c r="A959" s="73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</row>
    <row r="960">
      <c r="A960" s="73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</row>
    <row r="961">
      <c r="A961" s="73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</row>
    <row r="962">
      <c r="A962" s="73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</row>
    <row r="963">
      <c r="A963" s="73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</row>
    <row r="964">
      <c r="A964" s="73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</row>
    <row r="965">
      <c r="A965" s="73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</row>
    <row r="966">
      <c r="A966" s="73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</row>
    <row r="967">
      <c r="A967" s="73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</row>
    <row r="968">
      <c r="A968" s="73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</row>
    <row r="969">
      <c r="A969" s="73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</row>
    <row r="970">
      <c r="A970" s="73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</row>
    <row r="971">
      <c r="A971" s="73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</row>
    <row r="972">
      <c r="A972" s="73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</row>
    <row r="973">
      <c r="A973" s="73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</row>
    <row r="974">
      <c r="A974" s="73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</row>
    <row r="975">
      <c r="A975" s="73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</row>
    <row r="976">
      <c r="A976" s="73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</row>
    <row r="977">
      <c r="A977" s="73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</row>
    <row r="978">
      <c r="A978" s="73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</row>
    <row r="979">
      <c r="A979" s="73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</row>
    <row r="980">
      <c r="A980" s="73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</row>
    <row r="981">
      <c r="A981" s="73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</row>
    <row r="982">
      <c r="A982" s="73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</row>
    <row r="983">
      <c r="A983" s="73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</row>
    <row r="984">
      <c r="A984" s="73"/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</row>
    <row r="985">
      <c r="A985" s="73"/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</row>
  </sheetData>
  <mergeCells count="7">
    <mergeCell ref="R22:T22"/>
    <mergeCell ref="R21:T21"/>
    <mergeCell ref="P2:Q2"/>
    <mergeCell ref="N2:N3"/>
    <mergeCell ref="B2:F2"/>
    <mergeCell ref="H2:L2"/>
    <mergeCell ref="A2:A3"/>
  </mergeCells>
  <conditionalFormatting sqref="B4:F20 G4:G14 H4:L20 M4:M14 N4:N20 O4:O14">
    <cfRule type="cellIs" dxfId="0" priority="1" operator="equal">
      <formula>0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0" width="7.57"/>
  </cols>
  <sheetData>
    <row r="1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1"/>
      <c r="O1" s="2"/>
      <c r="P1" s="1"/>
      <c r="Q1" s="1"/>
      <c r="R1" s="2"/>
      <c r="S1" s="2"/>
      <c r="T1" s="2"/>
    </row>
    <row r="2" ht="22.5" customHeight="1">
      <c r="A2" s="4" t="s">
        <v>1</v>
      </c>
      <c r="B2" s="6" t="s">
        <v>2</v>
      </c>
      <c r="C2" s="5"/>
      <c r="D2" s="5"/>
      <c r="E2" s="5"/>
      <c r="F2" s="7"/>
      <c r="G2" s="8"/>
      <c r="H2" s="9" t="s">
        <v>3</v>
      </c>
      <c r="I2" s="5"/>
      <c r="J2" s="5"/>
      <c r="K2" s="5"/>
      <c r="L2" s="7"/>
      <c r="M2" s="11"/>
      <c r="N2" s="13" t="s">
        <v>5</v>
      </c>
      <c r="O2" s="11"/>
      <c r="P2" s="15" t="s">
        <v>6</v>
      </c>
      <c r="Q2" s="7"/>
      <c r="R2" s="2"/>
      <c r="S2" s="2"/>
      <c r="T2" s="2"/>
    </row>
    <row r="3">
      <c r="A3" s="16"/>
      <c r="B3" s="17" t="s">
        <v>7</v>
      </c>
      <c r="C3" s="18" t="s">
        <v>8</v>
      </c>
      <c r="D3" s="19" t="s">
        <v>9</v>
      </c>
      <c r="E3" s="20" t="s">
        <v>10</v>
      </c>
      <c r="F3" s="21" t="s">
        <v>11</v>
      </c>
      <c r="G3" s="8"/>
      <c r="H3" s="17" t="s">
        <v>7</v>
      </c>
      <c r="I3" s="18" t="s">
        <v>8</v>
      </c>
      <c r="J3" s="19" t="s">
        <v>9</v>
      </c>
      <c r="K3" s="20" t="s">
        <v>10</v>
      </c>
      <c r="L3" s="21" t="s">
        <v>11</v>
      </c>
      <c r="M3" s="8"/>
      <c r="N3" s="7"/>
      <c r="O3" s="8"/>
      <c r="P3" s="22" t="s">
        <v>12</v>
      </c>
      <c r="Q3" s="23" t="s">
        <v>13</v>
      </c>
      <c r="R3" s="24"/>
      <c r="S3" s="24"/>
      <c r="T3" s="24"/>
    </row>
    <row r="4">
      <c r="A4" s="25">
        <v>1.0</v>
      </c>
      <c r="B4" s="30">
        <v>19.0</v>
      </c>
      <c r="C4" s="33">
        <v>0.0</v>
      </c>
      <c r="D4" s="34">
        <v>16.0</v>
      </c>
      <c r="E4" s="35">
        <v>0.0</v>
      </c>
      <c r="F4" s="37">
        <f t="shared" ref="F4:F18" si="1">SUM(B4:E4)</f>
        <v>35</v>
      </c>
      <c r="G4" s="40"/>
      <c r="H4" s="41">
        <v>0.0</v>
      </c>
      <c r="I4" s="42">
        <v>28.0</v>
      </c>
      <c r="J4" s="43">
        <v>0.0</v>
      </c>
      <c r="K4" s="44">
        <v>19.0</v>
      </c>
      <c r="L4" s="37">
        <f t="shared" ref="L4:L18" si="2">SUM(H4:K4)</f>
        <v>47</v>
      </c>
      <c r="M4" s="32"/>
      <c r="N4" s="31">
        <f t="shared" ref="N4:N18" si="3">F4+L4</f>
        <v>82</v>
      </c>
      <c r="O4" s="32"/>
      <c r="P4" s="36">
        <f t="shared" ref="P4:P18" si="4">(B4+D4+H4+J4)/(N4)</f>
        <v>0.4268292683</v>
      </c>
      <c r="Q4" s="38">
        <f t="shared" ref="Q4:Q18" si="5">(C4+D4+I4+J4)/(N4)</f>
        <v>0.5365853659</v>
      </c>
      <c r="R4" s="39"/>
      <c r="S4" s="39"/>
      <c r="T4" s="39"/>
    </row>
    <row r="5">
      <c r="A5" s="25">
        <v>2.0</v>
      </c>
      <c r="B5" s="45">
        <v>27.0</v>
      </c>
      <c r="C5" s="46">
        <v>0.0</v>
      </c>
      <c r="D5" s="48">
        <v>43.0</v>
      </c>
      <c r="E5" s="50">
        <v>0.0</v>
      </c>
      <c r="F5" s="52">
        <f t="shared" si="1"/>
        <v>70</v>
      </c>
      <c r="G5" s="40"/>
      <c r="H5" s="41">
        <v>0.0</v>
      </c>
      <c r="I5" s="54">
        <v>41.0</v>
      </c>
      <c r="J5" s="43">
        <v>0.0</v>
      </c>
      <c r="K5" s="56">
        <v>16.0</v>
      </c>
      <c r="L5" s="52">
        <f t="shared" si="2"/>
        <v>57</v>
      </c>
      <c r="M5" s="40"/>
      <c r="N5" s="52">
        <f t="shared" si="3"/>
        <v>127</v>
      </c>
      <c r="O5" s="40"/>
      <c r="P5" s="58">
        <f t="shared" si="4"/>
        <v>0.5511811024</v>
      </c>
      <c r="Q5" s="60">
        <f t="shared" si="5"/>
        <v>0.6614173228</v>
      </c>
      <c r="R5" s="39"/>
      <c r="S5" s="39"/>
      <c r="T5" s="39"/>
    </row>
    <row r="6">
      <c r="A6" s="25">
        <v>3.0</v>
      </c>
      <c r="B6" s="45">
        <v>18.0</v>
      </c>
      <c r="C6" s="46">
        <v>0.0</v>
      </c>
      <c r="D6" s="48">
        <v>33.0</v>
      </c>
      <c r="E6" s="50">
        <v>0.0</v>
      </c>
      <c r="F6" s="52">
        <f t="shared" si="1"/>
        <v>51</v>
      </c>
      <c r="G6" s="40"/>
      <c r="H6" s="41">
        <v>0.0</v>
      </c>
      <c r="I6" s="54">
        <v>29.0</v>
      </c>
      <c r="J6" s="43">
        <v>0.0</v>
      </c>
      <c r="K6" s="56">
        <v>16.0</v>
      </c>
      <c r="L6" s="52">
        <f t="shared" si="2"/>
        <v>45</v>
      </c>
      <c r="M6" s="40"/>
      <c r="N6" s="52">
        <f t="shared" si="3"/>
        <v>96</v>
      </c>
      <c r="O6" s="32"/>
      <c r="P6" s="36">
        <f t="shared" si="4"/>
        <v>0.53125</v>
      </c>
      <c r="Q6" s="38">
        <f t="shared" si="5"/>
        <v>0.6458333333</v>
      </c>
      <c r="R6" s="39"/>
      <c r="S6" s="39"/>
      <c r="T6" s="39"/>
    </row>
    <row r="7">
      <c r="A7" s="25">
        <v>4.0</v>
      </c>
      <c r="B7" s="45">
        <v>19.0</v>
      </c>
      <c r="C7" s="46">
        <v>0.0</v>
      </c>
      <c r="D7" s="48">
        <v>37.0</v>
      </c>
      <c r="E7" s="50">
        <v>0.0</v>
      </c>
      <c r="F7" s="52">
        <f t="shared" si="1"/>
        <v>56</v>
      </c>
      <c r="G7" s="40"/>
      <c r="H7" s="41">
        <v>0.0</v>
      </c>
      <c r="I7" s="54">
        <v>37.0</v>
      </c>
      <c r="J7" s="43">
        <v>0.0</v>
      </c>
      <c r="K7" s="56">
        <v>30.0</v>
      </c>
      <c r="L7" s="52">
        <f t="shared" si="2"/>
        <v>67</v>
      </c>
      <c r="M7" s="40"/>
      <c r="N7" s="52">
        <f t="shared" si="3"/>
        <v>123</v>
      </c>
      <c r="O7" s="32"/>
      <c r="P7" s="36">
        <f t="shared" si="4"/>
        <v>0.4552845528</v>
      </c>
      <c r="Q7" s="38">
        <f t="shared" si="5"/>
        <v>0.6016260163</v>
      </c>
      <c r="R7" s="39"/>
      <c r="S7" s="39"/>
      <c r="T7" s="39"/>
    </row>
    <row r="8">
      <c r="A8" s="25">
        <v>5.0</v>
      </c>
      <c r="B8" s="45">
        <v>14.0</v>
      </c>
      <c r="C8" s="46">
        <v>0.0</v>
      </c>
      <c r="D8" s="48">
        <v>26.0</v>
      </c>
      <c r="E8" s="50">
        <v>0.0</v>
      </c>
      <c r="F8" s="52">
        <f t="shared" si="1"/>
        <v>40</v>
      </c>
      <c r="G8" s="40"/>
      <c r="H8" s="41">
        <v>0.0</v>
      </c>
      <c r="I8" s="54">
        <v>15.0</v>
      </c>
      <c r="J8" s="43">
        <v>0.0</v>
      </c>
      <c r="K8" s="56">
        <v>14.0</v>
      </c>
      <c r="L8" s="52">
        <f t="shared" si="2"/>
        <v>29</v>
      </c>
      <c r="M8" s="40"/>
      <c r="N8" s="52">
        <f t="shared" si="3"/>
        <v>69</v>
      </c>
      <c r="O8" s="32"/>
      <c r="P8" s="36">
        <f t="shared" si="4"/>
        <v>0.5797101449</v>
      </c>
      <c r="Q8" s="38">
        <f t="shared" si="5"/>
        <v>0.5942028986</v>
      </c>
      <c r="R8" s="39"/>
      <c r="S8" s="39"/>
      <c r="T8" s="39"/>
    </row>
    <row r="9">
      <c r="A9" s="25">
        <v>6.0</v>
      </c>
      <c r="B9" s="45">
        <v>21.0</v>
      </c>
      <c r="C9" s="46">
        <v>0.0</v>
      </c>
      <c r="D9" s="48">
        <v>25.0</v>
      </c>
      <c r="E9" s="50">
        <v>0.0</v>
      </c>
      <c r="F9" s="52">
        <f t="shared" si="1"/>
        <v>46</v>
      </c>
      <c r="G9" s="40"/>
      <c r="H9" s="41">
        <v>0.0</v>
      </c>
      <c r="I9" s="54">
        <v>35.0</v>
      </c>
      <c r="J9" s="43">
        <v>0.0</v>
      </c>
      <c r="K9" s="56">
        <v>17.0</v>
      </c>
      <c r="L9" s="52">
        <f t="shared" si="2"/>
        <v>52</v>
      </c>
      <c r="M9" s="40"/>
      <c r="N9" s="52">
        <f t="shared" si="3"/>
        <v>98</v>
      </c>
      <c r="O9" s="32"/>
      <c r="P9" s="36">
        <f t="shared" si="4"/>
        <v>0.4693877551</v>
      </c>
      <c r="Q9" s="38">
        <f t="shared" si="5"/>
        <v>0.612244898</v>
      </c>
      <c r="R9" s="39"/>
      <c r="S9" s="39"/>
      <c r="T9" s="39"/>
    </row>
    <row r="10">
      <c r="A10" s="25">
        <v>7.0</v>
      </c>
      <c r="B10" s="45">
        <v>21.0</v>
      </c>
      <c r="C10" s="46">
        <v>0.0</v>
      </c>
      <c r="D10" s="48">
        <v>16.0</v>
      </c>
      <c r="E10" s="50">
        <v>0.0</v>
      </c>
      <c r="F10" s="52">
        <f t="shared" si="1"/>
        <v>37</v>
      </c>
      <c r="G10" s="40"/>
      <c r="H10" s="41">
        <v>0.0</v>
      </c>
      <c r="I10" s="54">
        <v>21.0</v>
      </c>
      <c r="J10" s="43">
        <v>0.0</v>
      </c>
      <c r="K10" s="56">
        <v>6.0</v>
      </c>
      <c r="L10" s="52">
        <f t="shared" si="2"/>
        <v>27</v>
      </c>
      <c r="M10" s="32"/>
      <c r="N10" s="31">
        <f t="shared" si="3"/>
        <v>64</v>
      </c>
      <c r="O10" s="32"/>
      <c r="P10" s="36">
        <f t="shared" si="4"/>
        <v>0.578125</v>
      </c>
      <c r="Q10" s="38">
        <f t="shared" si="5"/>
        <v>0.578125</v>
      </c>
      <c r="R10" s="39"/>
      <c r="S10" s="39"/>
      <c r="T10" s="39"/>
    </row>
    <row r="11">
      <c r="A11" s="25">
        <v>8.0</v>
      </c>
      <c r="B11" s="68">
        <v>16.0</v>
      </c>
      <c r="C11" s="70">
        <v>0.0</v>
      </c>
      <c r="D11" s="71">
        <v>25.0</v>
      </c>
      <c r="E11" s="75">
        <v>0.0</v>
      </c>
      <c r="F11" s="78">
        <f t="shared" si="1"/>
        <v>41</v>
      </c>
      <c r="G11" s="40"/>
      <c r="H11" s="81">
        <v>0.0</v>
      </c>
      <c r="I11" s="83">
        <v>23.0</v>
      </c>
      <c r="J11" s="84">
        <v>0.0</v>
      </c>
      <c r="K11" s="86">
        <v>9.0</v>
      </c>
      <c r="L11" s="78">
        <f t="shared" si="2"/>
        <v>32</v>
      </c>
      <c r="M11" s="32"/>
      <c r="N11" s="31">
        <f t="shared" si="3"/>
        <v>73</v>
      </c>
      <c r="O11" s="32"/>
      <c r="P11" s="36">
        <f t="shared" si="4"/>
        <v>0.5616438356</v>
      </c>
      <c r="Q11" s="38">
        <f t="shared" si="5"/>
        <v>0.6575342466</v>
      </c>
      <c r="R11" s="39"/>
      <c r="S11" s="39"/>
      <c r="T11" s="39"/>
    </row>
    <row r="12">
      <c r="A12" s="25">
        <v>9.0</v>
      </c>
      <c r="B12" s="68">
        <v>12.0</v>
      </c>
      <c r="C12" s="70">
        <v>0.0</v>
      </c>
      <c r="D12" s="71">
        <v>35.0</v>
      </c>
      <c r="E12" s="75">
        <v>0.0</v>
      </c>
      <c r="F12" s="78">
        <f t="shared" si="1"/>
        <v>47</v>
      </c>
      <c r="G12" s="40"/>
      <c r="H12" s="81">
        <v>0.0</v>
      </c>
      <c r="I12" s="83">
        <v>53.0</v>
      </c>
      <c r="J12" s="84">
        <v>0.0</v>
      </c>
      <c r="K12" s="86">
        <v>15.0</v>
      </c>
      <c r="L12" s="78">
        <f t="shared" si="2"/>
        <v>68</v>
      </c>
      <c r="M12" s="32"/>
      <c r="N12" s="31">
        <f t="shared" si="3"/>
        <v>115</v>
      </c>
      <c r="O12" s="32"/>
      <c r="P12" s="36">
        <f t="shared" si="4"/>
        <v>0.4086956522</v>
      </c>
      <c r="Q12" s="38">
        <f t="shared" si="5"/>
        <v>0.7652173913</v>
      </c>
      <c r="R12" s="39"/>
      <c r="S12" s="39"/>
      <c r="T12" s="39"/>
    </row>
    <row r="13">
      <c r="A13" s="25">
        <v>10.0</v>
      </c>
      <c r="B13" s="68">
        <v>6.0</v>
      </c>
      <c r="C13" s="70">
        <v>0.0</v>
      </c>
      <c r="D13" s="71">
        <v>46.0</v>
      </c>
      <c r="E13" s="75">
        <v>0.0</v>
      </c>
      <c r="F13" s="78">
        <f t="shared" si="1"/>
        <v>52</v>
      </c>
      <c r="G13" s="40"/>
      <c r="H13" s="81">
        <v>0.0</v>
      </c>
      <c r="I13" s="83">
        <v>43.0</v>
      </c>
      <c r="J13" s="84">
        <v>0.0</v>
      </c>
      <c r="K13" s="86">
        <v>7.0</v>
      </c>
      <c r="L13" s="78">
        <f t="shared" si="2"/>
        <v>50</v>
      </c>
      <c r="M13" s="32"/>
      <c r="N13" s="31">
        <f t="shared" si="3"/>
        <v>102</v>
      </c>
      <c r="O13" s="32"/>
      <c r="P13" s="36">
        <f t="shared" si="4"/>
        <v>0.5098039216</v>
      </c>
      <c r="Q13" s="38">
        <f t="shared" si="5"/>
        <v>0.8725490196</v>
      </c>
      <c r="R13" s="39"/>
      <c r="S13" s="39"/>
      <c r="T13" s="39"/>
    </row>
    <row r="14">
      <c r="A14" s="25">
        <v>11.0</v>
      </c>
      <c r="B14" s="68">
        <v>16.0</v>
      </c>
      <c r="C14" s="70">
        <v>0.0</v>
      </c>
      <c r="D14" s="71">
        <v>25.0</v>
      </c>
      <c r="E14" s="75">
        <v>0.0</v>
      </c>
      <c r="F14" s="78">
        <f t="shared" si="1"/>
        <v>41</v>
      </c>
      <c r="G14" s="40"/>
      <c r="H14" s="81">
        <v>0.0</v>
      </c>
      <c r="I14" s="83">
        <v>38.0</v>
      </c>
      <c r="J14" s="84">
        <v>0.0</v>
      </c>
      <c r="K14" s="86">
        <v>20.0</v>
      </c>
      <c r="L14" s="78">
        <f t="shared" si="2"/>
        <v>58</v>
      </c>
      <c r="M14" s="32"/>
      <c r="N14" s="31">
        <f t="shared" si="3"/>
        <v>99</v>
      </c>
      <c r="O14" s="32"/>
      <c r="P14" s="36">
        <f t="shared" si="4"/>
        <v>0.4141414141</v>
      </c>
      <c r="Q14" s="38">
        <f t="shared" si="5"/>
        <v>0.6363636364</v>
      </c>
      <c r="R14" s="39"/>
      <c r="S14" s="39"/>
      <c r="T14" s="39"/>
    </row>
    <row r="15">
      <c r="A15" s="25">
        <v>12.0</v>
      </c>
      <c r="B15" s="68">
        <v>15.0</v>
      </c>
      <c r="C15" s="70">
        <v>0.0</v>
      </c>
      <c r="D15" s="71">
        <v>34.0</v>
      </c>
      <c r="E15" s="75">
        <v>0.0</v>
      </c>
      <c r="F15" s="78">
        <f t="shared" si="1"/>
        <v>49</v>
      </c>
      <c r="G15" s="40"/>
      <c r="H15" s="81">
        <v>0.0</v>
      </c>
      <c r="I15" s="83">
        <v>40.0</v>
      </c>
      <c r="J15" s="84">
        <v>0.0</v>
      </c>
      <c r="K15" s="86">
        <v>12.0</v>
      </c>
      <c r="L15" s="78">
        <f t="shared" si="2"/>
        <v>52</v>
      </c>
      <c r="N15" s="63">
        <f t="shared" si="3"/>
        <v>101</v>
      </c>
      <c r="P15" s="65">
        <f t="shared" si="4"/>
        <v>0.4851485149</v>
      </c>
      <c r="Q15" s="38">
        <f t="shared" si="5"/>
        <v>0.7326732673</v>
      </c>
    </row>
    <row r="16">
      <c r="A16" s="25">
        <v>13.0</v>
      </c>
      <c r="B16" s="68">
        <v>22.0</v>
      </c>
      <c r="C16" s="70">
        <v>0.0</v>
      </c>
      <c r="D16" s="71">
        <v>36.0</v>
      </c>
      <c r="E16" s="75">
        <v>0.0</v>
      </c>
      <c r="F16" s="78">
        <f t="shared" si="1"/>
        <v>58</v>
      </c>
      <c r="G16" s="40"/>
      <c r="H16" s="81">
        <v>0.0</v>
      </c>
      <c r="I16" s="83">
        <v>43.0</v>
      </c>
      <c r="J16" s="84">
        <v>0.0</v>
      </c>
      <c r="K16" s="86">
        <v>18.0</v>
      </c>
      <c r="L16" s="78">
        <f t="shared" si="2"/>
        <v>61</v>
      </c>
      <c r="N16" s="63">
        <f t="shared" si="3"/>
        <v>119</v>
      </c>
      <c r="P16" s="65">
        <f t="shared" si="4"/>
        <v>0.487394958</v>
      </c>
      <c r="Q16" s="38">
        <f t="shared" si="5"/>
        <v>0.6638655462</v>
      </c>
    </row>
    <row r="17">
      <c r="A17" s="25">
        <v>14.0</v>
      </c>
      <c r="B17" s="45">
        <v>17.0</v>
      </c>
      <c r="C17" s="46">
        <v>0.0</v>
      </c>
      <c r="D17" s="48">
        <v>41.0</v>
      </c>
      <c r="E17" s="50">
        <v>0.0</v>
      </c>
      <c r="F17" s="52">
        <f t="shared" si="1"/>
        <v>58</v>
      </c>
      <c r="G17" s="40"/>
      <c r="H17" s="41">
        <v>0.0</v>
      </c>
      <c r="I17" s="54">
        <v>34.0</v>
      </c>
      <c r="J17" s="43">
        <v>0.0</v>
      </c>
      <c r="K17" s="56">
        <v>8.0</v>
      </c>
      <c r="L17" s="52">
        <f t="shared" si="2"/>
        <v>42</v>
      </c>
      <c r="M17" s="69"/>
      <c r="N17" s="63">
        <f t="shared" si="3"/>
        <v>100</v>
      </c>
      <c r="O17" s="69"/>
      <c r="P17" s="65">
        <f t="shared" si="4"/>
        <v>0.58</v>
      </c>
      <c r="Q17" s="38">
        <f t="shared" si="5"/>
        <v>0.75</v>
      </c>
      <c r="R17" s="69"/>
      <c r="S17" s="69"/>
      <c r="T17" s="69"/>
    </row>
    <row r="18">
      <c r="A18" s="25">
        <v>15.0</v>
      </c>
      <c r="B18" s="68">
        <v>10.0</v>
      </c>
      <c r="C18" s="70">
        <v>0.0</v>
      </c>
      <c r="D18" s="71">
        <v>23.0</v>
      </c>
      <c r="E18" s="75">
        <v>0.0</v>
      </c>
      <c r="F18" s="78">
        <f t="shared" si="1"/>
        <v>33</v>
      </c>
      <c r="G18" s="40"/>
      <c r="H18" s="81">
        <v>0.0</v>
      </c>
      <c r="I18" s="83">
        <v>44.0</v>
      </c>
      <c r="J18" s="84">
        <v>0.0</v>
      </c>
      <c r="K18" s="86">
        <v>14.0</v>
      </c>
      <c r="L18" s="78">
        <f t="shared" si="2"/>
        <v>58</v>
      </c>
      <c r="M18" s="69"/>
      <c r="N18" s="63">
        <f t="shared" si="3"/>
        <v>91</v>
      </c>
      <c r="O18" s="69"/>
      <c r="P18" s="65">
        <f t="shared" si="4"/>
        <v>0.3626373626</v>
      </c>
      <c r="Q18" s="38">
        <f t="shared" si="5"/>
        <v>0.7362637363</v>
      </c>
      <c r="R18" s="69"/>
      <c r="S18" s="69"/>
      <c r="T18" s="69"/>
    </row>
    <row r="19">
      <c r="A19" s="66" t="s">
        <v>14</v>
      </c>
      <c r="B19" s="72">
        <f t="shared" ref="B19:F19" si="6">SUM(B4:B18)</f>
        <v>253</v>
      </c>
      <c r="C19" s="74">
        <f t="shared" si="6"/>
        <v>0</v>
      </c>
      <c r="D19" s="76">
        <f t="shared" si="6"/>
        <v>461</v>
      </c>
      <c r="E19" s="77">
        <f t="shared" si="6"/>
        <v>0</v>
      </c>
      <c r="F19" s="79">
        <f t="shared" si="6"/>
        <v>714</v>
      </c>
      <c r="G19" s="80"/>
      <c r="H19" s="82">
        <f t="shared" ref="H19:L19" si="7">SUM(H4:H18)</f>
        <v>0</v>
      </c>
      <c r="I19" s="74">
        <f t="shared" si="7"/>
        <v>524</v>
      </c>
      <c r="J19" s="76">
        <f t="shared" si="7"/>
        <v>0</v>
      </c>
      <c r="K19" s="77">
        <f t="shared" si="7"/>
        <v>221</v>
      </c>
      <c r="L19" s="79">
        <f t="shared" si="7"/>
        <v>745</v>
      </c>
      <c r="M19" s="80"/>
      <c r="N19" s="85">
        <f>SUM(N4:N18)</f>
        <v>1459</v>
      </c>
      <c r="O19" s="80"/>
      <c r="P19" s="87">
        <f t="shared" ref="P19:Q19" si="8">AVERAGE(P4:P18)</f>
        <v>0.4934155655</v>
      </c>
      <c r="Q19" s="88">
        <f t="shared" si="8"/>
        <v>0.6696334452</v>
      </c>
      <c r="R19" s="89" t="s">
        <v>15</v>
      </c>
      <c r="S19" s="12"/>
      <c r="T19" s="14"/>
    </row>
    <row r="20">
      <c r="A20" s="39"/>
      <c r="B20" s="39"/>
      <c r="C20" s="39"/>
      <c r="D20" s="39"/>
      <c r="E20" s="39"/>
      <c r="F20" s="39"/>
      <c r="G20" s="39"/>
      <c r="H20" s="69"/>
      <c r="I20" s="69"/>
      <c r="J20" s="69"/>
      <c r="K20" s="69"/>
      <c r="L20" s="69"/>
      <c r="M20" s="69"/>
      <c r="N20" s="69"/>
      <c r="O20" s="69"/>
      <c r="P20" s="90">
        <f t="shared" ref="P20:Q20" si="9">STDEV(P4:P18)</f>
        <v>0.07017616278</v>
      </c>
      <c r="Q20" s="91">
        <f t="shared" si="9"/>
        <v>0.08733667148</v>
      </c>
      <c r="R20" s="92" t="s">
        <v>16</v>
      </c>
      <c r="S20" s="5"/>
      <c r="T20" s="7"/>
    </row>
    <row r="22">
      <c r="A22" s="73"/>
      <c r="F22" s="73"/>
      <c r="G22" s="73"/>
      <c r="L22" s="73"/>
      <c r="M22" s="73"/>
      <c r="N22" s="73"/>
      <c r="O22" s="73"/>
      <c r="P22" s="73"/>
      <c r="Q22" s="73"/>
      <c r="R22" s="73"/>
      <c r="S22" s="73"/>
      <c r="T22" s="73"/>
    </row>
    <row r="23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</row>
    <row r="24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</row>
    <row r="2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</row>
    <row r="26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</row>
    <row r="29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</row>
    <row r="31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</row>
    <row r="3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</row>
    <row r="33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</row>
    <row r="34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</row>
    <row r="3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</row>
    <row r="36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</row>
    <row r="3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</row>
    <row r="38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</row>
    <row r="39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</row>
    <row r="40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</row>
    <row r="41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</row>
    <row r="4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</row>
    <row r="4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</row>
    <row r="44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</row>
    <row r="4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</row>
    <row r="46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</row>
    <row r="47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</row>
    <row r="48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</row>
    <row r="49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</row>
    <row r="50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</row>
    <row r="5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</row>
    <row r="5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</row>
    <row r="5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</row>
    <row r="54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</row>
    <row r="5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</row>
    <row r="56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</row>
    <row r="57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</row>
    <row r="58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</row>
    <row r="59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</row>
    <row r="6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</row>
    <row r="6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</row>
    <row r="62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</row>
    <row r="6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</row>
    <row r="64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</row>
    <row r="6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</row>
    <row r="66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</row>
    <row r="67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</row>
    <row r="68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</row>
    <row r="69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</row>
    <row r="70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</row>
    <row r="7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</row>
    <row r="7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</row>
    <row r="73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</row>
    <row r="74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</row>
    <row r="7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</row>
    <row r="76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</row>
    <row r="77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</row>
    <row r="78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</row>
    <row r="79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</row>
    <row r="80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</row>
    <row r="8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</row>
    <row r="82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</row>
    <row r="83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</row>
    <row r="84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</row>
    <row r="8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</row>
    <row r="86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</row>
    <row r="87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</row>
    <row r="88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</row>
    <row r="89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</row>
    <row r="90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</row>
    <row r="9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</row>
    <row r="92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</row>
    <row r="93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</row>
    <row r="94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</row>
    <row r="9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</row>
    <row r="96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</row>
    <row r="97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</row>
    <row r="98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</row>
    <row r="99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</row>
    <row r="100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</row>
    <row r="10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</row>
    <row r="10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</row>
    <row r="10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</row>
    <row r="104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</row>
    <row r="105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</row>
    <row r="106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</row>
    <row r="107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</row>
    <row r="108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</row>
    <row r="109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</row>
    <row r="110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</row>
    <row r="11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</row>
    <row r="112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</row>
    <row r="113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</row>
    <row r="114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</row>
    <row r="115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</row>
    <row r="116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</row>
    <row r="117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</row>
    <row r="118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</row>
    <row r="119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</row>
    <row r="120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</row>
    <row r="12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</row>
    <row r="122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</row>
    <row r="123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</row>
    <row r="124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</row>
    <row r="125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</row>
    <row r="126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</row>
    <row r="127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</row>
    <row r="128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</row>
    <row r="129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</row>
    <row r="130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</row>
    <row r="13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</row>
    <row r="132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</row>
    <row r="133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</row>
    <row r="134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</row>
    <row r="135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</row>
    <row r="136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</row>
    <row r="137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</row>
    <row r="138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</row>
    <row r="139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</row>
    <row r="140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</row>
    <row r="14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</row>
    <row r="142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</row>
    <row r="143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</row>
    <row r="144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</row>
    <row r="145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</row>
    <row r="146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</row>
    <row r="147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</row>
    <row r="148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</row>
    <row r="149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</row>
    <row r="150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</row>
    <row r="15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</row>
    <row r="152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</row>
    <row r="153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</row>
    <row r="154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</row>
    <row r="155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</row>
    <row r="156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</row>
    <row r="157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</row>
    <row r="159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</row>
    <row r="160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</row>
    <row r="16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</row>
    <row r="162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</row>
    <row r="163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</row>
    <row r="164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</row>
    <row r="165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</row>
    <row r="166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</row>
    <row r="167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</row>
    <row r="168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</row>
    <row r="169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</row>
    <row r="170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</row>
    <row r="17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</row>
    <row r="172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</row>
    <row r="173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</row>
    <row r="174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</row>
    <row r="175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</row>
    <row r="176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</row>
    <row r="177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</row>
    <row r="178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</row>
    <row r="179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</row>
    <row r="180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</row>
    <row r="18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</row>
    <row r="182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</row>
    <row r="183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</row>
    <row r="184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</row>
    <row r="18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</row>
    <row r="186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</row>
    <row r="187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</row>
    <row r="188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</row>
    <row r="189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</row>
    <row r="190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</row>
    <row r="19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</row>
    <row r="192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</row>
    <row r="193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</row>
    <row r="194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</row>
    <row r="195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</row>
    <row r="196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</row>
    <row r="197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</row>
    <row r="198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</row>
    <row r="199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</row>
    <row r="200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</row>
    <row r="20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</row>
    <row r="202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</row>
    <row r="203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</row>
    <row r="204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</row>
    <row r="205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</row>
    <row r="206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</row>
    <row r="207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</row>
    <row r="208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</row>
    <row r="209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</row>
    <row r="210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</row>
    <row r="21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</row>
    <row r="212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</row>
    <row r="213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</row>
    <row r="214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</row>
    <row r="215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</row>
    <row r="216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</row>
    <row r="217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</row>
    <row r="218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</row>
    <row r="219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</row>
    <row r="220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</row>
    <row r="22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</row>
    <row r="222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</row>
    <row r="223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</row>
    <row r="224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</row>
    <row r="225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</row>
    <row r="226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</row>
    <row r="227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</row>
    <row r="228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</row>
    <row r="229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</row>
    <row r="230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</row>
    <row r="23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</row>
    <row r="232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</row>
    <row r="233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</row>
    <row r="234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</row>
    <row r="235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</row>
    <row r="236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</row>
    <row r="237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</row>
    <row r="238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</row>
    <row r="239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</row>
    <row r="240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</row>
    <row r="24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</row>
    <row r="242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</row>
    <row r="243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</row>
    <row r="244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</row>
    <row r="245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</row>
    <row r="246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</row>
    <row r="247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</row>
    <row r="248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</row>
    <row r="249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</row>
    <row r="250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</row>
    <row r="25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</row>
    <row r="252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</row>
    <row r="253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</row>
    <row r="254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</row>
    <row r="255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</row>
    <row r="256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</row>
    <row r="257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</row>
    <row r="258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</row>
    <row r="259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</row>
    <row r="260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</row>
    <row r="26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</row>
    <row r="262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</row>
    <row r="263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</row>
    <row r="264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</row>
    <row r="265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</row>
    <row r="266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</row>
    <row r="267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</row>
    <row r="268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</row>
    <row r="269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</row>
    <row r="270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</row>
    <row r="27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</row>
    <row r="272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</row>
    <row r="273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</row>
    <row r="274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</row>
    <row r="275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</row>
    <row r="276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</row>
    <row r="277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</row>
    <row r="278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</row>
    <row r="279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</row>
    <row r="280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</row>
    <row r="28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</row>
    <row r="282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</row>
    <row r="283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</row>
    <row r="284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</row>
    <row r="285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</row>
    <row r="286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</row>
    <row r="287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</row>
    <row r="288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</row>
    <row r="289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</row>
    <row r="290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</row>
    <row r="29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</row>
    <row r="292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</row>
    <row r="293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</row>
    <row r="294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</row>
    <row r="295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</row>
    <row r="296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</row>
    <row r="297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</row>
    <row r="298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</row>
    <row r="299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</row>
    <row r="300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</row>
    <row r="30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</row>
    <row r="302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</row>
    <row r="303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</row>
    <row r="304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</row>
    <row r="305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</row>
    <row r="306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</row>
    <row r="307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</row>
    <row r="308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</row>
    <row r="309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</row>
    <row r="310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</row>
    <row r="31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</row>
    <row r="312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</row>
    <row r="313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</row>
    <row r="314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</row>
    <row r="315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</row>
    <row r="316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</row>
    <row r="317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</row>
    <row r="318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</row>
    <row r="319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</row>
    <row r="320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</row>
    <row r="32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</row>
    <row r="322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</row>
    <row r="323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</row>
    <row r="324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</row>
    <row r="325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</row>
    <row r="326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</row>
    <row r="327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</row>
    <row r="328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</row>
    <row r="329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</row>
    <row r="330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</row>
    <row r="33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</row>
    <row r="332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</row>
    <row r="333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</row>
    <row r="334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</row>
    <row r="335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</row>
    <row r="336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</row>
    <row r="337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</row>
    <row r="338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</row>
    <row r="339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</row>
    <row r="340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</row>
    <row r="34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</row>
    <row r="342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</row>
    <row r="343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</row>
    <row r="344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</row>
    <row r="345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</row>
    <row r="346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</row>
    <row r="347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</row>
    <row r="348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</row>
    <row r="349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</row>
    <row r="350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</row>
    <row r="35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</row>
    <row r="352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</row>
    <row r="353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</row>
    <row r="354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</row>
    <row r="355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</row>
    <row r="356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</row>
    <row r="357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</row>
    <row r="358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</row>
    <row r="359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</row>
    <row r="360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</row>
    <row r="36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</row>
    <row r="362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</row>
    <row r="363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</row>
    <row r="364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</row>
    <row r="365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</row>
    <row r="366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</row>
    <row r="367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</row>
    <row r="368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</row>
    <row r="369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</row>
    <row r="370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</row>
    <row r="37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</row>
    <row r="372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</row>
    <row r="373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</row>
    <row r="374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</row>
    <row r="375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</row>
    <row r="376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</row>
    <row r="377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</row>
    <row r="378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</row>
    <row r="379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</row>
    <row r="380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</row>
    <row r="38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</row>
    <row r="382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</row>
    <row r="383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</row>
    <row r="384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</row>
    <row r="385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</row>
    <row r="386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</row>
    <row r="387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</row>
    <row r="388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</row>
    <row r="389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</row>
    <row r="390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</row>
    <row r="39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</row>
    <row r="392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</row>
    <row r="393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</row>
    <row r="394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</row>
    <row r="395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</row>
    <row r="396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</row>
    <row r="397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</row>
    <row r="398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</row>
    <row r="399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</row>
    <row r="400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</row>
    <row r="40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</row>
    <row r="402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</row>
    <row r="403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</row>
    <row r="404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</row>
    <row r="405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</row>
    <row r="406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</row>
    <row r="407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</row>
    <row r="408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</row>
    <row r="409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</row>
    <row r="410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</row>
    <row r="41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</row>
    <row r="412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</row>
    <row r="413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</row>
    <row r="414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</row>
    <row r="415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</row>
    <row r="416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</row>
    <row r="417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</row>
    <row r="418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</row>
    <row r="419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</row>
    <row r="420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</row>
    <row r="42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</row>
    <row r="422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</row>
    <row r="423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</row>
    <row r="424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</row>
    <row r="425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</row>
    <row r="426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</row>
    <row r="427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</row>
    <row r="428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</row>
    <row r="429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</row>
    <row r="430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</row>
    <row r="43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</row>
    <row r="432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</row>
    <row r="433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</row>
    <row r="434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</row>
    <row r="435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</row>
    <row r="436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</row>
    <row r="437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</row>
    <row r="438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</row>
    <row r="439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</row>
    <row r="440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</row>
    <row r="44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</row>
    <row r="442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</row>
    <row r="443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</row>
    <row r="444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</row>
    <row r="445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</row>
    <row r="446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</row>
    <row r="447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</row>
    <row r="448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</row>
    <row r="449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</row>
    <row r="450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</row>
    <row r="45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</row>
    <row r="452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</row>
    <row r="453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</row>
    <row r="454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</row>
    <row r="455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</row>
    <row r="456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</row>
    <row r="457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</row>
    <row r="458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</row>
    <row r="459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</row>
    <row r="460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</row>
    <row r="46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</row>
    <row r="462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</row>
    <row r="463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</row>
    <row r="464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</row>
    <row r="465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</row>
    <row r="466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</row>
    <row r="467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</row>
    <row r="468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</row>
    <row r="469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</row>
    <row r="470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</row>
    <row r="47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</row>
    <row r="472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</row>
    <row r="473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</row>
    <row r="474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</row>
    <row r="475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</row>
    <row r="476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</row>
    <row r="477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</row>
    <row r="478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</row>
    <row r="479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</row>
    <row r="480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</row>
    <row r="48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</row>
    <row r="482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</row>
    <row r="483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</row>
    <row r="484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</row>
    <row r="485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</row>
    <row r="486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</row>
    <row r="487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</row>
    <row r="488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</row>
    <row r="489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</row>
    <row r="490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</row>
    <row r="49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</row>
    <row r="492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</row>
    <row r="493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</row>
    <row r="494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</row>
    <row r="495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</row>
    <row r="496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</row>
    <row r="497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</row>
    <row r="498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</row>
    <row r="499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</row>
    <row r="500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</row>
    <row r="50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</row>
    <row r="502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</row>
    <row r="503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</row>
    <row r="504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</row>
    <row r="505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</row>
    <row r="506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</row>
    <row r="507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</row>
    <row r="508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</row>
    <row r="509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</row>
    <row r="510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</row>
    <row r="51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</row>
    <row r="512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</row>
    <row r="513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</row>
    <row r="514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</row>
    <row r="515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</row>
    <row r="516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</row>
    <row r="517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</row>
    <row r="518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</row>
    <row r="519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</row>
    <row r="520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</row>
    <row r="52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</row>
    <row r="522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</row>
    <row r="523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</row>
    <row r="524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</row>
    <row r="525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</row>
    <row r="526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</row>
    <row r="527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</row>
    <row r="528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</row>
    <row r="529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</row>
    <row r="530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</row>
    <row r="53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</row>
    <row r="532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</row>
    <row r="533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</row>
    <row r="534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</row>
    <row r="535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</row>
    <row r="536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</row>
    <row r="537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</row>
    <row r="538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</row>
    <row r="539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</row>
    <row r="540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</row>
    <row r="54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</row>
    <row r="542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</row>
    <row r="543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</row>
    <row r="544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</row>
    <row r="545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</row>
    <row r="546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</row>
    <row r="547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</row>
    <row r="548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</row>
    <row r="549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</row>
    <row r="550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</row>
    <row r="55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</row>
    <row r="552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</row>
    <row r="553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</row>
    <row r="554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</row>
    <row r="555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</row>
    <row r="556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</row>
    <row r="557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</row>
    <row r="558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</row>
    <row r="559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</row>
    <row r="560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</row>
    <row r="56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</row>
    <row r="562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</row>
    <row r="563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</row>
    <row r="564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</row>
    <row r="565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</row>
    <row r="566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</row>
    <row r="567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</row>
    <row r="568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</row>
    <row r="569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</row>
    <row r="570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</row>
    <row r="57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</row>
    <row r="572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</row>
    <row r="573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</row>
    <row r="574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</row>
    <row r="575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</row>
    <row r="576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</row>
    <row r="577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</row>
    <row r="578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</row>
    <row r="579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</row>
    <row r="580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</row>
    <row r="58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</row>
    <row r="582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</row>
    <row r="583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</row>
    <row r="584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</row>
    <row r="585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</row>
    <row r="586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</row>
    <row r="587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</row>
    <row r="588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</row>
    <row r="589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</row>
    <row r="590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</row>
    <row r="59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</row>
    <row r="592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</row>
    <row r="593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</row>
    <row r="594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</row>
    <row r="595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</row>
    <row r="596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</row>
    <row r="597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</row>
    <row r="598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</row>
    <row r="599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</row>
    <row r="600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</row>
    <row r="60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</row>
    <row r="602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</row>
    <row r="603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</row>
    <row r="604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</row>
    <row r="605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</row>
    <row r="606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</row>
    <row r="607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</row>
    <row r="608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</row>
    <row r="609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</row>
    <row r="610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</row>
    <row r="61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</row>
    <row r="612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</row>
    <row r="613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</row>
    <row r="614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</row>
    <row r="615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</row>
    <row r="616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</row>
    <row r="617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</row>
    <row r="618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</row>
    <row r="619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</row>
    <row r="620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</row>
    <row r="62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</row>
    <row r="622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</row>
    <row r="623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</row>
    <row r="624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</row>
    <row r="625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</row>
    <row r="626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</row>
    <row r="627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</row>
    <row r="628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</row>
    <row r="629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</row>
    <row r="630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</row>
    <row r="63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</row>
    <row r="632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</row>
    <row r="633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</row>
    <row r="634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</row>
    <row r="635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</row>
    <row r="636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</row>
    <row r="637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</row>
    <row r="638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</row>
    <row r="639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</row>
    <row r="640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</row>
    <row r="64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</row>
    <row r="642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</row>
    <row r="643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</row>
    <row r="644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</row>
    <row r="645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</row>
    <row r="646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</row>
    <row r="647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</row>
    <row r="648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</row>
    <row r="649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</row>
    <row r="650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</row>
    <row r="65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</row>
    <row r="652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</row>
    <row r="653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</row>
    <row r="654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</row>
    <row r="655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</row>
    <row r="656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</row>
    <row r="657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</row>
    <row r="658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</row>
    <row r="659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</row>
    <row r="660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</row>
    <row r="66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</row>
    <row r="662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</row>
    <row r="663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</row>
    <row r="664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</row>
    <row r="665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</row>
    <row r="666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</row>
    <row r="667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</row>
    <row r="668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</row>
    <row r="669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</row>
    <row r="670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</row>
    <row r="67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</row>
    <row r="672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</row>
    <row r="673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</row>
    <row r="674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</row>
    <row r="675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</row>
    <row r="676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</row>
    <row r="677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</row>
    <row r="678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</row>
    <row r="679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</row>
    <row r="680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</row>
    <row r="68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</row>
    <row r="682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</row>
    <row r="683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</row>
    <row r="684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</row>
    <row r="685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</row>
    <row r="686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</row>
    <row r="687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</row>
    <row r="688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</row>
    <row r="689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</row>
    <row r="690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</row>
    <row r="69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</row>
    <row r="692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</row>
    <row r="693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</row>
    <row r="694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</row>
    <row r="695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</row>
    <row r="696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</row>
    <row r="697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</row>
    <row r="698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</row>
    <row r="699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</row>
    <row r="700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</row>
    <row r="70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</row>
    <row r="702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</row>
    <row r="703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</row>
    <row r="704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</row>
    <row r="705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</row>
    <row r="706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</row>
    <row r="707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</row>
    <row r="708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</row>
    <row r="709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</row>
    <row r="710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</row>
    <row r="71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</row>
    <row r="712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</row>
    <row r="713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</row>
    <row r="714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</row>
    <row r="715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</row>
    <row r="716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</row>
    <row r="717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</row>
    <row r="718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</row>
    <row r="719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</row>
    <row r="720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</row>
    <row r="72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</row>
    <row r="722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</row>
    <row r="723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</row>
    <row r="724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</row>
    <row r="725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</row>
    <row r="726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</row>
    <row r="727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</row>
    <row r="728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</row>
    <row r="729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</row>
    <row r="730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</row>
    <row r="73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</row>
    <row r="732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</row>
    <row r="733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</row>
    <row r="734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</row>
    <row r="735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</row>
    <row r="736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</row>
    <row r="737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</row>
    <row r="738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</row>
    <row r="739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</row>
    <row r="740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</row>
    <row r="74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</row>
    <row r="742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</row>
    <row r="743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</row>
    <row r="744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</row>
    <row r="745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</row>
    <row r="746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</row>
    <row r="747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</row>
    <row r="748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</row>
    <row r="749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</row>
    <row r="750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</row>
    <row r="75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</row>
    <row r="752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</row>
    <row r="753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</row>
    <row r="754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</row>
    <row r="755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</row>
    <row r="756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</row>
    <row r="757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</row>
    <row r="758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</row>
    <row r="759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</row>
    <row r="760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</row>
    <row r="76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</row>
    <row r="762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</row>
    <row r="763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</row>
    <row r="764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</row>
    <row r="765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</row>
    <row r="766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</row>
    <row r="767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</row>
    <row r="768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</row>
    <row r="769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</row>
    <row r="770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</row>
    <row r="77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</row>
    <row r="772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</row>
    <row r="773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</row>
    <row r="774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</row>
    <row r="775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</row>
    <row r="776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</row>
    <row r="777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</row>
    <row r="778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</row>
    <row r="779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</row>
    <row r="780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</row>
    <row r="78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</row>
    <row r="782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</row>
    <row r="783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</row>
    <row r="784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</row>
    <row r="785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</row>
    <row r="786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</row>
    <row r="787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</row>
    <row r="788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</row>
    <row r="789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</row>
    <row r="790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</row>
    <row r="79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</row>
    <row r="792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</row>
    <row r="793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</row>
    <row r="794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</row>
    <row r="795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</row>
    <row r="796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</row>
    <row r="797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</row>
    <row r="798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</row>
    <row r="799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</row>
    <row r="800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</row>
    <row r="80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</row>
    <row r="802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</row>
    <row r="803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</row>
    <row r="804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</row>
    <row r="805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</row>
    <row r="806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</row>
    <row r="807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</row>
    <row r="808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</row>
    <row r="809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</row>
    <row r="810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</row>
    <row r="81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</row>
    <row r="812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</row>
    <row r="813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</row>
    <row r="814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</row>
    <row r="815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</row>
    <row r="816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</row>
    <row r="817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</row>
    <row r="818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</row>
    <row r="819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</row>
    <row r="820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</row>
    <row r="82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</row>
    <row r="822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</row>
    <row r="823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</row>
    <row r="824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</row>
    <row r="825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</row>
    <row r="826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</row>
    <row r="827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</row>
    <row r="828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</row>
    <row r="829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</row>
    <row r="830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</row>
    <row r="83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</row>
    <row r="832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</row>
    <row r="833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</row>
    <row r="834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</row>
    <row r="835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</row>
    <row r="836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</row>
    <row r="837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</row>
    <row r="838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</row>
    <row r="839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</row>
    <row r="840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</row>
    <row r="84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</row>
    <row r="842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</row>
    <row r="843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</row>
    <row r="844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</row>
    <row r="845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</row>
    <row r="846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</row>
    <row r="847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</row>
    <row r="848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</row>
    <row r="849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</row>
    <row r="850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</row>
    <row r="85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</row>
    <row r="852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</row>
    <row r="853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</row>
    <row r="854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</row>
    <row r="855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</row>
    <row r="856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</row>
    <row r="857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</row>
    <row r="858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</row>
    <row r="859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</row>
    <row r="860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</row>
    <row r="86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</row>
    <row r="862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</row>
    <row r="863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</row>
    <row r="864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</row>
    <row r="865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</row>
    <row r="866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</row>
    <row r="867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</row>
    <row r="868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</row>
    <row r="869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</row>
    <row r="870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</row>
    <row r="87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</row>
    <row r="872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</row>
    <row r="873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</row>
    <row r="874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</row>
    <row r="875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</row>
    <row r="876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</row>
    <row r="877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</row>
    <row r="878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</row>
    <row r="879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</row>
    <row r="880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</row>
    <row r="88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</row>
    <row r="882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</row>
    <row r="883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</row>
    <row r="884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</row>
    <row r="885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</row>
    <row r="886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</row>
    <row r="887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</row>
    <row r="888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</row>
    <row r="889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</row>
    <row r="890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</row>
    <row r="89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</row>
    <row r="892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</row>
    <row r="893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</row>
    <row r="894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</row>
    <row r="895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</row>
    <row r="896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</row>
    <row r="897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</row>
    <row r="898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</row>
    <row r="899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</row>
    <row r="900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</row>
    <row r="90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</row>
    <row r="902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</row>
    <row r="903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</row>
    <row r="904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</row>
    <row r="905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</row>
    <row r="906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</row>
    <row r="907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</row>
    <row r="908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</row>
    <row r="909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</row>
    <row r="910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</row>
    <row r="911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</row>
    <row r="912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</row>
    <row r="9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</row>
    <row r="914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</row>
    <row r="915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</row>
    <row r="916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</row>
    <row r="917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</row>
    <row r="918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</row>
    <row r="919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</row>
    <row r="920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</row>
    <row r="921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</row>
    <row r="922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</row>
    <row r="92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</row>
    <row r="924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</row>
    <row r="925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</row>
    <row r="926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</row>
    <row r="927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</row>
    <row r="928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</row>
    <row r="929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</row>
    <row r="930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</row>
    <row r="931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</row>
    <row r="932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</row>
    <row r="933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</row>
    <row r="934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</row>
    <row r="935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</row>
    <row r="936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</row>
    <row r="937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</row>
    <row r="938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</row>
    <row r="939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</row>
    <row r="940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</row>
    <row r="941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</row>
    <row r="942">
      <c r="A942" s="73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</row>
    <row r="943">
      <c r="A943" s="73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</row>
    <row r="944">
      <c r="A944" s="73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</row>
    <row r="945">
      <c r="A945" s="73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</row>
    <row r="946">
      <c r="A946" s="73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</row>
    <row r="947">
      <c r="A947" s="73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</row>
    <row r="948">
      <c r="A948" s="73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</row>
    <row r="949">
      <c r="A949" s="73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</row>
    <row r="950">
      <c r="A950" s="73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</row>
    <row r="951">
      <c r="A951" s="73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</row>
    <row r="952">
      <c r="A952" s="73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</row>
    <row r="953">
      <c r="A953" s="73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</row>
    <row r="954">
      <c r="A954" s="73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</row>
    <row r="955">
      <c r="A955" s="73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</row>
    <row r="956">
      <c r="A956" s="73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</row>
    <row r="957">
      <c r="A957" s="73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</row>
    <row r="958">
      <c r="A958" s="73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</row>
    <row r="959">
      <c r="A959" s="73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</row>
    <row r="960">
      <c r="A960" s="73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</row>
    <row r="961">
      <c r="A961" s="73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</row>
    <row r="962">
      <c r="A962" s="73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</row>
    <row r="963">
      <c r="A963" s="73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</row>
    <row r="964">
      <c r="A964" s="73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</row>
    <row r="965">
      <c r="A965" s="73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</row>
    <row r="966">
      <c r="A966" s="73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</row>
    <row r="967">
      <c r="A967" s="73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</row>
    <row r="968">
      <c r="A968" s="73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</row>
    <row r="969">
      <c r="A969" s="73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</row>
    <row r="970">
      <c r="A970" s="73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</row>
    <row r="971">
      <c r="A971" s="73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</row>
    <row r="972">
      <c r="A972" s="73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</row>
    <row r="973">
      <c r="A973" s="73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</row>
    <row r="974">
      <c r="A974" s="73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</row>
    <row r="975">
      <c r="A975" s="73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</row>
    <row r="976">
      <c r="A976" s="73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</row>
    <row r="977">
      <c r="A977" s="73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</row>
    <row r="978">
      <c r="A978" s="73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</row>
    <row r="979">
      <c r="A979" s="73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</row>
    <row r="980">
      <c r="A980" s="73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</row>
    <row r="981">
      <c r="A981" s="73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</row>
    <row r="982">
      <c r="A982" s="73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</row>
    <row r="983">
      <c r="A983" s="73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</row>
  </sheetData>
  <mergeCells count="7">
    <mergeCell ref="R20:T20"/>
    <mergeCell ref="R19:T19"/>
    <mergeCell ref="P2:Q2"/>
    <mergeCell ref="N2:N3"/>
    <mergeCell ref="B2:F2"/>
    <mergeCell ref="H2:L2"/>
    <mergeCell ref="A2:A3"/>
  </mergeCells>
  <conditionalFormatting sqref="B4:F18 G4:G14 H4:L18 M4:M14 N4:N18 O4:O14">
    <cfRule type="cellIs" dxfId="0" priority="1" operator="equal">
      <formula>0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1.29"/>
    <col customWidth="1" min="2" max="2" width="53.0"/>
    <col customWidth="1" min="3" max="3" width="2.86"/>
    <col customWidth="1" min="4" max="4" width="34.57"/>
    <col customWidth="1" min="5" max="5" width="8.0"/>
    <col customWidth="1" min="6" max="6" width="3.14"/>
    <col customWidth="1" min="7" max="7" width="34.0"/>
    <col customWidth="1" min="8" max="8" width="8.71"/>
  </cols>
  <sheetData>
    <row r="1">
      <c r="A1" s="94" t="s">
        <v>17</v>
      </c>
      <c r="B1" s="94" t="s">
        <v>18</v>
      </c>
      <c r="D1" s="94" t="s">
        <v>19</v>
      </c>
      <c r="E1" s="94" t="s">
        <v>20</v>
      </c>
      <c r="G1" s="94" t="s">
        <v>19</v>
      </c>
      <c r="H1" s="94" t="s">
        <v>20</v>
      </c>
    </row>
    <row r="2">
      <c r="A2" s="95" t="s">
        <v>21</v>
      </c>
      <c r="B2" s="96">
        <f>AVERAGE(E2:E12)</f>
        <v>0.8491846399</v>
      </c>
      <c r="D2" s="97" t="s">
        <v>22</v>
      </c>
      <c r="E2" s="38">
        <v>0.7857142857142857</v>
      </c>
      <c r="G2" s="97" t="s">
        <v>23</v>
      </c>
      <c r="H2" s="38">
        <v>0.5365853658536586</v>
      </c>
    </row>
    <row r="3">
      <c r="A3" s="95" t="s">
        <v>24</v>
      </c>
      <c r="B3" s="96">
        <f>AVERAGE(H2:H16)</f>
        <v>0.6696334452</v>
      </c>
      <c r="D3" s="97" t="s">
        <v>25</v>
      </c>
      <c r="E3" s="38">
        <v>0.8</v>
      </c>
      <c r="G3" s="97" t="s">
        <v>23</v>
      </c>
      <c r="H3" s="38">
        <v>0.6614173228346457</v>
      </c>
    </row>
    <row r="4">
      <c r="A4" s="95" t="s">
        <v>26</v>
      </c>
      <c r="B4" s="98">
        <f>B2-B3</f>
        <v>0.1795511946</v>
      </c>
      <c r="D4" s="97" t="s">
        <v>27</v>
      </c>
      <c r="E4" s="38">
        <v>0.8333333333333334</v>
      </c>
      <c r="G4" s="97" t="s">
        <v>23</v>
      </c>
      <c r="H4" s="38">
        <v>0.6458333333333334</v>
      </c>
    </row>
    <row r="5">
      <c r="A5" s="95" t="s">
        <v>28</v>
      </c>
      <c r="B5" s="99">
        <v>5000.0</v>
      </c>
      <c r="D5" s="97" t="s">
        <v>29</v>
      </c>
      <c r="E5" s="38">
        <v>0.8571428571428571</v>
      </c>
      <c r="G5" s="97" t="s">
        <v>23</v>
      </c>
      <c r="H5" s="38">
        <v>0.6016260162601627</v>
      </c>
    </row>
    <row r="6">
      <c r="A6" s="95" t="s">
        <v>30</v>
      </c>
      <c r="B6" s="99">
        <v>4.0E-4</v>
      </c>
      <c r="D6" s="97" t="s">
        <v>31</v>
      </c>
      <c r="E6" s="38">
        <v>0.8444444444444444</v>
      </c>
      <c r="G6" s="97" t="s">
        <v>23</v>
      </c>
      <c r="H6" s="38">
        <v>0.5942028985507246</v>
      </c>
    </row>
    <row r="7">
      <c r="D7" s="97" t="s">
        <v>32</v>
      </c>
      <c r="E7" s="38">
        <v>0.7647058823529411</v>
      </c>
      <c r="G7" s="97" t="s">
        <v>23</v>
      </c>
      <c r="H7" s="38">
        <v>0.6122448979591837</v>
      </c>
    </row>
    <row r="8">
      <c r="A8" s="100"/>
      <c r="B8" s="100"/>
      <c r="D8" s="97" t="s">
        <v>33</v>
      </c>
      <c r="E8" s="38">
        <v>0.87</v>
      </c>
      <c r="G8" s="97" t="s">
        <v>23</v>
      </c>
      <c r="H8" s="38">
        <v>0.578125</v>
      </c>
    </row>
    <row r="9">
      <c r="A9" s="100"/>
      <c r="B9" s="100"/>
      <c r="D9" s="97" t="s">
        <v>34</v>
      </c>
      <c r="E9" s="38">
        <v>0.8796296296296297</v>
      </c>
      <c r="G9" s="97" t="s">
        <v>23</v>
      </c>
      <c r="H9" s="38">
        <v>0.6575342465753424</v>
      </c>
    </row>
    <row r="10">
      <c r="D10" s="97" t="s">
        <v>35</v>
      </c>
      <c r="E10" s="38">
        <v>1.0</v>
      </c>
      <c r="G10" s="97" t="s">
        <v>23</v>
      </c>
      <c r="H10" s="38">
        <v>0.7652173913043478</v>
      </c>
    </row>
    <row r="11">
      <c r="D11" s="97" t="s">
        <v>36</v>
      </c>
      <c r="E11" s="38">
        <v>0.8333333333333334</v>
      </c>
      <c r="G11" s="97" t="s">
        <v>23</v>
      </c>
      <c r="H11" s="38">
        <v>0.8725490196078431</v>
      </c>
    </row>
    <row r="12">
      <c r="D12" s="97" t="s">
        <v>37</v>
      </c>
      <c r="E12" s="38">
        <v>0.8727272727272727</v>
      </c>
      <c r="G12" s="97" t="s">
        <v>23</v>
      </c>
      <c r="H12" s="38">
        <v>0.6363636363636364</v>
      </c>
    </row>
    <row r="13">
      <c r="G13" s="97" t="s">
        <v>23</v>
      </c>
      <c r="H13" s="38">
        <v>0.7326732673267327</v>
      </c>
    </row>
    <row r="14">
      <c r="G14" s="97" t="s">
        <v>23</v>
      </c>
      <c r="H14" s="38">
        <v>0.6638655462184874</v>
      </c>
    </row>
    <row r="15">
      <c r="G15" s="97" t="s">
        <v>23</v>
      </c>
      <c r="H15" s="38">
        <v>0.75</v>
      </c>
    </row>
    <row r="16">
      <c r="G16" s="97" t="s">
        <v>23</v>
      </c>
      <c r="H16" s="38">
        <v>0.7362637362637363</v>
      </c>
    </row>
    <row r="111">
      <c r="B111" s="101"/>
    </row>
    <row r="112">
      <c r="B112" s="101"/>
    </row>
    <row r="113">
      <c r="B113" s="101"/>
    </row>
    <row r="114">
      <c r="B114" s="101"/>
    </row>
    <row r="115">
      <c r="B115" s="101"/>
    </row>
    <row r="116">
      <c r="B116" s="101"/>
    </row>
    <row r="117">
      <c r="B117" s="101"/>
    </row>
    <row r="118">
      <c r="B118" s="101"/>
    </row>
    <row r="119">
      <c r="B119" s="101"/>
    </row>
    <row r="120">
      <c r="B120" s="101"/>
    </row>
    <row r="121">
      <c r="B121" s="101"/>
    </row>
    <row r="122">
      <c r="B122" s="101"/>
    </row>
    <row r="123">
      <c r="B123" s="101"/>
    </row>
    <row r="124">
      <c r="B124" s="101"/>
    </row>
    <row r="125">
      <c r="B125" s="101"/>
    </row>
    <row r="126">
      <c r="B126" s="101"/>
    </row>
    <row r="127">
      <c r="B127" s="101"/>
    </row>
    <row r="128">
      <c r="B128" s="101"/>
    </row>
    <row r="129">
      <c r="B129" s="101"/>
    </row>
    <row r="130">
      <c r="B130" s="101"/>
    </row>
    <row r="131">
      <c r="B131" s="101"/>
    </row>
    <row r="132">
      <c r="B132" s="101"/>
    </row>
    <row r="133">
      <c r="B133" s="101"/>
    </row>
    <row r="134">
      <c r="B134" s="101"/>
    </row>
    <row r="135">
      <c r="B135" s="101"/>
    </row>
    <row r="136">
      <c r="B136" s="101"/>
    </row>
    <row r="137">
      <c r="B137" s="101"/>
    </row>
    <row r="138">
      <c r="B138" s="101"/>
    </row>
    <row r="139">
      <c r="B139" s="101"/>
    </row>
    <row r="140">
      <c r="B140" s="101"/>
    </row>
    <row r="141">
      <c r="B141" s="101"/>
    </row>
    <row r="142">
      <c r="B142" s="101"/>
    </row>
    <row r="143">
      <c r="B143" s="101"/>
    </row>
    <row r="144">
      <c r="B144" s="101"/>
    </row>
    <row r="145">
      <c r="B145" s="101"/>
    </row>
    <row r="146">
      <c r="B146" s="101"/>
    </row>
    <row r="147">
      <c r="B147" s="101"/>
    </row>
    <row r="148">
      <c r="B148" s="101"/>
    </row>
    <row r="149">
      <c r="B149" s="101"/>
    </row>
    <row r="150">
      <c r="B150" s="101"/>
    </row>
    <row r="151">
      <c r="B151" s="101"/>
    </row>
    <row r="152">
      <c r="B152" s="101"/>
    </row>
    <row r="153">
      <c r="B153" s="101"/>
    </row>
    <row r="154">
      <c r="B154" s="101"/>
    </row>
    <row r="155">
      <c r="B155" s="101"/>
    </row>
    <row r="156">
      <c r="B156" s="101"/>
    </row>
    <row r="157">
      <c r="B157" s="101"/>
    </row>
    <row r="158">
      <c r="B158" s="101"/>
    </row>
    <row r="159">
      <c r="B159" s="101"/>
    </row>
    <row r="160">
      <c r="B160" s="101"/>
    </row>
    <row r="161">
      <c r="B161" s="101"/>
    </row>
    <row r="162">
      <c r="B162" s="101"/>
    </row>
    <row r="163">
      <c r="B163" s="101"/>
    </row>
    <row r="164">
      <c r="B164" s="101"/>
    </row>
    <row r="165">
      <c r="B165" s="101"/>
    </row>
    <row r="166">
      <c r="B166" s="101"/>
    </row>
    <row r="167">
      <c r="B167" s="101"/>
    </row>
    <row r="168">
      <c r="B168" s="101"/>
    </row>
    <row r="169">
      <c r="B169" s="101"/>
    </row>
    <row r="170">
      <c r="B170" s="101"/>
    </row>
    <row r="171">
      <c r="B171" s="101"/>
    </row>
    <row r="172">
      <c r="B172" s="101"/>
    </row>
    <row r="173">
      <c r="B173" s="101"/>
    </row>
    <row r="174">
      <c r="B174" s="101"/>
    </row>
    <row r="175">
      <c r="B175" s="101"/>
    </row>
    <row r="176">
      <c r="B176" s="101"/>
    </row>
    <row r="177">
      <c r="B177" s="101"/>
    </row>
    <row r="178">
      <c r="B178" s="101"/>
    </row>
    <row r="179">
      <c r="B179" s="101"/>
    </row>
    <row r="180">
      <c r="B180" s="101"/>
    </row>
    <row r="181">
      <c r="B181" s="101"/>
    </row>
    <row r="182">
      <c r="B182" s="101"/>
    </row>
    <row r="183">
      <c r="B183" s="101"/>
    </row>
    <row r="184">
      <c r="B184" s="101"/>
    </row>
    <row r="185">
      <c r="B185" s="101"/>
    </row>
    <row r="186">
      <c r="B186" s="101"/>
    </row>
    <row r="187">
      <c r="B187" s="101"/>
    </row>
    <row r="188">
      <c r="B188" s="101"/>
    </row>
    <row r="189">
      <c r="B189" s="101"/>
    </row>
    <row r="190">
      <c r="B190" s="101"/>
    </row>
    <row r="191">
      <c r="B191" s="101"/>
    </row>
    <row r="192">
      <c r="B192" s="101"/>
    </row>
    <row r="193">
      <c r="B193" s="101"/>
    </row>
    <row r="194">
      <c r="B194" s="101"/>
    </row>
    <row r="195">
      <c r="B195" s="101"/>
    </row>
    <row r="196">
      <c r="B196" s="101"/>
    </row>
    <row r="197">
      <c r="B197" s="101"/>
    </row>
    <row r="198">
      <c r="B198" s="101"/>
    </row>
    <row r="199">
      <c r="B199" s="101"/>
    </row>
    <row r="200">
      <c r="B200" s="101"/>
    </row>
    <row r="201">
      <c r="B201" s="101"/>
    </row>
    <row r="202">
      <c r="B202" s="101"/>
    </row>
    <row r="203">
      <c r="B203" s="101"/>
    </row>
    <row r="204">
      <c r="B204" s="101"/>
    </row>
    <row r="205">
      <c r="B205" s="101"/>
    </row>
    <row r="206">
      <c r="B206" s="101"/>
    </row>
    <row r="207">
      <c r="B207" s="101"/>
    </row>
    <row r="208">
      <c r="B208" s="101"/>
    </row>
    <row r="209">
      <c r="B209" s="101"/>
    </row>
    <row r="210">
      <c r="B210" s="101"/>
    </row>
    <row r="211">
      <c r="B211" s="101"/>
    </row>
    <row r="212">
      <c r="B212" s="101"/>
    </row>
    <row r="213">
      <c r="B213" s="101"/>
    </row>
    <row r="214">
      <c r="B214" s="101"/>
    </row>
    <row r="215">
      <c r="B215" s="101"/>
    </row>
    <row r="216">
      <c r="B216" s="101"/>
    </row>
    <row r="217">
      <c r="B217" s="101"/>
    </row>
    <row r="218">
      <c r="B218" s="101"/>
    </row>
    <row r="219">
      <c r="B219" s="101"/>
    </row>
    <row r="220">
      <c r="B220" s="101"/>
    </row>
    <row r="221">
      <c r="B221" s="101"/>
    </row>
    <row r="222">
      <c r="B222" s="101"/>
    </row>
    <row r="223">
      <c r="B223" s="101"/>
    </row>
    <row r="224">
      <c r="B224" s="101"/>
    </row>
    <row r="225">
      <c r="B225" s="101"/>
    </row>
    <row r="226">
      <c r="B226" s="101"/>
    </row>
    <row r="227">
      <c r="B227" s="101"/>
    </row>
    <row r="228">
      <c r="B228" s="101"/>
    </row>
    <row r="229">
      <c r="B229" s="101"/>
    </row>
    <row r="230">
      <c r="B230" s="101"/>
    </row>
    <row r="231">
      <c r="B231" s="101"/>
    </row>
    <row r="232">
      <c r="B232" s="101"/>
    </row>
    <row r="233">
      <c r="B233" s="101"/>
    </row>
    <row r="234">
      <c r="B234" s="101"/>
    </row>
    <row r="235">
      <c r="B235" s="101"/>
    </row>
    <row r="236">
      <c r="B236" s="101"/>
    </row>
    <row r="237">
      <c r="B237" s="101"/>
    </row>
    <row r="238">
      <c r="B238" s="101"/>
    </row>
    <row r="239">
      <c r="B239" s="101"/>
    </row>
    <row r="240">
      <c r="B240" s="101"/>
    </row>
    <row r="241">
      <c r="B241" s="101"/>
    </row>
    <row r="242">
      <c r="B242" s="101"/>
    </row>
    <row r="243">
      <c r="B243" s="101"/>
    </row>
    <row r="244">
      <c r="B244" s="101"/>
    </row>
    <row r="245">
      <c r="B245" s="101"/>
    </row>
    <row r="246">
      <c r="B246" s="101"/>
    </row>
    <row r="247">
      <c r="B247" s="101"/>
    </row>
    <row r="248">
      <c r="B248" s="101"/>
    </row>
    <row r="249">
      <c r="B249" s="101"/>
    </row>
    <row r="250">
      <c r="B250" s="101"/>
    </row>
    <row r="251">
      <c r="B251" s="101"/>
    </row>
    <row r="252">
      <c r="B252" s="101"/>
    </row>
    <row r="253">
      <c r="B253" s="101"/>
    </row>
    <row r="254">
      <c r="B254" s="101"/>
    </row>
    <row r="255">
      <c r="B255" s="101"/>
    </row>
    <row r="256">
      <c r="B256" s="101"/>
    </row>
    <row r="257">
      <c r="B257" s="101"/>
    </row>
    <row r="258">
      <c r="B258" s="101"/>
    </row>
    <row r="259">
      <c r="B259" s="101"/>
    </row>
    <row r="260">
      <c r="B260" s="101"/>
    </row>
    <row r="261">
      <c r="B261" s="101"/>
    </row>
    <row r="262">
      <c r="B262" s="101"/>
    </row>
    <row r="263">
      <c r="B263" s="101"/>
    </row>
    <row r="264">
      <c r="B264" s="101"/>
    </row>
    <row r="265">
      <c r="B265" s="101"/>
    </row>
    <row r="266">
      <c r="B266" s="101"/>
    </row>
    <row r="267">
      <c r="B267" s="101"/>
    </row>
    <row r="268">
      <c r="B268" s="101"/>
    </row>
    <row r="269">
      <c r="B269" s="101"/>
    </row>
    <row r="270">
      <c r="B270" s="101"/>
    </row>
    <row r="271">
      <c r="B271" s="101"/>
    </row>
    <row r="272">
      <c r="B272" s="101"/>
    </row>
    <row r="273">
      <c r="B273" s="101"/>
    </row>
    <row r="274">
      <c r="B274" s="101"/>
    </row>
    <row r="275">
      <c r="B275" s="101"/>
    </row>
    <row r="276">
      <c r="B276" s="101"/>
    </row>
    <row r="277">
      <c r="B277" s="101"/>
    </row>
    <row r="278">
      <c r="B278" s="101"/>
    </row>
    <row r="279">
      <c r="B279" s="101"/>
    </row>
    <row r="280">
      <c r="B280" s="101"/>
    </row>
    <row r="281">
      <c r="B281" s="101"/>
    </row>
    <row r="282">
      <c r="B282" s="101"/>
    </row>
    <row r="283">
      <c r="B283" s="101"/>
    </row>
    <row r="284">
      <c r="B284" s="101"/>
    </row>
    <row r="285">
      <c r="B285" s="101"/>
    </row>
    <row r="286">
      <c r="B286" s="101"/>
    </row>
    <row r="287">
      <c r="B287" s="101"/>
    </row>
    <row r="288">
      <c r="B288" s="101"/>
    </row>
    <row r="289">
      <c r="B289" s="101"/>
    </row>
    <row r="290">
      <c r="B290" s="101"/>
    </row>
    <row r="291">
      <c r="B291" s="101"/>
    </row>
    <row r="292">
      <c r="B292" s="101"/>
    </row>
    <row r="293">
      <c r="B293" s="101"/>
    </row>
    <row r="294">
      <c r="B294" s="101"/>
    </row>
    <row r="295">
      <c r="B295" s="101"/>
    </row>
    <row r="296">
      <c r="B296" s="101"/>
    </row>
    <row r="297">
      <c r="B297" s="101"/>
    </row>
    <row r="298">
      <c r="B298" s="101"/>
    </row>
    <row r="299">
      <c r="B299" s="101"/>
    </row>
    <row r="300">
      <c r="B300" s="101"/>
    </row>
    <row r="301">
      <c r="B301" s="101"/>
    </row>
    <row r="302">
      <c r="B302" s="101"/>
    </row>
    <row r="303">
      <c r="B303" s="101"/>
    </row>
    <row r="304">
      <c r="B304" s="101"/>
    </row>
    <row r="305">
      <c r="B305" s="101"/>
    </row>
    <row r="306">
      <c r="B306" s="101"/>
    </row>
    <row r="307">
      <c r="B307" s="101"/>
    </row>
    <row r="308">
      <c r="B308" s="101"/>
    </row>
    <row r="309">
      <c r="B309" s="101"/>
    </row>
    <row r="310">
      <c r="B310" s="101"/>
    </row>
    <row r="311">
      <c r="B311" s="101"/>
    </row>
    <row r="312">
      <c r="B312" s="101"/>
    </row>
    <row r="313">
      <c r="B313" s="101"/>
    </row>
    <row r="314">
      <c r="B314" s="101"/>
    </row>
    <row r="315">
      <c r="B315" s="101"/>
    </row>
    <row r="316">
      <c r="B316" s="101"/>
    </row>
    <row r="317">
      <c r="B317" s="101"/>
    </row>
    <row r="318">
      <c r="B318" s="101"/>
    </row>
    <row r="319">
      <c r="B319" s="101"/>
    </row>
    <row r="320">
      <c r="B320" s="101"/>
    </row>
    <row r="321">
      <c r="B321" s="101"/>
    </row>
    <row r="322">
      <c r="B322" s="101"/>
    </row>
    <row r="323">
      <c r="B323" s="101"/>
    </row>
    <row r="324">
      <c r="B324" s="101"/>
    </row>
    <row r="325">
      <c r="B325" s="101"/>
    </row>
    <row r="326">
      <c r="B326" s="101"/>
    </row>
    <row r="327">
      <c r="B327" s="101"/>
    </row>
    <row r="328">
      <c r="B328" s="101"/>
    </row>
    <row r="329">
      <c r="B329" s="101"/>
    </row>
    <row r="330">
      <c r="B330" s="101"/>
    </row>
    <row r="331">
      <c r="B331" s="101"/>
    </row>
    <row r="332">
      <c r="B332" s="101"/>
    </row>
    <row r="333">
      <c r="B333" s="101"/>
    </row>
    <row r="334">
      <c r="B334" s="101"/>
    </row>
    <row r="335">
      <c r="B335" s="101"/>
    </row>
    <row r="336">
      <c r="B336" s="101"/>
    </row>
    <row r="337">
      <c r="B337" s="101"/>
    </row>
    <row r="338">
      <c r="B338" s="101"/>
    </row>
    <row r="339">
      <c r="B339" s="101"/>
    </row>
    <row r="340">
      <c r="B340" s="101"/>
    </row>
    <row r="341">
      <c r="B341" s="101"/>
    </row>
    <row r="342">
      <c r="B342" s="101"/>
    </row>
    <row r="343">
      <c r="B343" s="101"/>
    </row>
    <row r="344">
      <c r="B344" s="101"/>
    </row>
    <row r="345">
      <c r="B345" s="101"/>
    </row>
    <row r="346">
      <c r="B346" s="101"/>
    </row>
    <row r="347">
      <c r="B347" s="101"/>
    </row>
    <row r="348">
      <c r="B348" s="101"/>
    </row>
    <row r="349">
      <c r="B349" s="101"/>
    </row>
    <row r="350">
      <c r="B350" s="101"/>
    </row>
    <row r="351">
      <c r="B351" s="101"/>
    </row>
    <row r="352">
      <c r="B352" s="101"/>
    </row>
    <row r="353">
      <c r="B353" s="101"/>
    </row>
    <row r="354">
      <c r="B354" s="101"/>
    </row>
    <row r="355">
      <c r="B355" s="101"/>
    </row>
    <row r="356">
      <c r="B356" s="101"/>
    </row>
    <row r="357">
      <c r="B357" s="101"/>
    </row>
    <row r="358">
      <c r="B358" s="101"/>
    </row>
    <row r="359">
      <c r="B359" s="101"/>
    </row>
    <row r="360">
      <c r="B360" s="101"/>
    </row>
    <row r="361">
      <c r="B361" s="101"/>
    </row>
    <row r="362">
      <c r="B362" s="101"/>
    </row>
    <row r="363">
      <c r="B363" s="101"/>
    </row>
    <row r="364">
      <c r="B364" s="101"/>
    </row>
    <row r="365">
      <c r="B365" s="101"/>
    </row>
    <row r="366">
      <c r="B366" s="101"/>
    </row>
    <row r="367">
      <c r="B367" s="101"/>
    </row>
    <row r="368">
      <c r="B368" s="101"/>
    </row>
    <row r="369">
      <c r="B369" s="101"/>
    </row>
    <row r="370">
      <c r="B370" s="101"/>
    </row>
    <row r="371">
      <c r="B371" s="101"/>
    </row>
    <row r="372">
      <c r="B372" s="101"/>
    </row>
    <row r="373">
      <c r="B373" s="101"/>
    </row>
    <row r="374">
      <c r="B374" s="101"/>
    </row>
    <row r="375">
      <c r="B375" s="101"/>
    </row>
    <row r="376">
      <c r="B376" s="101"/>
    </row>
    <row r="377">
      <c r="B377" s="101"/>
    </row>
    <row r="378">
      <c r="B378" s="101"/>
    </row>
    <row r="379">
      <c r="B379" s="101"/>
    </row>
    <row r="380">
      <c r="B380" s="101"/>
    </row>
    <row r="381">
      <c r="B381" s="101"/>
    </row>
    <row r="382">
      <c r="B382" s="101"/>
    </row>
    <row r="383">
      <c r="B383" s="101"/>
    </row>
    <row r="384">
      <c r="B384" s="101"/>
    </row>
    <row r="385">
      <c r="B385" s="101"/>
    </row>
    <row r="386">
      <c r="B386" s="101"/>
    </row>
    <row r="387">
      <c r="B387" s="101"/>
    </row>
    <row r="388">
      <c r="B388" s="101"/>
    </row>
    <row r="389">
      <c r="B389" s="101"/>
    </row>
    <row r="390">
      <c r="B390" s="101"/>
    </row>
    <row r="391">
      <c r="B391" s="101"/>
    </row>
    <row r="392">
      <c r="B392" s="101"/>
    </row>
    <row r="393">
      <c r="B393" s="101"/>
    </row>
    <row r="394">
      <c r="B394" s="101"/>
    </row>
    <row r="395">
      <c r="B395" s="101"/>
    </row>
    <row r="396">
      <c r="B396" s="101"/>
    </row>
    <row r="397">
      <c r="B397" s="101"/>
    </row>
    <row r="398">
      <c r="B398" s="101"/>
    </row>
    <row r="399">
      <c r="B399" s="101"/>
    </row>
    <row r="400">
      <c r="B400" s="101"/>
    </row>
    <row r="401">
      <c r="B401" s="101"/>
    </row>
    <row r="402">
      <c r="B402" s="101"/>
    </row>
    <row r="403">
      <c r="B403" s="101"/>
    </row>
    <row r="404">
      <c r="B404" s="101"/>
    </row>
    <row r="405">
      <c r="B405" s="101"/>
    </row>
    <row r="406">
      <c r="B406" s="101"/>
    </row>
    <row r="407">
      <c r="B407" s="101"/>
    </row>
    <row r="408">
      <c r="B408" s="101"/>
    </row>
    <row r="409">
      <c r="B409" s="101"/>
    </row>
    <row r="410">
      <c r="B410" s="101"/>
    </row>
    <row r="411">
      <c r="B411" s="101"/>
    </row>
    <row r="412">
      <c r="B412" s="101"/>
    </row>
    <row r="413">
      <c r="B413" s="101"/>
    </row>
    <row r="414">
      <c r="B414" s="101"/>
    </row>
    <row r="415">
      <c r="B415" s="101"/>
    </row>
    <row r="416">
      <c r="B416" s="101"/>
    </row>
    <row r="417">
      <c r="B417" s="101"/>
    </row>
    <row r="418">
      <c r="B418" s="101"/>
    </row>
    <row r="419">
      <c r="B419" s="101"/>
    </row>
    <row r="420">
      <c r="B420" s="101"/>
    </row>
    <row r="421">
      <c r="B421" s="101"/>
    </row>
    <row r="422">
      <c r="B422" s="101"/>
    </row>
    <row r="423">
      <c r="B423" s="101"/>
    </row>
    <row r="424">
      <c r="B424" s="101"/>
    </row>
    <row r="425">
      <c r="B425" s="101"/>
    </row>
    <row r="426">
      <c r="B426" s="101"/>
    </row>
    <row r="427">
      <c r="B427" s="101"/>
    </row>
    <row r="428">
      <c r="B428" s="101"/>
    </row>
    <row r="429">
      <c r="B429" s="101"/>
    </row>
    <row r="430">
      <c r="B430" s="101"/>
    </row>
    <row r="431">
      <c r="B431" s="101"/>
    </row>
    <row r="432">
      <c r="B432" s="101"/>
    </row>
    <row r="433">
      <c r="B433" s="101"/>
    </row>
    <row r="434">
      <c r="B434" s="101"/>
    </row>
    <row r="435">
      <c r="B435" s="101"/>
    </row>
    <row r="436">
      <c r="B436" s="101"/>
    </row>
    <row r="437">
      <c r="B437" s="101"/>
    </row>
    <row r="438">
      <c r="B438" s="101"/>
    </row>
    <row r="439">
      <c r="B439" s="101"/>
    </row>
    <row r="440">
      <c r="B440" s="101"/>
    </row>
    <row r="441">
      <c r="B441" s="101"/>
    </row>
    <row r="442">
      <c r="B442" s="101"/>
    </row>
    <row r="443">
      <c r="B443" s="101"/>
    </row>
    <row r="444">
      <c r="B444" s="101"/>
    </row>
    <row r="445">
      <c r="B445" s="101"/>
    </row>
    <row r="446">
      <c r="B446" s="101"/>
    </row>
    <row r="447">
      <c r="B447" s="101"/>
    </row>
    <row r="448">
      <c r="B448" s="101"/>
    </row>
    <row r="449">
      <c r="B449" s="101"/>
    </row>
    <row r="450">
      <c r="B450" s="101"/>
    </row>
    <row r="451">
      <c r="B451" s="101"/>
    </row>
    <row r="452">
      <c r="B452" s="101"/>
    </row>
    <row r="453">
      <c r="B453" s="101"/>
    </row>
    <row r="454">
      <c r="B454" s="101"/>
    </row>
    <row r="455">
      <c r="B455" s="101"/>
    </row>
    <row r="456">
      <c r="B456" s="101"/>
    </row>
    <row r="457">
      <c r="B457" s="101"/>
    </row>
    <row r="458">
      <c r="B458" s="101"/>
    </row>
    <row r="459">
      <c r="B459" s="101"/>
    </row>
    <row r="460">
      <c r="B460" s="101"/>
    </row>
    <row r="461">
      <c r="B461" s="101"/>
    </row>
    <row r="462">
      <c r="B462" s="101"/>
    </row>
    <row r="463">
      <c r="B463" s="101"/>
    </row>
    <row r="464">
      <c r="B464" s="101"/>
    </row>
    <row r="465">
      <c r="B465" s="101"/>
    </row>
    <row r="466">
      <c r="B466" s="101"/>
    </row>
    <row r="467">
      <c r="B467" s="101"/>
    </row>
    <row r="468">
      <c r="B468" s="101"/>
    </row>
    <row r="469">
      <c r="B469" s="101"/>
    </row>
    <row r="470">
      <c r="B470" s="101"/>
    </row>
    <row r="471">
      <c r="B471" s="101"/>
    </row>
    <row r="472">
      <c r="B472" s="101"/>
    </row>
    <row r="473">
      <c r="B473" s="101"/>
    </row>
    <row r="474">
      <c r="B474" s="101"/>
    </row>
    <row r="475">
      <c r="B475" s="101"/>
    </row>
    <row r="476">
      <c r="B476" s="101"/>
    </row>
    <row r="477">
      <c r="B477" s="101"/>
    </row>
    <row r="478">
      <c r="B478" s="101"/>
    </row>
    <row r="479">
      <c r="B479" s="101"/>
    </row>
    <row r="480">
      <c r="B480" s="101"/>
    </row>
    <row r="481">
      <c r="B481" s="101"/>
    </row>
    <row r="482">
      <c r="B482" s="101"/>
    </row>
    <row r="483">
      <c r="B483" s="101"/>
    </row>
    <row r="484">
      <c r="B484" s="101"/>
    </row>
    <row r="485">
      <c r="B485" s="101"/>
    </row>
    <row r="486">
      <c r="B486" s="101"/>
    </row>
    <row r="487">
      <c r="B487" s="101"/>
    </row>
    <row r="488">
      <c r="B488" s="101"/>
    </row>
    <row r="489">
      <c r="B489" s="101"/>
    </row>
    <row r="490">
      <c r="B490" s="101"/>
    </row>
    <row r="491">
      <c r="B491" s="101"/>
    </row>
    <row r="492">
      <c r="B492" s="101"/>
    </row>
    <row r="493">
      <c r="B493" s="101"/>
    </row>
    <row r="494">
      <c r="B494" s="101"/>
    </row>
    <row r="495">
      <c r="B495" s="101"/>
    </row>
    <row r="496">
      <c r="B496" s="101"/>
    </row>
    <row r="497">
      <c r="B497" s="101"/>
    </row>
    <row r="498">
      <c r="B498" s="101"/>
    </row>
    <row r="499">
      <c r="B499" s="101"/>
    </row>
    <row r="500">
      <c r="B500" s="101"/>
    </row>
    <row r="501">
      <c r="B501" s="101"/>
    </row>
    <row r="502">
      <c r="B502" s="101"/>
    </row>
    <row r="503">
      <c r="B503" s="101"/>
    </row>
    <row r="504">
      <c r="B504" s="101"/>
    </row>
    <row r="505">
      <c r="B505" s="101"/>
    </row>
    <row r="506">
      <c r="B506" s="101"/>
    </row>
    <row r="507">
      <c r="B507" s="101"/>
    </row>
    <row r="508">
      <c r="B508" s="101"/>
    </row>
    <row r="509">
      <c r="B509" s="101"/>
    </row>
    <row r="510">
      <c r="B510" s="101"/>
    </row>
    <row r="511">
      <c r="B511" s="101"/>
    </row>
    <row r="512">
      <c r="B512" s="101"/>
    </row>
    <row r="513">
      <c r="B513" s="101"/>
    </row>
    <row r="514">
      <c r="B514" s="101"/>
    </row>
    <row r="515">
      <c r="B515" s="101"/>
    </row>
    <row r="516">
      <c r="B516" s="101"/>
    </row>
    <row r="517">
      <c r="B517" s="101"/>
    </row>
    <row r="518">
      <c r="B518" s="101"/>
    </row>
    <row r="519">
      <c r="B519" s="101"/>
    </row>
    <row r="520">
      <c r="B520" s="101"/>
    </row>
    <row r="521">
      <c r="B521" s="101"/>
    </row>
    <row r="522">
      <c r="B522" s="101"/>
    </row>
    <row r="523">
      <c r="B523" s="101"/>
    </row>
    <row r="524">
      <c r="B524" s="101"/>
    </row>
    <row r="525">
      <c r="B525" s="101"/>
    </row>
    <row r="526">
      <c r="B526" s="101"/>
    </row>
    <row r="527">
      <c r="B527" s="101"/>
    </row>
    <row r="528">
      <c r="B528" s="101"/>
    </row>
    <row r="529">
      <c r="B529" s="101"/>
    </row>
    <row r="530">
      <c r="B530" s="101"/>
    </row>
    <row r="531">
      <c r="B531" s="101"/>
    </row>
    <row r="532">
      <c r="B532" s="101"/>
    </row>
    <row r="533">
      <c r="B533" s="101"/>
    </row>
    <row r="534">
      <c r="B534" s="101"/>
    </row>
    <row r="535">
      <c r="B535" s="101"/>
    </row>
    <row r="536">
      <c r="B536" s="101"/>
    </row>
    <row r="537">
      <c r="B537" s="101"/>
    </row>
    <row r="538">
      <c r="B538" s="101"/>
    </row>
    <row r="539">
      <c r="B539" s="101"/>
    </row>
    <row r="540">
      <c r="B540" s="101"/>
    </row>
    <row r="541">
      <c r="B541" s="101"/>
    </row>
    <row r="542">
      <c r="B542" s="101"/>
    </row>
    <row r="543">
      <c r="B543" s="101"/>
    </row>
    <row r="544">
      <c r="B544" s="101"/>
    </row>
    <row r="545">
      <c r="B545" s="101"/>
    </row>
    <row r="546">
      <c r="B546" s="101"/>
    </row>
    <row r="547">
      <c r="B547" s="101"/>
    </row>
    <row r="548">
      <c r="B548" s="101"/>
    </row>
    <row r="549">
      <c r="B549" s="101"/>
    </row>
    <row r="550">
      <c r="B550" s="101"/>
    </row>
    <row r="551">
      <c r="B551" s="101"/>
    </row>
    <row r="552">
      <c r="B552" s="101"/>
    </row>
    <row r="553">
      <c r="B553" s="101"/>
    </row>
    <row r="554">
      <c r="B554" s="101"/>
    </row>
    <row r="555">
      <c r="B555" s="101"/>
    </row>
    <row r="556">
      <c r="B556" s="101"/>
    </row>
    <row r="557">
      <c r="B557" s="101"/>
    </row>
    <row r="558">
      <c r="B558" s="101"/>
    </row>
    <row r="559">
      <c r="B559" s="101"/>
    </row>
    <row r="560">
      <c r="B560" s="101"/>
    </row>
    <row r="561">
      <c r="B561" s="101"/>
    </row>
    <row r="562">
      <c r="B562" s="101"/>
    </row>
    <row r="563">
      <c r="B563" s="101"/>
    </row>
    <row r="564">
      <c r="B564" s="101"/>
    </row>
    <row r="565">
      <c r="B565" s="101"/>
    </row>
    <row r="566">
      <c r="B566" s="101"/>
    </row>
    <row r="567">
      <c r="B567" s="101"/>
    </row>
    <row r="568">
      <c r="B568" s="101"/>
    </row>
    <row r="569">
      <c r="B569" s="101"/>
    </row>
    <row r="570">
      <c r="B570" s="101"/>
    </row>
    <row r="571">
      <c r="B571" s="101"/>
    </row>
    <row r="572">
      <c r="B572" s="101"/>
    </row>
    <row r="573">
      <c r="B573" s="101"/>
    </row>
    <row r="574">
      <c r="B574" s="101"/>
    </row>
    <row r="575">
      <c r="B575" s="101"/>
    </row>
    <row r="576">
      <c r="B576" s="101"/>
    </row>
    <row r="577">
      <c r="B577" s="101"/>
    </row>
    <row r="578">
      <c r="B578" s="101"/>
    </row>
    <row r="579">
      <c r="B579" s="101"/>
    </row>
    <row r="580">
      <c r="B580" s="101"/>
    </row>
    <row r="581">
      <c r="B581" s="101"/>
    </row>
    <row r="582">
      <c r="B582" s="101"/>
    </row>
    <row r="583">
      <c r="B583" s="101"/>
    </row>
    <row r="584">
      <c r="B584" s="101"/>
    </row>
    <row r="585">
      <c r="B585" s="101"/>
    </row>
    <row r="586">
      <c r="B586" s="101"/>
    </row>
    <row r="587">
      <c r="B587" s="101"/>
    </row>
    <row r="588">
      <c r="B588" s="101"/>
    </row>
    <row r="589">
      <c r="B589" s="101"/>
    </row>
    <row r="590">
      <c r="B590" s="101"/>
    </row>
    <row r="591">
      <c r="B591" s="101"/>
    </row>
    <row r="592">
      <c r="B592" s="101"/>
    </row>
    <row r="593">
      <c r="B593" s="101"/>
    </row>
    <row r="594">
      <c r="B594" s="101"/>
    </row>
    <row r="595">
      <c r="B595" s="101"/>
    </row>
    <row r="596">
      <c r="B596" s="101"/>
    </row>
    <row r="597">
      <c r="B597" s="101"/>
    </row>
    <row r="598">
      <c r="B598" s="101"/>
    </row>
    <row r="599">
      <c r="B599" s="101"/>
    </row>
    <row r="600">
      <c r="B600" s="101"/>
    </row>
    <row r="601">
      <c r="B601" s="101"/>
    </row>
    <row r="602">
      <c r="B602" s="101"/>
    </row>
    <row r="603">
      <c r="B603" s="101"/>
    </row>
    <row r="604">
      <c r="B604" s="101"/>
    </row>
    <row r="605">
      <c r="B605" s="101"/>
    </row>
    <row r="606">
      <c r="B606" s="101"/>
    </row>
    <row r="607">
      <c r="B607" s="101"/>
    </row>
    <row r="608">
      <c r="B608" s="101"/>
    </row>
    <row r="609">
      <c r="B609" s="101"/>
    </row>
    <row r="610">
      <c r="B610" s="101"/>
    </row>
    <row r="611">
      <c r="B611" s="101"/>
    </row>
    <row r="612">
      <c r="B612" s="101"/>
    </row>
    <row r="613">
      <c r="B613" s="101"/>
    </row>
    <row r="614">
      <c r="B614" s="101"/>
    </row>
    <row r="615">
      <c r="B615" s="101"/>
    </row>
    <row r="616">
      <c r="B616" s="101"/>
    </row>
    <row r="617">
      <c r="B617" s="101"/>
    </row>
    <row r="618">
      <c r="B618" s="101"/>
    </row>
    <row r="619">
      <c r="B619" s="101"/>
    </row>
    <row r="620">
      <c r="B620" s="101"/>
    </row>
    <row r="621">
      <c r="B621" s="101"/>
    </row>
    <row r="622">
      <c r="B622" s="101"/>
    </row>
    <row r="623">
      <c r="B623" s="101"/>
    </row>
    <row r="624">
      <c r="B624" s="101"/>
    </row>
    <row r="625">
      <c r="B625" s="101"/>
    </row>
    <row r="626">
      <c r="B626" s="101"/>
    </row>
    <row r="627">
      <c r="B627" s="101"/>
    </row>
    <row r="628">
      <c r="B628" s="101"/>
    </row>
    <row r="629">
      <c r="B629" s="101"/>
    </row>
    <row r="630">
      <c r="B630" s="101"/>
    </row>
    <row r="631">
      <c r="B631" s="101"/>
    </row>
    <row r="632">
      <c r="B632" s="101"/>
    </row>
    <row r="633">
      <c r="B633" s="101"/>
    </row>
    <row r="634">
      <c r="B634" s="101"/>
    </row>
    <row r="635">
      <c r="B635" s="101"/>
    </row>
    <row r="636">
      <c r="B636" s="101"/>
    </row>
    <row r="637">
      <c r="B637" s="101"/>
    </row>
    <row r="638">
      <c r="B638" s="101"/>
    </row>
    <row r="639">
      <c r="B639" s="101"/>
    </row>
    <row r="640">
      <c r="B640" s="101"/>
    </row>
    <row r="641">
      <c r="B641" s="101"/>
    </row>
    <row r="642">
      <c r="B642" s="101"/>
    </row>
    <row r="643">
      <c r="B643" s="101"/>
    </row>
    <row r="644">
      <c r="B644" s="101"/>
    </row>
    <row r="645">
      <c r="B645" s="101"/>
    </row>
    <row r="646">
      <c r="B646" s="101"/>
    </row>
    <row r="647">
      <c r="B647" s="101"/>
    </row>
    <row r="648">
      <c r="B648" s="101"/>
    </row>
    <row r="649">
      <c r="B649" s="101"/>
    </row>
    <row r="650">
      <c r="B650" s="101"/>
    </row>
    <row r="651">
      <c r="B651" s="101"/>
    </row>
    <row r="652">
      <c r="B652" s="101"/>
    </row>
    <row r="653">
      <c r="B653" s="101"/>
    </row>
    <row r="654">
      <c r="B654" s="101"/>
    </row>
    <row r="655">
      <c r="B655" s="101"/>
    </row>
    <row r="656">
      <c r="B656" s="101"/>
    </row>
    <row r="657">
      <c r="B657" s="101"/>
    </row>
    <row r="658">
      <c r="B658" s="101"/>
    </row>
    <row r="659">
      <c r="B659" s="101"/>
    </row>
    <row r="660">
      <c r="B660" s="101"/>
    </row>
    <row r="661">
      <c r="B661" s="101"/>
    </row>
    <row r="662">
      <c r="B662" s="101"/>
    </row>
    <row r="663">
      <c r="B663" s="101"/>
    </row>
    <row r="664">
      <c r="B664" s="101"/>
    </row>
    <row r="665">
      <c r="B665" s="101"/>
    </row>
    <row r="666">
      <c r="B666" s="101"/>
    </row>
    <row r="667">
      <c r="B667" s="101"/>
    </row>
    <row r="668">
      <c r="B668" s="101"/>
    </row>
    <row r="669">
      <c r="B669" s="101"/>
    </row>
    <row r="670">
      <c r="B670" s="101"/>
    </row>
    <row r="671">
      <c r="B671" s="101"/>
    </row>
    <row r="672">
      <c r="B672" s="101"/>
    </row>
    <row r="673">
      <c r="B673" s="101"/>
    </row>
    <row r="674">
      <c r="B674" s="101"/>
    </row>
    <row r="675">
      <c r="B675" s="101"/>
    </row>
    <row r="676">
      <c r="B676" s="101"/>
    </row>
    <row r="677">
      <c r="B677" s="101"/>
    </row>
    <row r="678">
      <c r="B678" s="101"/>
    </row>
    <row r="679">
      <c r="B679" s="101"/>
    </row>
    <row r="680">
      <c r="B680" s="101"/>
    </row>
    <row r="681">
      <c r="B681" s="101"/>
    </row>
    <row r="682">
      <c r="B682" s="101"/>
    </row>
    <row r="683">
      <c r="B683" s="101"/>
    </row>
    <row r="684">
      <c r="B684" s="101"/>
    </row>
    <row r="685">
      <c r="B685" s="101"/>
    </row>
    <row r="686">
      <c r="B686" s="101"/>
    </row>
    <row r="687">
      <c r="B687" s="101"/>
    </row>
    <row r="688">
      <c r="B688" s="101"/>
    </row>
    <row r="689">
      <c r="B689" s="101"/>
    </row>
    <row r="690">
      <c r="B690" s="101"/>
    </row>
    <row r="691">
      <c r="B691" s="101"/>
    </row>
    <row r="692">
      <c r="B692" s="101"/>
    </row>
    <row r="693">
      <c r="B693" s="101"/>
    </row>
    <row r="694">
      <c r="B694" s="101"/>
    </row>
    <row r="695">
      <c r="B695" s="101"/>
    </row>
    <row r="696">
      <c r="B696" s="101"/>
    </row>
    <row r="697">
      <c r="B697" s="101"/>
    </row>
    <row r="698">
      <c r="B698" s="101"/>
    </row>
    <row r="699">
      <c r="B699" s="101"/>
    </row>
    <row r="700">
      <c r="B700" s="101"/>
    </row>
    <row r="701">
      <c r="B701" s="101"/>
    </row>
    <row r="702">
      <c r="B702" s="101"/>
    </row>
    <row r="703">
      <c r="B703" s="101"/>
    </row>
    <row r="704">
      <c r="B704" s="101"/>
    </row>
    <row r="705">
      <c r="B705" s="101"/>
    </row>
    <row r="706">
      <c r="B706" s="101"/>
    </row>
    <row r="707">
      <c r="B707" s="101"/>
    </row>
    <row r="708">
      <c r="B708" s="101"/>
    </row>
    <row r="709">
      <c r="B709" s="101"/>
    </row>
    <row r="710">
      <c r="B710" s="101"/>
    </row>
    <row r="711">
      <c r="B711" s="101"/>
    </row>
    <row r="712">
      <c r="B712" s="101"/>
    </row>
    <row r="713">
      <c r="B713" s="101"/>
    </row>
    <row r="714">
      <c r="B714" s="101"/>
    </row>
    <row r="715">
      <c r="B715" s="101"/>
    </row>
    <row r="716">
      <c r="B716" s="101"/>
    </row>
    <row r="717">
      <c r="B717" s="101"/>
    </row>
    <row r="718">
      <c r="B718" s="101"/>
    </row>
    <row r="719">
      <c r="B719" s="101"/>
    </row>
    <row r="720">
      <c r="B720" s="101"/>
    </row>
    <row r="721">
      <c r="B721" s="101"/>
    </row>
    <row r="722">
      <c r="B722" s="101"/>
    </row>
    <row r="723">
      <c r="B723" s="101"/>
    </row>
    <row r="724">
      <c r="B724" s="101"/>
    </row>
    <row r="725">
      <c r="B725" s="101"/>
    </row>
    <row r="726">
      <c r="B726" s="101"/>
    </row>
    <row r="727">
      <c r="B727" s="101"/>
    </row>
    <row r="728">
      <c r="B728" s="101"/>
    </row>
    <row r="729">
      <c r="B729" s="101"/>
    </row>
    <row r="730">
      <c r="B730" s="101"/>
    </row>
    <row r="731">
      <c r="B731" s="101"/>
    </row>
    <row r="732">
      <c r="B732" s="101"/>
    </row>
    <row r="733">
      <c r="B733" s="101"/>
    </row>
    <row r="734">
      <c r="B734" s="101"/>
    </row>
    <row r="735">
      <c r="B735" s="101"/>
    </row>
    <row r="736">
      <c r="B736" s="101"/>
    </row>
    <row r="737">
      <c r="B737" s="101"/>
    </row>
    <row r="738">
      <c r="B738" s="101"/>
    </row>
    <row r="739">
      <c r="B739" s="101"/>
    </row>
    <row r="740">
      <c r="B740" s="101"/>
    </row>
    <row r="741">
      <c r="B741" s="101"/>
    </row>
    <row r="742">
      <c r="B742" s="101"/>
    </row>
    <row r="743">
      <c r="B743" s="101"/>
    </row>
    <row r="744">
      <c r="B744" s="101"/>
    </row>
    <row r="745">
      <c r="B745" s="101"/>
    </row>
    <row r="746">
      <c r="B746" s="101"/>
    </row>
    <row r="747">
      <c r="B747" s="101"/>
    </row>
    <row r="748">
      <c r="B748" s="101"/>
    </row>
    <row r="749">
      <c r="B749" s="101"/>
    </row>
    <row r="750">
      <c r="B750" s="101"/>
    </row>
    <row r="751">
      <c r="B751" s="101"/>
    </row>
    <row r="752">
      <c r="B752" s="101"/>
    </row>
    <row r="753">
      <c r="B753" s="101"/>
    </row>
    <row r="754">
      <c r="B754" s="101"/>
    </row>
    <row r="755">
      <c r="B755" s="101"/>
    </row>
    <row r="756">
      <c r="B756" s="101"/>
    </row>
    <row r="757">
      <c r="B757" s="101"/>
    </row>
    <row r="758">
      <c r="B758" s="101"/>
    </row>
    <row r="759">
      <c r="B759" s="101"/>
    </row>
    <row r="760">
      <c r="B760" s="101"/>
    </row>
    <row r="761">
      <c r="B761" s="101"/>
    </row>
    <row r="762">
      <c r="B762" s="101"/>
    </row>
    <row r="763">
      <c r="B763" s="101"/>
    </row>
    <row r="764">
      <c r="B764" s="101"/>
    </row>
    <row r="765">
      <c r="B765" s="101"/>
    </row>
    <row r="766">
      <c r="B766" s="101"/>
    </row>
    <row r="767">
      <c r="B767" s="101"/>
    </row>
    <row r="768">
      <c r="B768" s="101"/>
    </row>
    <row r="769">
      <c r="B769" s="101"/>
    </row>
    <row r="770">
      <c r="B770" s="101"/>
    </row>
    <row r="771">
      <c r="B771" s="101"/>
    </row>
    <row r="772">
      <c r="B772" s="101"/>
    </row>
    <row r="773">
      <c r="B773" s="101"/>
    </row>
    <row r="774">
      <c r="B774" s="101"/>
    </row>
    <row r="775">
      <c r="B775" s="101"/>
    </row>
    <row r="776">
      <c r="B776" s="101"/>
    </row>
    <row r="777">
      <c r="B777" s="101"/>
    </row>
    <row r="778">
      <c r="B778" s="101"/>
    </row>
    <row r="779">
      <c r="B779" s="101"/>
    </row>
    <row r="780">
      <c r="B780" s="101"/>
    </row>
    <row r="781">
      <c r="B781" s="101"/>
    </row>
    <row r="782">
      <c r="B782" s="101"/>
    </row>
    <row r="783">
      <c r="B783" s="101"/>
    </row>
    <row r="784">
      <c r="B784" s="101"/>
    </row>
    <row r="785">
      <c r="B785" s="101"/>
    </row>
    <row r="786">
      <c r="B786" s="101"/>
    </row>
    <row r="787">
      <c r="B787" s="101"/>
    </row>
    <row r="788">
      <c r="B788" s="101"/>
    </row>
    <row r="789">
      <c r="B789" s="101"/>
    </row>
    <row r="790">
      <c r="B790" s="101"/>
    </row>
    <row r="791">
      <c r="B791" s="101"/>
    </row>
    <row r="792">
      <c r="B792" s="101"/>
    </row>
    <row r="793">
      <c r="B793" s="101"/>
    </row>
    <row r="794">
      <c r="B794" s="101"/>
    </row>
    <row r="795">
      <c r="B795" s="101"/>
    </row>
    <row r="796">
      <c r="B796" s="101"/>
    </row>
    <row r="797">
      <c r="B797" s="101"/>
    </row>
    <row r="798">
      <c r="B798" s="101"/>
    </row>
    <row r="799">
      <c r="B799" s="101"/>
    </row>
    <row r="800">
      <c r="B800" s="101"/>
    </row>
    <row r="801">
      <c r="B801" s="101"/>
    </row>
    <row r="802">
      <c r="B802" s="101"/>
    </row>
    <row r="803">
      <c r="B803" s="101"/>
    </row>
    <row r="804">
      <c r="B804" s="101"/>
    </row>
    <row r="805">
      <c r="B805" s="101"/>
    </row>
    <row r="806">
      <c r="B806" s="101"/>
    </row>
    <row r="807">
      <c r="B807" s="101"/>
    </row>
    <row r="808">
      <c r="B808" s="101"/>
    </row>
    <row r="809">
      <c r="B809" s="101"/>
    </row>
    <row r="810">
      <c r="B810" s="101"/>
    </row>
    <row r="811">
      <c r="B811" s="101"/>
    </row>
    <row r="812">
      <c r="B812" s="101"/>
    </row>
    <row r="813">
      <c r="B813" s="101"/>
    </row>
    <row r="814">
      <c r="B814" s="101"/>
    </row>
    <row r="815">
      <c r="B815" s="101"/>
    </row>
    <row r="816">
      <c r="B816" s="101"/>
    </row>
    <row r="817">
      <c r="B817" s="101"/>
    </row>
    <row r="818">
      <c r="B818" s="101"/>
    </row>
    <row r="819">
      <c r="B819" s="101"/>
    </row>
    <row r="820">
      <c r="B820" s="101"/>
    </row>
    <row r="821">
      <c r="B821" s="101"/>
    </row>
    <row r="822">
      <c r="B822" s="101"/>
    </row>
    <row r="823">
      <c r="B823" s="101"/>
    </row>
    <row r="824">
      <c r="B824" s="101"/>
    </row>
    <row r="825">
      <c r="B825" s="101"/>
    </row>
    <row r="826">
      <c r="B826" s="101"/>
    </row>
    <row r="827">
      <c r="B827" s="101"/>
    </row>
    <row r="828">
      <c r="B828" s="101"/>
    </row>
    <row r="829">
      <c r="B829" s="101"/>
    </row>
    <row r="830">
      <c r="B830" s="101"/>
    </row>
    <row r="831">
      <c r="B831" s="101"/>
    </row>
    <row r="832">
      <c r="B832" s="101"/>
    </row>
    <row r="833">
      <c r="B833" s="101"/>
    </row>
    <row r="834">
      <c r="B834" s="101"/>
    </row>
    <row r="835">
      <c r="B835" s="101"/>
    </row>
    <row r="836">
      <c r="B836" s="101"/>
    </row>
    <row r="837">
      <c r="B837" s="101"/>
    </row>
    <row r="838">
      <c r="B838" s="101"/>
    </row>
    <row r="839">
      <c r="B839" s="101"/>
    </row>
    <row r="840">
      <c r="B840" s="101"/>
    </row>
    <row r="841">
      <c r="B841" s="101"/>
    </row>
    <row r="842">
      <c r="B842" s="101"/>
    </row>
    <row r="843">
      <c r="B843" s="101"/>
    </row>
    <row r="844">
      <c r="B844" s="101"/>
    </row>
    <row r="845">
      <c r="B845" s="101"/>
    </row>
    <row r="846">
      <c r="B846" s="101"/>
    </row>
    <row r="847">
      <c r="B847" s="101"/>
    </row>
    <row r="848">
      <c r="B848" s="101"/>
    </row>
    <row r="849">
      <c r="B849" s="101"/>
    </row>
    <row r="850">
      <c r="B850" s="101"/>
    </row>
    <row r="851">
      <c r="B851" s="101"/>
    </row>
    <row r="852">
      <c r="B852" s="101"/>
    </row>
    <row r="853">
      <c r="B853" s="101"/>
    </row>
    <row r="854">
      <c r="B854" s="101"/>
    </row>
    <row r="855">
      <c r="B855" s="101"/>
    </row>
    <row r="856">
      <c r="B856" s="101"/>
    </row>
    <row r="857">
      <c r="B857" s="101"/>
    </row>
    <row r="858">
      <c r="B858" s="101"/>
    </row>
    <row r="859">
      <c r="B859" s="101"/>
    </row>
    <row r="860">
      <c r="B860" s="101"/>
    </row>
    <row r="861">
      <c r="B861" s="101"/>
    </row>
    <row r="862">
      <c r="B862" s="101"/>
    </row>
    <row r="863">
      <c r="B863" s="101"/>
    </row>
    <row r="864">
      <c r="B864" s="101"/>
    </row>
    <row r="865">
      <c r="B865" s="101"/>
    </row>
    <row r="866">
      <c r="B866" s="101"/>
    </row>
    <row r="867">
      <c r="B867" s="101"/>
    </row>
    <row r="868">
      <c r="B868" s="101"/>
    </row>
    <row r="869">
      <c r="B869" s="101"/>
    </row>
    <row r="870">
      <c r="B870" s="101"/>
    </row>
    <row r="871">
      <c r="B871" s="101"/>
    </row>
    <row r="872">
      <c r="B872" s="101"/>
    </row>
    <row r="873">
      <c r="B873" s="101"/>
    </row>
    <row r="874">
      <c r="B874" s="101"/>
    </row>
    <row r="875">
      <c r="B875" s="101"/>
    </row>
    <row r="876">
      <c r="B876" s="101"/>
    </row>
    <row r="877">
      <c r="B877" s="101"/>
    </row>
    <row r="878">
      <c r="B878" s="101"/>
    </row>
    <row r="879">
      <c r="B879" s="101"/>
    </row>
    <row r="880">
      <c r="B880" s="101"/>
    </row>
    <row r="881">
      <c r="B881" s="101"/>
    </row>
    <row r="882">
      <c r="B882" s="101"/>
    </row>
    <row r="883">
      <c r="B883" s="101"/>
    </row>
    <row r="884">
      <c r="B884" s="101"/>
    </row>
    <row r="885">
      <c r="B885" s="101"/>
    </row>
    <row r="886">
      <c r="B886" s="101"/>
    </row>
    <row r="887">
      <c r="B887" s="101"/>
    </row>
    <row r="888">
      <c r="B888" s="101"/>
    </row>
    <row r="889">
      <c r="B889" s="101"/>
    </row>
    <row r="890">
      <c r="B890" s="101"/>
    </row>
    <row r="891">
      <c r="B891" s="101"/>
    </row>
    <row r="892">
      <c r="B892" s="101"/>
    </row>
    <row r="893">
      <c r="B893" s="101"/>
    </row>
    <row r="894">
      <c r="B894" s="101"/>
    </row>
    <row r="895">
      <c r="B895" s="101"/>
    </row>
    <row r="896">
      <c r="B896" s="101"/>
    </row>
    <row r="897">
      <c r="B897" s="101"/>
    </row>
    <row r="898">
      <c r="B898" s="101"/>
    </row>
    <row r="899">
      <c r="B899" s="101"/>
    </row>
    <row r="900">
      <c r="B900" s="101"/>
    </row>
    <row r="901">
      <c r="B901" s="101"/>
    </row>
    <row r="902">
      <c r="B902" s="101"/>
    </row>
    <row r="903">
      <c r="B903" s="101"/>
    </row>
    <row r="904">
      <c r="B904" s="101"/>
    </row>
    <row r="905">
      <c r="B905" s="101"/>
    </row>
    <row r="906">
      <c r="B906" s="101"/>
    </row>
    <row r="907">
      <c r="B907" s="101"/>
    </row>
    <row r="908">
      <c r="B908" s="101"/>
    </row>
    <row r="909">
      <c r="B909" s="101"/>
    </row>
    <row r="910">
      <c r="B910" s="101"/>
    </row>
    <row r="911">
      <c r="B911" s="101"/>
    </row>
    <row r="912">
      <c r="B912" s="101"/>
    </row>
    <row r="913">
      <c r="B913" s="101"/>
    </row>
    <row r="914">
      <c r="B914" s="101"/>
    </row>
    <row r="915">
      <c r="B915" s="101"/>
    </row>
    <row r="916">
      <c r="B916" s="101"/>
    </row>
    <row r="917">
      <c r="B917" s="101"/>
    </row>
    <row r="918">
      <c r="B918" s="101"/>
    </row>
    <row r="919">
      <c r="B919" s="101"/>
    </row>
    <row r="920">
      <c r="B920" s="101"/>
    </row>
    <row r="921">
      <c r="B921" s="101"/>
    </row>
    <row r="922">
      <c r="B922" s="101"/>
    </row>
    <row r="923">
      <c r="B923" s="101"/>
    </row>
    <row r="924">
      <c r="B924" s="101"/>
    </row>
    <row r="925">
      <c r="B925" s="101"/>
    </row>
    <row r="926">
      <c r="B926" s="101"/>
    </row>
    <row r="927">
      <c r="B927" s="101"/>
    </row>
    <row r="928">
      <c r="B928" s="101"/>
    </row>
    <row r="929">
      <c r="B929" s="101"/>
    </row>
    <row r="930">
      <c r="B930" s="101"/>
    </row>
    <row r="931">
      <c r="B931" s="101"/>
    </row>
    <row r="932">
      <c r="B932" s="101"/>
    </row>
    <row r="933">
      <c r="B933" s="101"/>
    </row>
    <row r="934">
      <c r="B934" s="101"/>
    </row>
    <row r="935">
      <c r="B935" s="101"/>
    </row>
    <row r="936">
      <c r="B936" s="101"/>
    </row>
    <row r="937">
      <c r="B937" s="101"/>
    </row>
    <row r="938">
      <c r="B938" s="101"/>
    </row>
    <row r="939">
      <c r="B939" s="101"/>
    </row>
    <row r="940">
      <c r="B940" s="101"/>
    </row>
    <row r="941">
      <c r="B941" s="101"/>
    </row>
    <row r="942">
      <c r="B942" s="101"/>
    </row>
    <row r="943">
      <c r="B943" s="101"/>
    </row>
    <row r="944">
      <c r="B944" s="101"/>
    </row>
    <row r="945">
      <c r="B945" s="101"/>
    </row>
    <row r="946">
      <c r="B946" s="101"/>
    </row>
    <row r="947">
      <c r="B947" s="101"/>
    </row>
    <row r="948">
      <c r="B948" s="101"/>
    </row>
    <row r="949">
      <c r="B949" s="101"/>
    </row>
    <row r="950">
      <c r="B950" s="101"/>
    </row>
    <row r="951">
      <c r="B951" s="101"/>
    </row>
    <row r="952">
      <c r="B952" s="101"/>
    </row>
    <row r="953">
      <c r="B953" s="101"/>
    </row>
    <row r="954">
      <c r="B954" s="101"/>
    </row>
    <row r="955">
      <c r="B955" s="101"/>
    </row>
    <row r="956">
      <c r="B956" s="101"/>
    </row>
    <row r="957">
      <c r="B957" s="101"/>
    </row>
    <row r="958">
      <c r="B958" s="101"/>
    </row>
    <row r="959">
      <c r="B959" s="101"/>
    </row>
    <row r="960">
      <c r="B960" s="101"/>
    </row>
    <row r="961">
      <c r="B961" s="101"/>
    </row>
    <row r="962">
      <c r="B962" s="101"/>
    </row>
    <row r="963">
      <c r="B963" s="101"/>
    </row>
    <row r="964">
      <c r="B964" s="101"/>
    </row>
    <row r="965">
      <c r="B965" s="101"/>
    </row>
    <row r="966">
      <c r="B966" s="101"/>
    </row>
    <row r="967">
      <c r="B967" s="101"/>
    </row>
    <row r="968">
      <c r="B968" s="101"/>
    </row>
    <row r="969">
      <c r="B969" s="101"/>
    </row>
    <row r="970">
      <c r="B970" s="101"/>
    </row>
    <row r="971">
      <c r="B971" s="101"/>
    </row>
    <row r="972">
      <c r="B972" s="101"/>
    </row>
    <row r="973">
      <c r="B973" s="101"/>
    </row>
    <row r="974">
      <c r="B974" s="101"/>
    </row>
    <row r="975">
      <c r="B975" s="101"/>
    </row>
    <row r="976">
      <c r="B976" s="101"/>
    </row>
    <row r="977">
      <c r="B977" s="101"/>
    </row>
    <row r="978">
      <c r="B978" s="101"/>
    </row>
    <row r="979">
      <c r="B979" s="101"/>
    </row>
    <row r="980">
      <c r="B980" s="101"/>
    </row>
    <row r="981">
      <c r="B981" s="101"/>
    </row>
    <row r="982">
      <c r="B982" s="101"/>
    </row>
    <row r="983">
      <c r="B983" s="101"/>
    </row>
    <row r="984">
      <c r="B984" s="101"/>
    </row>
    <row r="985">
      <c r="B985" s="101"/>
    </row>
    <row r="986">
      <c r="B986" s="101"/>
    </row>
    <row r="987">
      <c r="B987" s="101"/>
    </row>
    <row r="988">
      <c r="B988" s="101"/>
    </row>
    <row r="989">
      <c r="B989" s="101"/>
    </row>
    <row r="990">
      <c r="B990" s="101"/>
    </row>
    <row r="991">
      <c r="B991" s="101"/>
    </row>
    <row r="992">
      <c r="B992" s="101"/>
    </row>
    <row r="993">
      <c r="B993" s="101"/>
    </row>
    <row r="994">
      <c r="B994" s="101"/>
    </row>
    <row r="995">
      <c r="B995" s="101"/>
    </row>
    <row r="996">
      <c r="B996" s="101"/>
    </row>
    <row r="997">
      <c r="B997" s="101"/>
    </row>
    <row r="998">
      <c r="B998" s="101"/>
    </row>
    <row r="999">
      <c r="B999" s="101"/>
    </row>
    <row r="1000">
      <c r="B1000" s="101"/>
    </row>
    <row r="1001">
      <c r="B1001" s="101"/>
    </row>
    <row r="1002">
      <c r="B1002" s="101"/>
    </row>
    <row r="1003">
      <c r="B1003" s="101"/>
    </row>
    <row r="1004">
      <c r="B1004" s="101"/>
    </row>
    <row r="1005">
      <c r="B1005" s="101"/>
    </row>
    <row r="1006">
      <c r="B1006" s="101"/>
    </row>
    <row r="1007">
      <c r="B1007" s="101"/>
    </row>
    <row r="1008">
      <c r="B1008" s="101"/>
    </row>
    <row r="1009">
      <c r="B1009" s="101"/>
    </row>
  </sheetData>
  <drawing r:id="rId1"/>
</worksheet>
</file>