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ingek/Dropbox/PhD kopi/Afhandling/Flavi_manuscript/CAZY/"/>
    </mc:Choice>
  </mc:AlternateContent>
  <bookViews>
    <workbookView xWindow="48320" yWindow="1100" windowWidth="25200" windowHeight="11860"/>
  </bookViews>
  <sheets>
    <sheet name="Value" sheetId="2" r:id="rId1"/>
    <sheet name="Flavi_dataset_CBS" sheetId="1" r:id="rId2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9" i="1" l="1"/>
  <c r="K21" i="1"/>
  <c r="K41" i="1"/>
  <c r="K49" i="1"/>
  <c r="I4" i="1"/>
  <c r="I5" i="1"/>
  <c r="I6" i="1"/>
  <c r="I7" i="1"/>
  <c r="I8" i="1"/>
  <c r="I9" i="1"/>
  <c r="I10" i="1"/>
  <c r="I11" i="1"/>
  <c r="K11" i="1"/>
  <c r="I12" i="1"/>
  <c r="I13" i="1"/>
  <c r="I14" i="1"/>
  <c r="I15" i="1"/>
  <c r="I16" i="1"/>
  <c r="I17" i="1"/>
  <c r="I18" i="1"/>
  <c r="I19" i="1"/>
  <c r="I20" i="1"/>
  <c r="I21" i="1"/>
  <c r="I22" i="1"/>
  <c r="I23" i="1"/>
  <c r="K23" i="1"/>
  <c r="I24" i="1"/>
  <c r="I25" i="1"/>
  <c r="I26" i="1"/>
  <c r="I27" i="1"/>
  <c r="I28" i="1"/>
  <c r="I29" i="1"/>
  <c r="I30" i="1"/>
  <c r="I31" i="1"/>
  <c r="I32" i="1"/>
  <c r="I33" i="1"/>
  <c r="I34" i="1"/>
  <c r="I35" i="1"/>
  <c r="K35" i="1"/>
  <c r="I36" i="1"/>
  <c r="I37" i="1"/>
  <c r="I38" i="1"/>
  <c r="I39" i="1"/>
  <c r="I40" i="1"/>
  <c r="I41" i="1"/>
  <c r="I42" i="1"/>
  <c r="I43" i="1"/>
  <c r="K43" i="1"/>
  <c r="I44" i="1"/>
  <c r="I45" i="1"/>
  <c r="I46" i="1"/>
  <c r="I47" i="1"/>
  <c r="I48" i="1"/>
  <c r="I49" i="1"/>
  <c r="I50" i="1"/>
  <c r="I51" i="1"/>
  <c r="K51" i="1"/>
  <c r="I52" i="1"/>
  <c r="I53" i="1"/>
  <c r="I54" i="1"/>
  <c r="I55" i="1"/>
  <c r="I56" i="1"/>
  <c r="I57" i="1"/>
  <c r="I58" i="1"/>
  <c r="I59" i="1"/>
  <c r="K59" i="1"/>
  <c r="I60" i="1"/>
  <c r="I61" i="1"/>
  <c r="I62" i="1"/>
  <c r="I63" i="1"/>
  <c r="K63" i="1"/>
  <c r="I3" i="1"/>
  <c r="G55" i="1"/>
  <c r="N55" i="1"/>
  <c r="G61" i="1"/>
  <c r="N61" i="1"/>
  <c r="G4" i="1"/>
  <c r="N4" i="1"/>
  <c r="G5" i="1"/>
  <c r="G6" i="1"/>
  <c r="N6" i="1"/>
  <c r="G7" i="1"/>
  <c r="N7" i="1"/>
  <c r="G8" i="1"/>
  <c r="N8" i="1"/>
  <c r="G9" i="1"/>
  <c r="N9" i="1"/>
  <c r="G10" i="1"/>
  <c r="N10" i="1"/>
  <c r="G11" i="1"/>
  <c r="N11" i="1"/>
  <c r="G12" i="1"/>
  <c r="N12" i="1"/>
  <c r="G13" i="1"/>
  <c r="N13" i="1"/>
  <c r="G14" i="1"/>
  <c r="N14" i="1"/>
  <c r="G15" i="1"/>
  <c r="N15" i="1"/>
  <c r="G16" i="1"/>
  <c r="N16" i="1"/>
  <c r="G17" i="1"/>
  <c r="N17" i="1"/>
  <c r="G18" i="1"/>
  <c r="N18" i="1"/>
  <c r="G19" i="1"/>
  <c r="N19" i="1"/>
  <c r="G20" i="1"/>
  <c r="N20" i="1"/>
  <c r="G21" i="1"/>
  <c r="N21" i="1"/>
  <c r="G22" i="1"/>
  <c r="N22" i="1"/>
  <c r="G23" i="1"/>
  <c r="N23" i="1"/>
  <c r="G24" i="1"/>
  <c r="N24" i="1"/>
  <c r="G25" i="1"/>
  <c r="N25" i="1"/>
  <c r="G26" i="1"/>
  <c r="N26" i="1"/>
  <c r="G27" i="1"/>
  <c r="N27" i="1"/>
  <c r="G28" i="1"/>
  <c r="N28" i="1"/>
  <c r="G29" i="1"/>
  <c r="N29" i="1"/>
  <c r="G30" i="1"/>
  <c r="N30" i="1"/>
  <c r="G31" i="1"/>
  <c r="N31" i="1"/>
  <c r="G32" i="1"/>
  <c r="N32" i="1"/>
  <c r="G33" i="1"/>
  <c r="N33" i="1"/>
  <c r="G34" i="1"/>
  <c r="N34" i="1"/>
  <c r="G35" i="1"/>
  <c r="N35" i="1"/>
  <c r="G36" i="1"/>
  <c r="N36" i="1"/>
  <c r="G37" i="1"/>
  <c r="N37" i="1"/>
  <c r="G38" i="1"/>
  <c r="N38" i="1"/>
  <c r="G39" i="1"/>
  <c r="N39" i="1"/>
  <c r="G40" i="1"/>
  <c r="N40" i="1"/>
  <c r="G41" i="1"/>
  <c r="N41" i="1"/>
  <c r="G42" i="1"/>
  <c r="N42" i="1"/>
  <c r="G43" i="1"/>
  <c r="N43" i="1"/>
  <c r="G44" i="1"/>
  <c r="N44" i="1"/>
  <c r="G45" i="1"/>
  <c r="N45" i="1"/>
  <c r="G46" i="1"/>
  <c r="N46" i="1"/>
  <c r="G47" i="1"/>
  <c r="N47" i="1"/>
  <c r="G48" i="1"/>
  <c r="N48" i="1"/>
  <c r="G49" i="1"/>
  <c r="N49" i="1"/>
  <c r="G50" i="1"/>
  <c r="N50" i="1"/>
  <c r="G51" i="1"/>
  <c r="N51" i="1"/>
  <c r="G52" i="1"/>
  <c r="N52" i="1"/>
  <c r="G53" i="1"/>
  <c r="N53" i="1"/>
  <c r="G54" i="1"/>
  <c r="N54" i="1"/>
  <c r="G56" i="1"/>
  <c r="N56" i="1"/>
  <c r="G57" i="1"/>
  <c r="N57" i="1"/>
  <c r="G58" i="1"/>
  <c r="N58" i="1"/>
  <c r="G59" i="1"/>
  <c r="N59" i="1"/>
  <c r="G60" i="1"/>
  <c r="N60" i="1"/>
  <c r="G62" i="1"/>
  <c r="N62" i="1"/>
  <c r="G63" i="1"/>
  <c r="N63" i="1"/>
  <c r="G3" i="1"/>
  <c r="N3" i="1"/>
  <c r="K31" i="1"/>
  <c r="K57" i="1"/>
  <c r="K47" i="1"/>
  <c r="K39" i="1"/>
  <c r="K27" i="1"/>
  <c r="K19" i="1"/>
  <c r="K3" i="1"/>
  <c r="K5" i="1"/>
  <c r="N5" i="1"/>
  <c r="K53" i="1"/>
  <c r="K45" i="1"/>
  <c r="K37" i="1"/>
  <c r="K25" i="1"/>
  <c r="K17" i="1"/>
</calcChain>
</file>

<file path=xl/sharedStrings.xml><?xml version="1.0" encoding="utf-8"?>
<sst xmlns="http://schemas.openxmlformats.org/spreadsheetml/2006/main" count="275" uniqueCount="155">
  <si>
    <t>genus</t>
  </si>
  <si>
    <t>species</t>
  </si>
  <si>
    <t>section</t>
  </si>
  <si>
    <t>Other collection</t>
  </si>
  <si>
    <t>Aspergillus</t>
  </si>
  <si>
    <t>campestris</t>
  </si>
  <si>
    <t>Candidi</t>
  </si>
  <si>
    <t>steynii</t>
  </si>
  <si>
    <t>Circumdati</t>
  </si>
  <si>
    <t>albertensis</t>
  </si>
  <si>
    <t>Flavi</t>
  </si>
  <si>
    <t>IBT 14317 /UAMH 2476</t>
  </si>
  <si>
    <t>alliaceus</t>
  </si>
  <si>
    <t>arachidicola</t>
  </si>
  <si>
    <t>avenaceus</t>
  </si>
  <si>
    <t>IBT 18842/NRRL 4517</t>
  </si>
  <si>
    <t>bertholletius</t>
  </si>
  <si>
    <t>IBT 29228/CCT 7615</t>
  </si>
  <si>
    <t>bombycis</t>
  </si>
  <si>
    <t>caelatus</t>
  </si>
  <si>
    <t>coremiiformis</t>
  </si>
  <si>
    <t>flavus</t>
  </si>
  <si>
    <t>NRRL3357</t>
  </si>
  <si>
    <t>leporis</t>
  </si>
  <si>
    <t>minisclerotigenes</t>
  </si>
  <si>
    <t>nomius</t>
  </si>
  <si>
    <t>IBT 12657</t>
  </si>
  <si>
    <t>novoparasiticus</t>
  </si>
  <si>
    <t>oryzae</t>
  </si>
  <si>
    <t>RIB 40 FGS</t>
  </si>
  <si>
    <t>parasiticus</t>
  </si>
  <si>
    <t>parvisclerotigenus</t>
  </si>
  <si>
    <t>pseudocaelatus</t>
  </si>
  <si>
    <t>pseudonomius</t>
  </si>
  <si>
    <t>pseudotamarii</t>
  </si>
  <si>
    <t>sergii</t>
  </si>
  <si>
    <t>sojae</t>
  </si>
  <si>
    <t>IBT 21646</t>
  </si>
  <si>
    <t>tamarii</t>
  </si>
  <si>
    <t>transmontanensis</t>
  </si>
  <si>
    <t>fumigatus Af293</t>
  </si>
  <si>
    <t>Fumigati</t>
  </si>
  <si>
    <t>FGSC A1100</t>
  </si>
  <si>
    <t>Neurospora</t>
  </si>
  <si>
    <t>crassa</t>
  </si>
  <si>
    <t>OR74A</t>
  </si>
  <si>
    <t>nidulans</t>
  </si>
  <si>
    <t>Nidulantes</t>
  </si>
  <si>
    <t>FGSC A4</t>
  </si>
  <si>
    <t>niger ATCC 1015</t>
  </si>
  <si>
    <t>Nigri</t>
  </si>
  <si>
    <t>ATCC 1015</t>
  </si>
  <si>
    <t>Penicillium</t>
  </si>
  <si>
    <t>digitatum</t>
  </si>
  <si>
    <t>PHI26/CECT20796</t>
  </si>
  <si>
    <t xml:space="preserve"> </t>
  </si>
  <si>
    <t>terreus</t>
  </si>
  <si>
    <t>Terrei</t>
  </si>
  <si>
    <t>NIH2624</t>
  </si>
  <si>
    <t xml:space="preserve">A. </t>
  </si>
  <si>
    <t xml:space="preserve">P. </t>
  </si>
  <si>
    <t xml:space="preserve">N. </t>
  </si>
  <si>
    <t xml:space="preserve">CBS </t>
  </si>
  <si>
    <t>A. steynii CBS 112812</t>
  </si>
  <si>
    <t>A. alliaceus CBS 536.65</t>
  </si>
  <si>
    <t>A. arachidicola CBS 117612</t>
  </si>
  <si>
    <t>A. bombycis CBS 117187</t>
  </si>
  <si>
    <t>A. caelatus CBS 763.97</t>
  </si>
  <si>
    <t>A. coremiiformis CBS 553.77</t>
  </si>
  <si>
    <t>A. flavus CBS 128202</t>
  </si>
  <si>
    <t>A. leporis CBS 151.66</t>
  </si>
  <si>
    <t>A. minisclerotigenes CBS 117635</t>
  </si>
  <si>
    <t>A. novoparasiticus CBS 126849</t>
  </si>
  <si>
    <t>A. parasiticus CBS 117618</t>
  </si>
  <si>
    <t>A. parvisclerotigenus CBS 121.62</t>
  </si>
  <si>
    <t>A. pseudocaelatus CBS 117616</t>
  </si>
  <si>
    <t>A. pseudonomius CBS 1193.88</t>
  </si>
  <si>
    <t>A. pseudotamarii CBS 117625</t>
  </si>
  <si>
    <t>A. sergii CBS 130017</t>
  </si>
  <si>
    <t>A. sojae CBS 100932</t>
  </si>
  <si>
    <t>A. tamarii CBS 117626</t>
  </si>
  <si>
    <t>A. transmontanensis CBS 130015</t>
  </si>
  <si>
    <t>A. fumigatus Af293 CBS 126847</t>
  </si>
  <si>
    <t>A. nidulans CBS 126972</t>
  </si>
  <si>
    <t>A. niger ATCC 1015 CBS 113.46</t>
  </si>
  <si>
    <t xml:space="preserve">A. campestris </t>
  </si>
  <si>
    <t xml:space="preserve">A.  </t>
  </si>
  <si>
    <t xml:space="preserve">A. steynii </t>
  </si>
  <si>
    <t>A. albertensis IBT 14317 /UAMH 2476</t>
  </si>
  <si>
    <t xml:space="preserve">A. alliaceus </t>
  </si>
  <si>
    <t xml:space="preserve">A. arachidicola </t>
  </si>
  <si>
    <t>A. avenaceus IBT 18842/NRRL 4517</t>
  </si>
  <si>
    <t>A. bertholletius IBT 29228/CCT 7615</t>
  </si>
  <si>
    <t xml:space="preserve">A. bombycis </t>
  </si>
  <si>
    <t xml:space="preserve">A. caelatus </t>
  </si>
  <si>
    <t xml:space="preserve">A. coremiiformis </t>
  </si>
  <si>
    <t>A. flavus NRRL3357</t>
  </si>
  <si>
    <t xml:space="preserve">A. leporis </t>
  </si>
  <si>
    <t xml:space="preserve">A. minisclerotigenes </t>
  </si>
  <si>
    <t>A. nomius IBT 12657</t>
  </si>
  <si>
    <t xml:space="preserve">A. novoparasiticus </t>
  </si>
  <si>
    <t>A. oryzae RIB 40 FGS</t>
  </si>
  <si>
    <t xml:space="preserve">A. parasiticus </t>
  </si>
  <si>
    <t xml:space="preserve">A. parvisclerotigenus </t>
  </si>
  <si>
    <t xml:space="preserve">A. pseudocaelatus </t>
  </si>
  <si>
    <t xml:space="preserve">A. pseudonomius </t>
  </si>
  <si>
    <t xml:space="preserve">A. pseudotamarii </t>
  </si>
  <si>
    <t xml:space="preserve">A. sergii </t>
  </si>
  <si>
    <t>A. sojae IBT 21646</t>
  </si>
  <si>
    <t xml:space="preserve">A. tamarii </t>
  </si>
  <si>
    <t xml:space="preserve">A. transmontanensis </t>
  </si>
  <si>
    <t>A. fumigatus Af293 FGSC A1100</t>
  </si>
  <si>
    <t>N. crassa OR74A</t>
  </si>
  <si>
    <t>A. nidulans FGSC A4</t>
  </si>
  <si>
    <t>A. niger ATCC 1015 ATCC 1015</t>
  </si>
  <si>
    <t>P. digitatum PHI26/CECT20796</t>
  </si>
  <si>
    <t>A. terreus NIH2624</t>
  </si>
  <si>
    <t>A. campestris CBS 34+L3:L538.81</t>
  </si>
  <si>
    <t>Carbon source</t>
  </si>
  <si>
    <t>A. campestris CBS 538.81</t>
  </si>
  <si>
    <t>No carbon source</t>
  </si>
  <si>
    <t>25mM D-glucose</t>
  </si>
  <si>
    <t>25mM D-fructose</t>
  </si>
  <si>
    <t>25mM D-galactose</t>
  </si>
  <si>
    <t>25mM D-mannose</t>
  </si>
  <si>
    <t>25mM D-ribose</t>
  </si>
  <si>
    <t>25mM D-xylose</t>
  </si>
  <si>
    <t>25mM L-arabinose</t>
  </si>
  <si>
    <t>25mM L-rhamnose</t>
  </si>
  <si>
    <t>25mM D-galacturonic acid</t>
  </si>
  <si>
    <t>25mM D-glucuronic acid</t>
  </si>
  <si>
    <t>25mM cellobiose</t>
  </si>
  <si>
    <t>25mM maltose</t>
  </si>
  <si>
    <t>25mM lactose</t>
  </si>
  <si>
    <t>25mM raffinose</t>
  </si>
  <si>
    <t>25mM sucrose</t>
  </si>
  <si>
    <t>1% arabinogalactan</t>
  </si>
  <si>
    <t>1% beechwood xylan</t>
  </si>
  <si>
    <t>1% birchwood xylan</t>
  </si>
  <si>
    <t>1% arabic gum</t>
  </si>
  <si>
    <t>1% guar gum</t>
  </si>
  <si>
    <t>1% soluble starch</t>
  </si>
  <si>
    <t>1% apple pectin</t>
  </si>
  <si>
    <t>1% citrus pectin</t>
  </si>
  <si>
    <t>1% inulin</t>
  </si>
  <si>
    <t>1% calcium lignin</t>
  </si>
  <si>
    <t>3% wheat bran</t>
  </si>
  <si>
    <t>3% Sugar beet pulp</t>
  </si>
  <si>
    <t>3% citrus pulp</t>
  </si>
  <si>
    <t>3% soybean hulls</t>
  </si>
  <si>
    <t>3% rice bran</t>
  </si>
  <si>
    <t>3% alfalfa meal</t>
  </si>
  <si>
    <t>1% casein</t>
  </si>
  <si>
    <t>1% cellulose</t>
  </si>
  <si>
    <t>3% cotton seed hulls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</si>
</sst>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8" fillId="0" borderId="1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textRotation="45"/>
    </xf>
    <xf numFmtId="0" fontId="0" fillId="0" borderId="10" xfId="0" applyFill="1" applyBorder="1" applyAlignment="1">
      <alignment textRotation="45"/>
    </xf>
    <xf numFmtId="0" fontId="0" fillId="0" borderId="0" xfId="0" applyFill="1" applyAlignment="1">
      <alignment textRotation="45"/>
    </xf>
    <xf numFmtId="0" fontId="0" fillId="0" borderId="10" xfId="0" applyFill="1" applyBorder="1" applyAlignment="1">
      <alignment horizontal="center"/>
    </xf>
    <xf numFmtId="0" fontId="0" fillId="0" borderId="0" xfId="0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abSelected="1" workbookViewId="0">
      <pane xSplit="1" ySplit="1" topLeftCell="B9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9.1640625" defaultRowHeight="15" x14ac:dyDescent="0.2"/>
  <cols>
    <col min="1" max="1" width="36.5" style="10" customWidth="1"/>
    <col min="2" max="32" width="4.5" style="9" customWidth="1"/>
    <col min="33" max="16384" width="9.1640625" style="9"/>
  </cols>
  <sheetData>
    <row r="1" spans="1:32" s="7" customFormat="1" ht="133" x14ac:dyDescent="0.2">
      <c r="A1" s="5" t="s">
        <v>118</v>
      </c>
      <c r="B1" s="6" t="s">
        <v>73</v>
      </c>
      <c r="C1" s="6" t="s">
        <v>81</v>
      </c>
      <c r="D1" s="6" t="s">
        <v>65</v>
      </c>
      <c r="E1" s="6" t="s">
        <v>72</v>
      </c>
      <c r="F1" s="6" t="s">
        <v>78</v>
      </c>
      <c r="G1" s="6" t="s">
        <v>69</v>
      </c>
      <c r="H1" s="6" t="s">
        <v>79</v>
      </c>
      <c r="I1" s="6" t="s">
        <v>74</v>
      </c>
      <c r="J1" s="6" t="s">
        <v>101</v>
      </c>
      <c r="K1" s="6" t="s">
        <v>71</v>
      </c>
      <c r="L1" s="6" t="s">
        <v>67</v>
      </c>
      <c r="M1" s="6" t="s">
        <v>75</v>
      </c>
      <c r="N1" s="6" t="s">
        <v>77</v>
      </c>
      <c r="O1" s="6" t="s">
        <v>80</v>
      </c>
      <c r="P1" s="6" t="s">
        <v>76</v>
      </c>
      <c r="Q1" s="6" t="s">
        <v>99</v>
      </c>
      <c r="R1" s="6" t="s">
        <v>66</v>
      </c>
      <c r="S1" s="6" t="s">
        <v>92</v>
      </c>
      <c r="T1" s="6" t="s">
        <v>64</v>
      </c>
      <c r="U1" s="6" t="s">
        <v>88</v>
      </c>
      <c r="V1" s="6" t="s">
        <v>68</v>
      </c>
      <c r="W1" s="6" t="s">
        <v>70</v>
      </c>
      <c r="X1" s="6" t="s">
        <v>91</v>
      </c>
      <c r="Y1" s="6" t="s">
        <v>63</v>
      </c>
      <c r="Z1" s="6" t="s">
        <v>119</v>
      </c>
      <c r="AA1" s="6" t="s">
        <v>116</v>
      </c>
      <c r="AB1" s="6" t="s">
        <v>83</v>
      </c>
      <c r="AC1" s="6" t="s">
        <v>84</v>
      </c>
      <c r="AD1" s="6" t="s">
        <v>82</v>
      </c>
      <c r="AE1" s="6" t="s">
        <v>115</v>
      </c>
      <c r="AF1" s="6" t="s">
        <v>112</v>
      </c>
    </row>
    <row r="2" spans="1:32" ht="16" x14ac:dyDescent="0.2">
      <c r="A2" s="2" t="s">
        <v>120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1</v>
      </c>
      <c r="H2" s="3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3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1</v>
      </c>
      <c r="AB2" s="8">
        <v>0</v>
      </c>
      <c r="AC2" s="8">
        <v>0</v>
      </c>
      <c r="AD2" s="8">
        <v>0</v>
      </c>
      <c r="AE2" s="8">
        <v>1</v>
      </c>
      <c r="AF2" s="8">
        <v>0</v>
      </c>
    </row>
    <row r="3" spans="1:32" ht="16" x14ac:dyDescent="0.2">
      <c r="A3" s="2" t="s">
        <v>121</v>
      </c>
      <c r="B3" s="8">
        <v>5</v>
      </c>
      <c r="C3" s="8">
        <v>5</v>
      </c>
      <c r="D3" s="8">
        <v>5</v>
      </c>
      <c r="E3" s="8">
        <v>5</v>
      </c>
      <c r="F3" s="8">
        <v>5</v>
      </c>
      <c r="G3" s="8">
        <v>5</v>
      </c>
      <c r="H3" s="3">
        <v>5</v>
      </c>
      <c r="I3" s="8">
        <v>5</v>
      </c>
      <c r="J3" s="8">
        <v>5</v>
      </c>
      <c r="K3" s="8">
        <v>5</v>
      </c>
      <c r="L3" s="8">
        <v>5</v>
      </c>
      <c r="M3" s="8">
        <v>5</v>
      </c>
      <c r="N3" s="8">
        <v>5</v>
      </c>
      <c r="O3" s="8">
        <v>5</v>
      </c>
      <c r="P3" s="4">
        <v>5</v>
      </c>
      <c r="Q3" s="8">
        <v>5</v>
      </c>
      <c r="R3" s="8">
        <v>5</v>
      </c>
      <c r="S3" s="8">
        <v>5</v>
      </c>
      <c r="T3" s="8">
        <v>5</v>
      </c>
      <c r="U3" s="8">
        <v>5</v>
      </c>
      <c r="V3" s="8">
        <v>5</v>
      </c>
      <c r="W3" s="8">
        <v>5</v>
      </c>
      <c r="X3" s="8">
        <v>5</v>
      </c>
      <c r="Y3" s="8">
        <v>5</v>
      </c>
      <c r="Z3" s="8">
        <v>5</v>
      </c>
      <c r="AA3" s="8">
        <v>5</v>
      </c>
      <c r="AB3" s="8">
        <v>5</v>
      </c>
      <c r="AC3" s="8">
        <v>5</v>
      </c>
      <c r="AD3" s="8">
        <v>5</v>
      </c>
      <c r="AE3" s="8">
        <v>5</v>
      </c>
      <c r="AF3" s="8">
        <v>5</v>
      </c>
    </row>
    <row r="4" spans="1:32" ht="16" x14ac:dyDescent="0.2">
      <c r="A4" s="2" t="s">
        <v>122</v>
      </c>
      <c r="B4" s="8">
        <v>4</v>
      </c>
      <c r="C4" s="8">
        <v>5</v>
      </c>
      <c r="D4" s="8">
        <v>5</v>
      </c>
      <c r="E4" s="8">
        <v>4</v>
      </c>
      <c r="F4" s="8">
        <v>5</v>
      </c>
      <c r="G4" s="8">
        <v>5</v>
      </c>
      <c r="H4" s="3">
        <v>5</v>
      </c>
      <c r="I4" s="8">
        <v>6</v>
      </c>
      <c r="J4" s="8">
        <v>5</v>
      </c>
      <c r="K4" s="8">
        <v>5</v>
      </c>
      <c r="L4" s="8">
        <v>5</v>
      </c>
      <c r="M4" s="8">
        <v>4</v>
      </c>
      <c r="N4" s="8">
        <v>5</v>
      </c>
      <c r="O4" s="8">
        <v>5</v>
      </c>
      <c r="P4" s="4">
        <v>5</v>
      </c>
      <c r="Q4" s="8">
        <v>5</v>
      </c>
      <c r="R4" s="8">
        <v>5</v>
      </c>
      <c r="S4" s="8">
        <v>4</v>
      </c>
      <c r="T4" s="8">
        <v>6</v>
      </c>
      <c r="U4" s="8">
        <v>6</v>
      </c>
      <c r="V4" s="8">
        <v>5</v>
      </c>
      <c r="W4" s="8">
        <v>4</v>
      </c>
      <c r="X4" s="8">
        <v>4</v>
      </c>
      <c r="Y4" s="8">
        <v>6</v>
      </c>
      <c r="Z4" s="8">
        <v>6</v>
      </c>
      <c r="AA4" s="8">
        <v>5</v>
      </c>
      <c r="AB4" s="8">
        <v>5</v>
      </c>
      <c r="AC4" s="8">
        <v>5</v>
      </c>
      <c r="AD4" s="8">
        <v>5</v>
      </c>
      <c r="AE4" s="8">
        <v>5</v>
      </c>
      <c r="AF4" s="8">
        <v>5</v>
      </c>
    </row>
    <row r="5" spans="1:32" ht="16" x14ac:dyDescent="0.2">
      <c r="A5" s="2" t="s">
        <v>123</v>
      </c>
      <c r="B5" s="8">
        <v>1</v>
      </c>
      <c r="C5" s="8">
        <v>2</v>
      </c>
      <c r="D5" s="8">
        <v>1</v>
      </c>
      <c r="E5" s="8">
        <v>1</v>
      </c>
      <c r="F5" s="8">
        <v>2</v>
      </c>
      <c r="G5" s="8">
        <v>2</v>
      </c>
      <c r="H5" s="3">
        <v>0</v>
      </c>
      <c r="I5" s="8">
        <v>1</v>
      </c>
      <c r="J5" s="8">
        <v>1</v>
      </c>
      <c r="K5" s="8">
        <v>1</v>
      </c>
      <c r="L5" s="8">
        <v>1</v>
      </c>
      <c r="M5" s="8">
        <v>1</v>
      </c>
      <c r="N5" s="8">
        <v>2</v>
      </c>
      <c r="O5" s="8">
        <v>0</v>
      </c>
      <c r="P5" s="4">
        <v>0</v>
      </c>
      <c r="Q5" s="8">
        <v>1</v>
      </c>
      <c r="R5" s="8">
        <v>1</v>
      </c>
      <c r="S5" s="8">
        <v>1</v>
      </c>
      <c r="T5" s="8">
        <v>1</v>
      </c>
      <c r="U5" s="8">
        <v>1</v>
      </c>
      <c r="V5" s="8">
        <v>2</v>
      </c>
      <c r="W5" s="8">
        <v>0</v>
      </c>
      <c r="X5" s="8">
        <v>0</v>
      </c>
      <c r="Y5" s="8">
        <v>1</v>
      </c>
      <c r="Z5" s="8">
        <v>3</v>
      </c>
      <c r="AA5" s="8">
        <v>0</v>
      </c>
      <c r="AB5" s="8">
        <v>3</v>
      </c>
      <c r="AC5" s="8">
        <v>0</v>
      </c>
      <c r="AD5" s="8">
        <v>2</v>
      </c>
      <c r="AE5" s="8">
        <v>4</v>
      </c>
      <c r="AF5" s="8">
        <v>0</v>
      </c>
    </row>
    <row r="6" spans="1:32" ht="16" x14ac:dyDescent="0.2">
      <c r="A6" s="2" t="s">
        <v>124</v>
      </c>
      <c r="B6" s="8">
        <v>4</v>
      </c>
      <c r="C6" s="8">
        <v>5</v>
      </c>
      <c r="D6" s="8">
        <v>5</v>
      </c>
      <c r="E6" s="8">
        <v>4</v>
      </c>
      <c r="F6" s="8">
        <v>5</v>
      </c>
      <c r="G6" s="8">
        <v>5</v>
      </c>
      <c r="H6" s="4">
        <v>4</v>
      </c>
      <c r="I6" s="8">
        <v>5</v>
      </c>
      <c r="J6" s="8">
        <v>5</v>
      </c>
      <c r="K6" s="8">
        <v>5</v>
      </c>
      <c r="L6" s="8">
        <v>5</v>
      </c>
      <c r="M6" s="8">
        <v>5</v>
      </c>
      <c r="N6" s="8">
        <v>5</v>
      </c>
      <c r="O6" s="8">
        <v>5</v>
      </c>
      <c r="P6" s="4">
        <v>5</v>
      </c>
      <c r="Q6" s="8">
        <v>5</v>
      </c>
      <c r="R6" s="8">
        <v>5</v>
      </c>
      <c r="S6" s="8">
        <v>4</v>
      </c>
      <c r="T6" s="8">
        <v>6</v>
      </c>
      <c r="U6" s="8">
        <v>5</v>
      </c>
      <c r="V6" s="8">
        <v>5</v>
      </c>
      <c r="W6" s="8">
        <v>5</v>
      </c>
      <c r="X6" s="8">
        <v>4</v>
      </c>
      <c r="Y6" s="8">
        <v>6</v>
      </c>
      <c r="Z6" s="8">
        <v>5</v>
      </c>
      <c r="AA6" s="8">
        <v>5</v>
      </c>
      <c r="AB6" s="8">
        <v>5</v>
      </c>
      <c r="AC6" s="8">
        <v>4</v>
      </c>
      <c r="AD6" s="8">
        <v>5</v>
      </c>
      <c r="AE6" s="8">
        <v>3</v>
      </c>
      <c r="AF6" s="8">
        <v>5</v>
      </c>
    </row>
    <row r="7" spans="1:32" ht="16" x14ac:dyDescent="0.2">
      <c r="A7" s="2" t="s">
        <v>125</v>
      </c>
      <c r="B7" s="8">
        <v>4</v>
      </c>
      <c r="C7" s="8">
        <v>4</v>
      </c>
      <c r="D7" s="8">
        <v>4</v>
      </c>
      <c r="E7" s="8">
        <v>3</v>
      </c>
      <c r="F7" s="8">
        <v>5</v>
      </c>
      <c r="G7" s="8">
        <v>4</v>
      </c>
      <c r="H7" s="4">
        <v>3</v>
      </c>
      <c r="I7" s="8">
        <v>2</v>
      </c>
      <c r="J7" s="8">
        <v>3</v>
      </c>
      <c r="K7" s="8">
        <v>4</v>
      </c>
      <c r="L7" s="8">
        <v>4</v>
      </c>
      <c r="M7" s="8">
        <v>2</v>
      </c>
      <c r="N7" s="8">
        <v>1</v>
      </c>
      <c r="O7" s="8">
        <v>4</v>
      </c>
      <c r="P7" s="3">
        <v>4</v>
      </c>
      <c r="Q7" s="8">
        <v>4</v>
      </c>
      <c r="R7" s="8">
        <v>4</v>
      </c>
      <c r="S7" s="8">
        <v>4</v>
      </c>
      <c r="T7" s="8">
        <v>4</v>
      </c>
      <c r="U7" s="8">
        <v>6</v>
      </c>
      <c r="V7" s="8">
        <v>4</v>
      </c>
      <c r="W7" s="8">
        <v>4</v>
      </c>
      <c r="X7" s="8">
        <v>3</v>
      </c>
      <c r="Y7" s="8">
        <v>1</v>
      </c>
      <c r="Z7" s="8">
        <v>4</v>
      </c>
      <c r="AA7" s="8">
        <v>4</v>
      </c>
      <c r="AB7" s="8">
        <v>0</v>
      </c>
      <c r="AC7" s="8">
        <v>1</v>
      </c>
      <c r="AD7" s="8">
        <v>4</v>
      </c>
      <c r="AE7" s="8">
        <v>3</v>
      </c>
      <c r="AF7" s="8">
        <v>1</v>
      </c>
    </row>
    <row r="8" spans="1:32" ht="16" x14ac:dyDescent="0.2">
      <c r="A8" s="2" t="s">
        <v>126</v>
      </c>
      <c r="B8" s="8">
        <v>4</v>
      </c>
      <c r="C8" s="8">
        <v>5</v>
      </c>
      <c r="D8" s="8">
        <v>5</v>
      </c>
      <c r="E8" s="8">
        <v>3</v>
      </c>
      <c r="F8" s="8">
        <v>6</v>
      </c>
      <c r="G8" s="8">
        <v>5</v>
      </c>
      <c r="H8" s="3">
        <v>3</v>
      </c>
      <c r="I8" s="8">
        <v>6</v>
      </c>
      <c r="J8" s="8">
        <v>3</v>
      </c>
      <c r="K8" s="8">
        <v>5</v>
      </c>
      <c r="L8" s="8">
        <v>4</v>
      </c>
      <c r="M8" s="8">
        <v>3</v>
      </c>
      <c r="N8" s="8">
        <v>4</v>
      </c>
      <c r="O8" s="8">
        <v>3</v>
      </c>
      <c r="P8" s="3">
        <v>5</v>
      </c>
      <c r="Q8" s="8">
        <v>4</v>
      </c>
      <c r="R8" s="8">
        <v>4</v>
      </c>
      <c r="S8" s="8">
        <v>4</v>
      </c>
      <c r="T8" s="8">
        <v>4</v>
      </c>
      <c r="U8" s="8">
        <v>5</v>
      </c>
      <c r="V8" s="8">
        <v>4</v>
      </c>
      <c r="W8" s="8">
        <v>3</v>
      </c>
      <c r="X8" s="8">
        <v>4</v>
      </c>
      <c r="Y8" s="8">
        <v>5</v>
      </c>
      <c r="Z8" s="8">
        <v>5</v>
      </c>
      <c r="AA8" s="8">
        <v>4</v>
      </c>
      <c r="AB8" s="8">
        <v>4</v>
      </c>
      <c r="AC8" s="8">
        <v>4</v>
      </c>
      <c r="AD8" s="8">
        <v>4</v>
      </c>
      <c r="AE8" s="8">
        <v>4</v>
      </c>
      <c r="AF8" s="8">
        <v>3</v>
      </c>
    </row>
    <row r="9" spans="1:32" ht="16" x14ac:dyDescent="0.2">
      <c r="A9" s="2" t="s">
        <v>127</v>
      </c>
      <c r="B9" s="8">
        <v>3</v>
      </c>
      <c r="C9" s="8">
        <v>4</v>
      </c>
      <c r="D9" s="8">
        <v>4</v>
      </c>
      <c r="E9" s="8">
        <v>2</v>
      </c>
      <c r="F9" s="8">
        <v>4</v>
      </c>
      <c r="G9" s="8">
        <v>5</v>
      </c>
      <c r="H9" s="4">
        <v>3</v>
      </c>
      <c r="I9" s="8">
        <v>4</v>
      </c>
      <c r="J9" s="8">
        <v>2</v>
      </c>
      <c r="K9" s="8">
        <v>4</v>
      </c>
      <c r="L9" s="8">
        <v>3</v>
      </c>
      <c r="M9" s="8">
        <v>2</v>
      </c>
      <c r="N9" s="8">
        <v>3</v>
      </c>
      <c r="O9" s="8">
        <v>3</v>
      </c>
      <c r="P9" s="4">
        <v>4</v>
      </c>
      <c r="Q9" s="8">
        <v>3</v>
      </c>
      <c r="R9" s="8">
        <v>3</v>
      </c>
      <c r="S9" s="8">
        <v>3</v>
      </c>
      <c r="T9" s="8">
        <v>2</v>
      </c>
      <c r="U9" s="8">
        <v>4</v>
      </c>
      <c r="V9" s="8">
        <v>4</v>
      </c>
      <c r="W9" s="8">
        <v>2</v>
      </c>
      <c r="X9" s="8">
        <v>3</v>
      </c>
      <c r="Y9" s="8">
        <v>4</v>
      </c>
      <c r="Z9" s="8">
        <v>6</v>
      </c>
      <c r="AA9" s="8">
        <v>3</v>
      </c>
      <c r="AB9" s="8">
        <v>4</v>
      </c>
      <c r="AC9" s="8">
        <v>4</v>
      </c>
      <c r="AD9" s="8">
        <v>4</v>
      </c>
      <c r="AE9" s="8">
        <v>4</v>
      </c>
      <c r="AF9" s="8">
        <v>2</v>
      </c>
    </row>
    <row r="10" spans="1:32" ht="16" x14ac:dyDescent="0.2">
      <c r="A10" s="2" t="s">
        <v>128</v>
      </c>
      <c r="B10" s="8">
        <v>2</v>
      </c>
      <c r="C10" s="8">
        <v>3</v>
      </c>
      <c r="D10" s="8">
        <v>3</v>
      </c>
      <c r="E10" s="8">
        <v>1</v>
      </c>
      <c r="F10" s="8">
        <v>3</v>
      </c>
      <c r="G10" s="8">
        <v>3</v>
      </c>
      <c r="H10" s="3">
        <v>1</v>
      </c>
      <c r="I10" s="8">
        <v>2</v>
      </c>
      <c r="J10" s="8">
        <v>1</v>
      </c>
      <c r="K10" s="8">
        <v>3</v>
      </c>
      <c r="L10" s="8">
        <v>2</v>
      </c>
      <c r="M10" s="8">
        <v>1</v>
      </c>
      <c r="N10" s="8">
        <v>2</v>
      </c>
      <c r="O10" s="8">
        <v>1</v>
      </c>
      <c r="P10" s="3">
        <v>3</v>
      </c>
      <c r="Q10" s="8">
        <v>1</v>
      </c>
      <c r="R10" s="8">
        <v>2</v>
      </c>
      <c r="S10" s="8">
        <v>2</v>
      </c>
      <c r="T10" s="8">
        <v>1</v>
      </c>
      <c r="U10" s="8">
        <v>1</v>
      </c>
      <c r="V10" s="8">
        <v>1</v>
      </c>
      <c r="W10" s="8">
        <v>1</v>
      </c>
      <c r="X10" s="8">
        <v>2</v>
      </c>
      <c r="Y10" s="8">
        <v>2</v>
      </c>
      <c r="Z10" s="8">
        <v>3</v>
      </c>
      <c r="AA10" s="8">
        <v>1</v>
      </c>
      <c r="AB10" s="8">
        <v>3</v>
      </c>
      <c r="AC10" s="8">
        <v>2</v>
      </c>
      <c r="AD10" s="8">
        <v>0</v>
      </c>
      <c r="AE10" s="8">
        <v>4</v>
      </c>
      <c r="AF10" s="8">
        <v>7</v>
      </c>
    </row>
    <row r="11" spans="1:32" ht="16" x14ac:dyDescent="0.2">
      <c r="A11" s="2" t="s">
        <v>129</v>
      </c>
      <c r="B11" s="8">
        <v>2</v>
      </c>
      <c r="C11" s="8">
        <v>3</v>
      </c>
      <c r="D11" s="8">
        <v>2</v>
      </c>
      <c r="E11" s="8">
        <v>1</v>
      </c>
      <c r="F11" s="8">
        <v>2</v>
      </c>
      <c r="G11" s="8">
        <v>3</v>
      </c>
      <c r="H11" s="3">
        <v>1</v>
      </c>
      <c r="I11" s="8">
        <v>2</v>
      </c>
      <c r="J11" s="8">
        <v>2</v>
      </c>
      <c r="K11" s="8">
        <v>3</v>
      </c>
      <c r="L11" s="8">
        <v>2</v>
      </c>
      <c r="M11" s="8">
        <v>1</v>
      </c>
      <c r="N11" s="8">
        <v>3</v>
      </c>
      <c r="O11" s="8">
        <v>1</v>
      </c>
      <c r="P11" s="4">
        <v>1</v>
      </c>
      <c r="Q11" s="8">
        <v>2</v>
      </c>
      <c r="R11" s="8">
        <v>1</v>
      </c>
      <c r="S11" s="8">
        <v>2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2</v>
      </c>
      <c r="AB11" s="8">
        <v>4</v>
      </c>
      <c r="AC11" s="8">
        <v>3</v>
      </c>
      <c r="AD11" s="8">
        <v>3</v>
      </c>
      <c r="AE11" s="8">
        <v>3</v>
      </c>
      <c r="AF11" s="8">
        <v>1</v>
      </c>
    </row>
    <row r="12" spans="1:32" ht="16" x14ac:dyDescent="0.2">
      <c r="A12" s="2" t="s">
        <v>130</v>
      </c>
      <c r="B12" s="8">
        <v>0</v>
      </c>
      <c r="C12" s="8">
        <v>1</v>
      </c>
      <c r="D12" s="8">
        <v>3</v>
      </c>
      <c r="E12" s="8">
        <v>0</v>
      </c>
      <c r="F12" s="8">
        <v>1</v>
      </c>
      <c r="G12" s="8">
        <v>2</v>
      </c>
      <c r="H12" s="4">
        <v>0</v>
      </c>
      <c r="I12" s="8">
        <v>1</v>
      </c>
      <c r="J12" s="8">
        <v>1</v>
      </c>
      <c r="K12" s="8">
        <v>1</v>
      </c>
      <c r="L12" s="8">
        <v>0</v>
      </c>
      <c r="M12" s="8">
        <v>0</v>
      </c>
      <c r="N12" s="8">
        <v>1</v>
      </c>
      <c r="O12" s="8">
        <v>0</v>
      </c>
      <c r="P12" s="4">
        <v>3</v>
      </c>
      <c r="Q12" s="8">
        <v>1</v>
      </c>
      <c r="R12" s="8">
        <v>1</v>
      </c>
      <c r="S12" s="8">
        <v>1</v>
      </c>
      <c r="T12" s="8">
        <v>1</v>
      </c>
      <c r="U12" s="8">
        <v>1</v>
      </c>
      <c r="V12" s="8">
        <v>1</v>
      </c>
      <c r="W12" s="8">
        <v>0</v>
      </c>
      <c r="X12" s="8">
        <v>1</v>
      </c>
      <c r="Y12" s="8">
        <v>1</v>
      </c>
      <c r="Z12" s="8">
        <v>2</v>
      </c>
      <c r="AA12" s="8">
        <v>2</v>
      </c>
      <c r="AB12" s="8">
        <v>4</v>
      </c>
      <c r="AC12" s="8">
        <v>4</v>
      </c>
      <c r="AD12" s="8">
        <v>1</v>
      </c>
      <c r="AE12" s="8">
        <v>3</v>
      </c>
      <c r="AF12" s="8">
        <v>5</v>
      </c>
    </row>
    <row r="13" spans="1:32" ht="16" x14ac:dyDescent="0.2">
      <c r="A13" s="2" t="s">
        <v>131</v>
      </c>
      <c r="B13" s="8">
        <v>3</v>
      </c>
      <c r="C13" s="8">
        <v>3</v>
      </c>
      <c r="D13" s="8">
        <v>4</v>
      </c>
      <c r="E13" s="8">
        <v>2</v>
      </c>
      <c r="F13" s="8">
        <v>3</v>
      </c>
      <c r="G13" s="8">
        <v>4</v>
      </c>
      <c r="H13" s="4">
        <v>2</v>
      </c>
      <c r="I13" s="8">
        <v>4</v>
      </c>
      <c r="J13" s="8">
        <v>3</v>
      </c>
      <c r="K13" s="8">
        <v>3</v>
      </c>
      <c r="L13" s="8">
        <v>3</v>
      </c>
      <c r="M13" s="8">
        <v>3</v>
      </c>
      <c r="N13" s="8">
        <v>3</v>
      </c>
      <c r="O13" s="8">
        <v>3</v>
      </c>
      <c r="P13" s="3">
        <v>4</v>
      </c>
      <c r="Q13" s="8">
        <v>2</v>
      </c>
      <c r="R13" s="8">
        <v>3</v>
      </c>
      <c r="S13" s="8">
        <v>3</v>
      </c>
      <c r="T13" s="8">
        <v>4</v>
      </c>
      <c r="U13" s="8">
        <v>5</v>
      </c>
      <c r="V13" s="8">
        <v>3</v>
      </c>
      <c r="W13" s="8">
        <v>2</v>
      </c>
      <c r="X13" s="8">
        <v>1</v>
      </c>
      <c r="Y13" s="8">
        <v>4</v>
      </c>
      <c r="Z13" s="8">
        <v>5</v>
      </c>
      <c r="AA13" s="8">
        <v>4</v>
      </c>
      <c r="AB13" s="8">
        <v>4</v>
      </c>
      <c r="AC13" s="8">
        <v>5</v>
      </c>
      <c r="AD13" s="8">
        <v>4</v>
      </c>
      <c r="AE13" s="8">
        <v>4</v>
      </c>
      <c r="AF13" s="8">
        <v>7</v>
      </c>
    </row>
    <row r="14" spans="1:32" ht="16" x14ac:dyDescent="0.2">
      <c r="A14" s="2" t="s">
        <v>132</v>
      </c>
      <c r="B14" s="8">
        <v>5</v>
      </c>
      <c r="C14" s="8">
        <v>5</v>
      </c>
      <c r="D14" s="8">
        <v>6</v>
      </c>
      <c r="E14" s="8">
        <v>4</v>
      </c>
      <c r="F14" s="8">
        <v>5</v>
      </c>
      <c r="G14" s="8">
        <v>5</v>
      </c>
      <c r="H14" s="4">
        <v>4</v>
      </c>
      <c r="I14" s="8">
        <v>6</v>
      </c>
      <c r="J14" s="8">
        <v>6</v>
      </c>
      <c r="K14" s="8">
        <v>5</v>
      </c>
      <c r="L14" s="8">
        <v>6</v>
      </c>
      <c r="M14" s="8">
        <v>6</v>
      </c>
      <c r="N14" s="8">
        <v>5</v>
      </c>
      <c r="O14" s="8">
        <v>4</v>
      </c>
      <c r="P14" s="3">
        <v>5</v>
      </c>
      <c r="Q14" s="8">
        <v>5</v>
      </c>
      <c r="R14" s="8">
        <v>5</v>
      </c>
      <c r="S14" s="8">
        <v>5</v>
      </c>
      <c r="T14" s="8">
        <v>5</v>
      </c>
      <c r="U14" s="8">
        <v>5</v>
      </c>
      <c r="V14" s="8">
        <v>5</v>
      </c>
      <c r="W14" s="8">
        <v>4</v>
      </c>
      <c r="X14" s="8">
        <v>4</v>
      </c>
      <c r="Y14" s="8">
        <v>5</v>
      </c>
      <c r="Z14" s="8">
        <v>4</v>
      </c>
      <c r="AA14" s="8">
        <v>5</v>
      </c>
      <c r="AB14" s="8">
        <v>3</v>
      </c>
      <c r="AC14" s="8">
        <v>7</v>
      </c>
      <c r="AD14" s="8">
        <v>5</v>
      </c>
      <c r="AE14" s="8">
        <v>3</v>
      </c>
      <c r="AF14" s="8">
        <v>7</v>
      </c>
    </row>
    <row r="15" spans="1:32" ht="16" x14ac:dyDescent="0.2">
      <c r="A15" s="2" t="s">
        <v>133</v>
      </c>
      <c r="B15" s="8">
        <v>0</v>
      </c>
      <c r="C15" s="8">
        <v>2</v>
      </c>
      <c r="D15" s="8">
        <v>5</v>
      </c>
      <c r="E15" s="8">
        <v>0</v>
      </c>
      <c r="F15" s="8">
        <v>1</v>
      </c>
      <c r="G15" s="8">
        <v>1</v>
      </c>
      <c r="H15" s="3">
        <v>0</v>
      </c>
      <c r="I15" s="8">
        <v>1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4">
        <v>2</v>
      </c>
      <c r="Q15" s="8">
        <v>0</v>
      </c>
      <c r="R15" s="8">
        <v>0</v>
      </c>
      <c r="S15" s="8">
        <v>0</v>
      </c>
      <c r="T15" s="8">
        <v>1</v>
      </c>
      <c r="U15" s="8">
        <v>4</v>
      </c>
      <c r="V15" s="8">
        <v>1</v>
      </c>
      <c r="W15" s="8">
        <v>3</v>
      </c>
      <c r="X15" s="8">
        <v>1</v>
      </c>
      <c r="Y15" s="8">
        <v>0</v>
      </c>
      <c r="Z15" s="8">
        <v>1</v>
      </c>
      <c r="AA15" s="8">
        <v>2</v>
      </c>
      <c r="AB15" s="8">
        <v>4</v>
      </c>
      <c r="AC15" s="8">
        <v>0</v>
      </c>
      <c r="AD15" s="8">
        <v>0</v>
      </c>
      <c r="AE15" s="8">
        <v>4</v>
      </c>
      <c r="AF15" s="8">
        <v>6</v>
      </c>
    </row>
    <row r="16" spans="1:32" ht="16" x14ac:dyDescent="0.2">
      <c r="A16" s="2" t="s">
        <v>134</v>
      </c>
      <c r="B16" s="8">
        <v>4</v>
      </c>
      <c r="C16" s="8">
        <v>6</v>
      </c>
      <c r="D16" s="8">
        <v>5</v>
      </c>
      <c r="E16" s="8">
        <v>4</v>
      </c>
      <c r="F16" s="8">
        <v>5</v>
      </c>
      <c r="G16" s="8">
        <v>5</v>
      </c>
      <c r="H16" s="3">
        <v>5</v>
      </c>
      <c r="I16" s="8">
        <v>5</v>
      </c>
      <c r="J16" s="8">
        <v>4</v>
      </c>
      <c r="K16" s="8">
        <v>6</v>
      </c>
      <c r="L16" s="8">
        <v>5</v>
      </c>
      <c r="M16" s="8">
        <v>5</v>
      </c>
      <c r="N16" s="8">
        <v>5</v>
      </c>
      <c r="O16" s="8">
        <v>5</v>
      </c>
      <c r="P16" s="3">
        <v>5</v>
      </c>
      <c r="Q16" s="8">
        <v>5</v>
      </c>
      <c r="R16" s="8">
        <v>4</v>
      </c>
      <c r="S16" s="8">
        <v>4</v>
      </c>
      <c r="T16" s="8">
        <v>5</v>
      </c>
      <c r="U16" s="8">
        <v>5</v>
      </c>
      <c r="V16" s="8">
        <v>5</v>
      </c>
      <c r="W16" s="8">
        <v>4</v>
      </c>
      <c r="X16" s="8">
        <v>3</v>
      </c>
      <c r="Y16" s="8">
        <v>6</v>
      </c>
      <c r="Z16" s="8">
        <v>6</v>
      </c>
      <c r="AA16" s="8">
        <v>4</v>
      </c>
      <c r="AB16" s="8">
        <v>4</v>
      </c>
      <c r="AC16" s="8">
        <v>5</v>
      </c>
      <c r="AD16" s="8">
        <v>5</v>
      </c>
      <c r="AE16" s="8">
        <v>3</v>
      </c>
      <c r="AF16" s="8">
        <v>7</v>
      </c>
    </row>
    <row r="17" spans="1:32" ht="16" x14ac:dyDescent="0.2">
      <c r="A17" s="2" t="s">
        <v>135</v>
      </c>
      <c r="B17" s="8">
        <v>5</v>
      </c>
      <c r="C17" s="8">
        <v>5</v>
      </c>
      <c r="D17" s="8">
        <v>5</v>
      </c>
      <c r="E17" s="8">
        <v>5</v>
      </c>
      <c r="F17" s="8">
        <v>4</v>
      </c>
      <c r="G17" s="8">
        <v>5</v>
      </c>
      <c r="H17" s="3">
        <v>5</v>
      </c>
      <c r="I17" s="8">
        <v>5</v>
      </c>
      <c r="J17" s="8">
        <v>4</v>
      </c>
      <c r="K17" s="8">
        <v>6</v>
      </c>
      <c r="L17" s="8">
        <v>5</v>
      </c>
      <c r="M17" s="8">
        <v>5</v>
      </c>
      <c r="N17" s="8">
        <v>5</v>
      </c>
      <c r="O17" s="8">
        <v>6</v>
      </c>
      <c r="P17" s="3">
        <v>6</v>
      </c>
      <c r="Q17" s="8">
        <v>6</v>
      </c>
      <c r="R17" s="8">
        <v>5</v>
      </c>
      <c r="S17" s="8">
        <v>6</v>
      </c>
      <c r="T17" s="8">
        <v>4</v>
      </c>
      <c r="U17" s="8">
        <v>5</v>
      </c>
      <c r="V17" s="8">
        <v>5</v>
      </c>
      <c r="W17" s="8">
        <v>3</v>
      </c>
      <c r="X17" s="8">
        <v>3</v>
      </c>
      <c r="Y17" s="8">
        <v>6</v>
      </c>
      <c r="Z17" s="8">
        <v>6</v>
      </c>
      <c r="AA17" s="8">
        <v>5</v>
      </c>
      <c r="AB17" s="8">
        <v>5</v>
      </c>
      <c r="AC17" s="8">
        <v>7</v>
      </c>
      <c r="AD17" s="8">
        <v>5</v>
      </c>
      <c r="AE17" s="8">
        <v>2</v>
      </c>
      <c r="AF17" s="8">
        <v>6</v>
      </c>
    </row>
    <row r="18" spans="1:32" ht="16" x14ac:dyDescent="0.2">
      <c r="A18" s="2" t="s">
        <v>136</v>
      </c>
      <c r="B18" s="8">
        <v>2</v>
      </c>
      <c r="C18" s="8">
        <v>3</v>
      </c>
      <c r="D18" s="8">
        <v>4</v>
      </c>
      <c r="E18" s="8">
        <v>1</v>
      </c>
      <c r="F18" s="8">
        <v>3</v>
      </c>
      <c r="G18" s="8">
        <v>1</v>
      </c>
      <c r="H18" s="3">
        <v>3</v>
      </c>
      <c r="I18" s="8">
        <v>3</v>
      </c>
      <c r="J18" s="8">
        <v>2</v>
      </c>
      <c r="K18" s="8">
        <v>2</v>
      </c>
      <c r="L18" s="8">
        <v>1</v>
      </c>
      <c r="M18" s="8">
        <v>4</v>
      </c>
      <c r="N18" s="8">
        <v>2</v>
      </c>
      <c r="O18" s="8">
        <v>2</v>
      </c>
      <c r="P18" s="4">
        <v>3</v>
      </c>
      <c r="Q18" s="8">
        <v>2</v>
      </c>
      <c r="R18" s="8">
        <v>1</v>
      </c>
      <c r="S18" s="8">
        <v>1</v>
      </c>
      <c r="T18" s="8">
        <v>4</v>
      </c>
      <c r="U18" s="8">
        <v>3</v>
      </c>
      <c r="V18" s="8">
        <v>2</v>
      </c>
      <c r="W18" s="8">
        <v>0</v>
      </c>
      <c r="X18" s="8">
        <v>3</v>
      </c>
      <c r="Y18" s="8">
        <v>3</v>
      </c>
      <c r="Z18" s="8">
        <v>5</v>
      </c>
      <c r="AA18" s="8">
        <v>3</v>
      </c>
      <c r="AB18" s="8">
        <v>4</v>
      </c>
      <c r="AC18" s="8">
        <v>1</v>
      </c>
      <c r="AD18" s="8">
        <v>5</v>
      </c>
      <c r="AE18" s="8">
        <v>2</v>
      </c>
      <c r="AF18" s="8">
        <v>1</v>
      </c>
    </row>
    <row r="19" spans="1:32" ht="16" x14ac:dyDescent="0.2">
      <c r="A19" s="2" t="s">
        <v>137</v>
      </c>
      <c r="B19" s="8">
        <v>5</v>
      </c>
      <c r="C19" s="8">
        <v>6</v>
      </c>
      <c r="D19" s="8">
        <v>5</v>
      </c>
      <c r="E19" s="8">
        <v>3</v>
      </c>
      <c r="F19" s="8">
        <v>4</v>
      </c>
      <c r="G19" s="8">
        <v>5</v>
      </c>
      <c r="H19" s="3">
        <v>3</v>
      </c>
      <c r="I19" s="8">
        <v>4</v>
      </c>
      <c r="J19" s="8">
        <v>3</v>
      </c>
      <c r="K19" s="8">
        <v>5</v>
      </c>
      <c r="L19" s="8">
        <v>3</v>
      </c>
      <c r="M19" s="8">
        <v>3</v>
      </c>
      <c r="N19" s="8">
        <v>3</v>
      </c>
      <c r="O19" s="8">
        <v>4</v>
      </c>
      <c r="P19" s="3">
        <v>4</v>
      </c>
      <c r="Q19" s="8">
        <v>3</v>
      </c>
      <c r="R19" s="8">
        <v>2</v>
      </c>
      <c r="S19" s="8">
        <v>4</v>
      </c>
      <c r="T19" s="8">
        <v>5</v>
      </c>
      <c r="U19" s="8">
        <v>5</v>
      </c>
      <c r="V19" s="8">
        <v>6</v>
      </c>
      <c r="W19" s="8">
        <v>5</v>
      </c>
      <c r="X19" s="8">
        <v>6</v>
      </c>
      <c r="Y19" s="8">
        <v>5</v>
      </c>
      <c r="Z19" s="8">
        <v>7</v>
      </c>
      <c r="AA19" s="8">
        <v>4</v>
      </c>
      <c r="AB19" s="8">
        <v>4</v>
      </c>
      <c r="AC19" s="8">
        <v>5</v>
      </c>
      <c r="AD19" s="8">
        <v>5</v>
      </c>
      <c r="AE19" s="8">
        <v>2</v>
      </c>
      <c r="AF19" s="8">
        <v>7</v>
      </c>
    </row>
    <row r="20" spans="1:32" ht="16" x14ac:dyDescent="0.2">
      <c r="A20" s="2" t="s">
        <v>138</v>
      </c>
      <c r="B20" s="8">
        <v>5</v>
      </c>
      <c r="C20" s="8">
        <v>6</v>
      </c>
      <c r="D20" s="8">
        <v>5</v>
      </c>
      <c r="E20" s="8">
        <v>3</v>
      </c>
      <c r="F20" s="8">
        <v>4</v>
      </c>
      <c r="G20" s="8">
        <v>4</v>
      </c>
      <c r="H20" s="4">
        <v>3</v>
      </c>
      <c r="I20" s="8">
        <v>4</v>
      </c>
      <c r="J20" s="8">
        <v>3</v>
      </c>
      <c r="K20" s="8">
        <v>4</v>
      </c>
      <c r="L20" s="8">
        <v>3</v>
      </c>
      <c r="M20" s="8">
        <v>3</v>
      </c>
      <c r="N20" s="8">
        <v>3</v>
      </c>
      <c r="O20" s="8">
        <v>4</v>
      </c>
      <c r="P20" s="4">
        <v>4</v>
      </c>
      <c r="Q20" s="8">
        <v>3</v>
      </c>
      <c r="R20" s="8">
        <v>1</v>
      </c>
      <c r="S20" s="8">
        <v>4</v>
      </c>
      <c r="T20" s="8">
        <v>3</v>
      </c>
      <c r="U20" s="8">
        <v>5</v>
      </c>
      <c r="V20" s="8">
        <v>6</v>
      </c>
      <c r="W20" s="8">
        <v>4</v>
      </c>
      <c r="X20" s="8">
        <v>4</v>
      </c>
      <c r="Y20" s="8">
        <v>4</v>
      </c>
      <c r="Z20" s="8">
        <v>7</v>
      </c>
      <c r="AA20" s="8">
        <v>4</v>
      </c>
      <c r="AB20" s="8">
        <v>4</v>
      </c>
      <c r="AC20" s="8">
        <v>5</v>
      </c>
      <c r="AD20" s="8">
        <v>2</v>
      </c>
      <c r="AE20" s="8">
        <v>2</v>
      </c>
      <c r="AF20" s="8">
        <v>5</v>
      </c>
    </row>
    <row r="21" spans="1:32" ht="16" x14ac:dyDescent="0.2">
      <c r="A21" s="2" t="s">
        <v>139</v>
      </c>
      <c r="B21" s="8">
        <v>1</v>
      </c>
      <c r="C21" s="8">
        <v>1</v>
      </c>
      <c r="D21" s="8">
        <v>2</v>
      </c>
      <c r="E21" s="8">
        <v>0</v>
      </c>
      <c r="F21" s="8">
        <v>1</v>
      </c>
      <c r="G21" s="8">
        <v>1</v>
      </c>
      <c r="H21" s="4">
        <v>2</v>
      </c>
      <c r="I21" s="8">
        <v>2</v>
      </c>
      <c r="J21" s="8">
        <v>0</v>
      </c>
      <c r="K21" s="8">
        <v>1</v>
      </c>
      <c r="L21" s="8">
        <v>1</v>
      </c>
      <c r="M21" s="8">
        <v>2</v>
      </c>
      <c r="N21" s="8">
        <v>1</v>
      </c>
      <c r="O21" s="8">
        <v>2</v>
      </c>
      <c r="P21" s="4">
        <v>2</v>
      </c>
      <c r="Q21" s="8">
        <v>1</v>
      </c>
      <c r="R21" s="8">
        <v>0</v>
      </c>
      <c r="S21" s="8">
        <v>0</v>
      </c>
      <c r="T21" s="8">
        <v>2</v>
      </c>
      <c r="U21" s="8">
        <v>1</v>
      </c>
      <c r="V21" s="8">
        <v>1</v>
      </c>
      <c r="W21" s="8">
        <v>2</v>
      </c>
      <c r="X21" s="8">
        <v>2</v>
      </c>
      <c r="Y21" s="8">
        <v>1</v>
      </c>
      <c r="Z21" s="8">
        <v>2</v>
      </c>
      <c r="AA21" s="8">
        <v>1</v>
      </c>
      <c r="AB21" s="8">
        <v>0</v>
      </c>
      <c r="AC21" s="8">
        <v>0</v>
      </c>
      <c r="AD21" s="8">
        <v>1</v>
      </c>
      <c r="AE21" s="8">
        <v>5</v>
      </c>
      <c r="AF21" s="8">
        <v>5</v>
      </c>
    </row>
    <row r="22" spans="1:32" ht="16" x14ac:dyDescent="0.2">
      <c r="A22" s="2" t="s">
        <v>140</v>
      </c>
      <c r="B22" s="8">
        <v>7</v>
      </c>
      <c r="C22" s="8">
        <v>8</v>
      </c>
      <c r="D22" s="8">
        <v>7</v>
      </c>
      <c r="E22" s="8">
        <v>3</v>
      </c>
      <c r="F22" s="8">
        <v>6</v>
      </c>
      <c r="G22" s="8">
        <v>6</v>
      </c>
      <c r="H22" s="4">
        <v>5</v>
      </c>
      <c r="I22" s="8">
        <v>7</v>
      </c>
      <c r="J22" s="8">
        <v>1</v>
      </c>
      <c r="K22" s="8">
        <v>7</v>
      </c>
      <c r="L22" s="8">
        <v>6</v>
      </c>
      <c r="M22" s="8">
        <v>6</v>
      </c>
      <c r="N22" s="8">
        <v>6</v>
      </c>
      <c r="O22" s="8">
        <v>4</v>
      </c>
      <c r="P22" s="3">
        <v>2</v>
      </c>
      <c r="Q22" s="8">
        <v>3</v>
      </c>
      <c r="R22" s="8">
        <v>2</v>
      </c>
      <c r="S22" s="8">
        <v>4</v>
      </c>
      <c r="T22" s="8">
        <v>4</v>
      </c>
      <c r="U22" s="8">
        <v>4</v>
      </c>
      <c r="V22" s="8">
        <v>5</v>
      </c>
      <c r="W22" s="8">
        <v>8</v>
      </c>
      <c r="X22" s="8">
        <v>6</v>
      </c>
      <c r="Y22" s="8">
        <v>5</v>
      </c>
      <c r="Z22" s="8">
        <v>6</v>
      </c>
      <c r="AA22" s="8">
        <v>3</v>
      </c>
      <c r="AB22" s="8">
        <v>7</v>
      </c>
      <c r="AC22" s="8">
        <v>8</v>
      </c>
      <c r="AD22" s="8">
        <v>8</v>
      </c>
      <c r="AE22" s="8">
        <v>6</v>
      </c>
      <c r="AF22" s="8">
        <v>1</v>
      </c>
    </row>
    <row r="23" spans="1:32" ht="16" x14ac:dyDescent="0.2">
      <c r="A23" s="2" t="s">
        <v>141</v>
      </c>
      <c r="B23" s="8">
        <v>5</v>
      </c>
      <c r="C23" s="8">
        <v>6</v>
      </c>
      <c r="D23" s="8">
        <v>6</v>
      </c>
      <c r="E23" s="8">
        <v>6</v>
      </c>
      <c r="F23" s="8">
        <v>6</v>
      </c>
      <c r="G23" s="8">
        <v>6</v>
      </c>
      <c r="H23" s="4">
        <v>5</v>
      </c>
      <c r="I23" s="8">
        <v>6</v>
      </c>
      <c r="J23" s="8">
        <v>5</v>
      </c>
      <c r="K23" s="8">
        <v>6</v>
      </c>
      <c r="L23" s="8">
        <v>6</v>
      </c>
      <c r="M23" s="8">
        <v>5</v>
      </c>
      <c r="N23" s="8">
        <v>5</v>
      </c>
      <c r="O23" s="8">
        <v>5</v>
      </c>
      <c r="P23" s="3">
        <v>6</v>
      </c>
      <c r="Q23" s="8">
        <v>5</v>
      </c>
      <c r="R23" s="8">
        <v>5</v>
      </c>
      <c r="S23" s="8">
        <v>5</v>
      </c>
      <c r="T23" s="8">
        <v>6</v>
      </c>
      <c r="U23" s="8">
        <v>6</v>
      </c>
      <c r="V23" s="8">
        <v>5</v>
      </c>
      <c r="W23" s="8">
        <v>7</v>
      </c>
      <c r="X23" s="8">
        <v>5</v>
      </c>
      <c r="Y23" s="8">
        <v>5</v>
      </c>
      <c r="Z23" s="8">
        <v>6</v>
      </c>
      <c r="AA23" s="8">
        <v>5</v>
      </c>
      <c r="AB23" s="8">
        <v>5</v>
      </c>
      <c r="AC23" s="8">
        <v>6</v>
      </c>
      <c r="AD23" s="8">
        <v>6</v>
      </c>
      <c r="AE23" s="8">
        <v>4</v>
      </c>
      <c r="AF23" s="8">
        <v>7</v>
      </c>
    </row>
    <row r="24" spans="1:32" ht="16" x14ac:dyDescent="0.2">
      <c r="A24" s="2" t="s">
        <v>142</v>
      </c>
      <c r="B24" s="8">
        <v>6</v>
      </c>
      <c r="C24" s="8">
        <v>7</v>
      </c>
      <c r="D24" s="8">
        <v>7</v>
      </c>
      <c r="E24" s="8">
        <v>4</v>
      </c>
      <c r="F24" s="8">
        <v>7</v>
      </c>
      <c r="G24" s="8">
        <v>7</v>
      </c>
      <c r="H24" s="4">
        <v>4</v>
      </c>
      <c r="I24" s="8">
        <v>7</v>
      </c>
      <c r="J24" s="8">
        <v>5</v>
      </c>
      <c r="K24" s="8">
        <v>5</v>
      </c>
      <c r="L24" s="8">
        <v>7</v>
      </c>
      <c r="M24" s="8">
        <v>6</v>
      </c>
      <c r="N24" s="8">
        <v>5</v>
      </c>
      <c r="O24" s="8">
        <v>6</v>
      </c>
      <c r="P24" s="3">
        <v>4</v>
      </c>
      <c r="Q24" s="8">
        <v>5</v>
      </c>
      <c r="R24" s="8">
        <v>5</v>
      </c>
      <c r="S24" s="8">
        <v>4</v>
      </c>
      <c r="T24" s="8">
        <v>7</v>
      </c>
      <c r="U24" s="8">
        <v>7</v>
      </c>
      <c r="V24" s="8">
        <v>7</v>
      </c>
      <c r="W24" s="8">
        <v>4</v>
      </c>
      <c r="X24" s="8">
        <v>6</v>
      </c>
      <c r="Y24" s="8">
        <v>5</v>
      </c>
      <c r="Z24" s="8">
        <v>7</v>
      </c>
      <c r="AA24" s="8">
        <v>5</v>
      </c>
      <c r="AB24" s="8">
        <v>6</v>
      </c>
      <c r="AC24" s="8">
        <v>8</v>
      </c>
      <c r="AD24" s="8">
        <v>6</v>
      </c>
      <c r="AE24" s="8">
        <v>7</v>
      </c>
      <c r="AF24" s="8">
        <v>5</v>
      </c>
    </row>
    <row r="25" spans="1:32" ht="16" x14ac:dyDescent="0.2">
      <c r="A25" s="2" t="s">
        <v>143</v>
      </c>
      <c r="B25" s="8">
        <v>7</v>
      </c>
      <c r="C25" s="8">
        <v>7</v>
      </c>
      <c r="D25" s="8">
        <v>7</v>
      </c>
      <c r="E25" s="8">
        <v>4</v>
      </c>
      <c r="F25" s="8">
        <v>7</v>
      </c>
      <c r="G25" s="8">
        <v>7</v>
      </c>
      <c r="H25" s="4">
        <v>5</v>
      </c>
      <c r="I25" s="8">
        <v>7</v>
      </c>
      <c r="J25" s="8">
        <v>6</v>
      </c>
      <c r="K25" s="8">
        <v>6</v>
      </c>
      <c r="L25" s="8">
        <v>7</v>
      </c>
      <c r="M25" s="8">
        <v>6</v>
      </c>
      <c r="N25" s="8">
        <v>5</v>
      </c>
      <c r="O25" s="8">
        <v>6</v>
      </c>
      <c r="P25" s="4">
        <v>5</v>
      </c>
      <c r="Q25" s="8">
        <v>6</v>
      </c>
      <c r="R25" s="8">
        <v>5</v>
      </c>
      <c r="S25" s="8">
        <v>6</v>
      </c>
      <c r="T25" s="8">
        <v>6</v>
      </c>
      <c r="U25" s="8">
        <v>6</v>
      </c>
      <c r="V25" s="8">
        <v>6</v>
      </c>
      <c r="W25" s="8">
        <v>5</v>
      </c>
      <c r="X25" s="8">
        <v>5</v>
      </c>
      <c r="Y25" s="8">
        <v>4</v>
      </c>
      <c r="Z25" s="8">
        <v>6</v>
      </c>
      <c r="AA25" s="8">
        <v>5</v>
      </c>
      <c r="AB25" s="8">
        <v>6</v>
      </c>
      <c r="AC25" s="8">
        <v>7</v>
      </c>
      <c r="AD25" s="8">
        <v>5</v>
      </c>
      <c r="AE25" s="8">
        <v>7</v>
      </c>
      <c r="AF25" s="8">
        <v>6</v>
      </c>
    </row>
    <row r="26" spans="1:32" ht="16" x14ac:dyDescent="0.2">
      <c r="A26" s="2" t="s">
        <v>144</v>
      </c>
      <c r="B26" s="8">
        <v>0</v>
      </c>
      <c r="C26" s="8">
        <v>0</v>
      </c>
      <c r="D26" s="8">
        <v>3</v>
      </c>
      <c r="E26" s="8">
        <v>0</v>
      </c>
      <c r="F26" s="8">
        <v>1</v>
      </c>
      <c r="G26" s="8">
        <v>2</v>
      </c>
      <c r="H26" s="4">
        <v>2</v>
      </c>
      <c r="I26" s="8">
        <v>1</v>
      </c>
      <c r="J26" s="8">
        <v>2</v>
      </c>
      <c r="K26" s="8">
        <v>1</v>
      </c>
      <c r="L26" s="8">
        <v>1</v>
      </c>
      <c r="M26" s="8">
        <v>0</v>
      </c>
      <c r="N26" s="8">
        <v>1</v>
      </c>
      <c r="O26" s="8">
        <v>2</v>
      </c>
      <c r="P26" s="4">
        <v>2</v>
      </c>
      <c r="Q26" s="8">
        <v>1</v>
      </c>
      <c r="R26" s="8">
        <v>0</v>
      </c>
      <c r="S26" s="8">
        <v>0</v>
      </c>
      <c r="T26" s="8">
        <v>6</v>
      </c>
      <c r="U26" s="8">
        <v>1</v>
      </c>
      <c r="V26" s="8">
        <v>5</v>
      </c>
      <c r="W26" s="8">
        <v>6</v>
      </c>
      <c r="X26" s="8">
        <v>1</v>
      </c>
      <c r="Y26" s="8">
        <v>0</v>
      </c>
      <c r="Z26" s="8">
        <v>1</v>
      </c>
      <c r="AA26" s="8">
        <v>1</v>
      </c>
      <c r="AB26" s="8">
        <v>1</v>
      </c>
      <c r="AC26" s="8">
        <v>5</v>
      </c>
      <c r="AD26" s="8">
        <v>5</v>
      </c>
      <c r="AE26" s="8">
        <v>5</v>
      </c>
      <c r="AF26" s="8">
        <v>2</v>
      </c>
    </row>
    <row r="27" spans="1:32" ht="16" x14ac:dyDescent="0.2">
      <c r="A27" s="2" t="s">
        <v>145</v>
      </c>
      <c r="B27" s="8">
        <v>2</v>
      </c>
      <c r="C27" s="8">
        <v>2</v>
      </c>
      <c r="D27" s="8">
        <v>4</v>
      </c>
      <c r="E27" s="8">
        <v>2</v>
      </c>
      <c r="F27" s="8">
        <v>2</v>
      </c>
      <c r="G27" s="8">
        <v>1</v>
      </c>
      <c r="H27" s="4">
        <v>3</v>
      </c>
      <c r="I27" s="8">
        <v>2</v>
      </c>
      <c r="J27" s="8">
        <v>1</v>
      </c>
      <c r="K27" s="8">
        <v>2</v>
      </c>
      <c r="L27" s="8">
        <v>2</v>
      </c>
      <c r="M27" s="8">
        <v>2</v>
      </c>
      <c r="N27" s="8">
        <v>2</v>
      </c>
      <c r="O27" s="8">
        <v>3</v>
      </c>
      <c r="P27" s="4">
        <v>4</v>
      </c>
      <c r="Q27" s="8">
        <v>3</v>
      </c>
      <c r="R27" s="8">
        <v>4</v>
      </c>
      <c r="S27" s="8">
        <v>1</v>
      </c>
      <c r="T27" s="8">
        <v>4</v>
      </c>
      <c r="U27" s="8">
        <v>5</v>
      </c>
      <c r="V27" s="8">
        <v>4</v>
      </c>
      <c r="W27" s="8">
        <v>4</v>
      </c>
      <c r="X27" s="8">
        <v>2</v>
      </c>
      <c r="Y27" s="8">
        <v>2</v>
      </c>
      <c r="Z27" s="8">
        <v>4</v>
      </c>
      <c r="AA27" s="8">
        <v>2</v>
      </c>
      <c r="AB27" s="8">
        <v>2</v>
      </c>
      <c r="AC27" s="8">
        <v>1</v>
      </c>
      <c r="AD27" s="8">
        <v>1</v>
      </c>
      <c r="AE27" s="8">
        <v>3</v>
      </c>
      <c r="AF27" s="8">
        <v>5</v>
      </c>
    </row>
    <row r="28" spans="1:32" ht="16" x14ac:dyDescent="0.2">
      <c r="A28" s="2" t="s">
        <v>146</v>
      </c>
      <c r="B28" s="8">
        <v>10</v>
      </c>
      <c r="C28" s="8">
        <v>10</v>
      </c>
      <c r="D28" s="8">
        <v>10</v>
      </c>
      <c r="E28" s="8">
        <v>10</v>
      </c>
      <c r="F28" s="8">
        <v>10</v>
      </c>
      <c r="G28" s="8">
        <v>10</v>
      </c>
      <c r="H28" s="3">
        <v>10</v>
      </c>
      <c r="I28" s="8">
        <v>10</v>
      </c>
      <c r="J28" s="8">
        <v>8</v>
      </c>
      <c r="K28" s="8">
        <v>10</v>
      </c>
      <c r="L28" s="8">
        <v>10</v>
      </c>
      <c r="M28" s="8">
        <v>10</v>
      </c>
      <c r="N28" s="8">
        <v>10</v>
      </c>
      <c r="O28" s="8">
        <v>10</v>
      </c>
      <c r="P28" s="4">
        <v>4</v>
      </c>
      <c r="Q28" s="8">
        <v>10</v>
      </c>
      <c r="R28" s="8">
        <v>10</v>
      </c>
      <c r="S28" s="8">
        <v>10</v>
      </c>
      <c r="T28" s="8">
        <v>9</v>
      </c>
      <c r="U28" s="8">
        <v>9</v>
      </c>
      <c r="V28" s="8">
        <v>10</v>
      </c>
      <c r="W28" s="8">
        <v>10</v>
      </c>
      <c r="X28" s="8">
        <v>10</v>
      </c>
      <c r="Y28" s="8">
        <v>10</v>
      </c>
      <c r="Z28" s="8">
        <v>10</v>
      </c>
      <c r="AA28" s="8">
        <v>8</v>
      </c>
      <c r="AB28" s="8">
        <v>9</v>
      </c>
      <c r="AC28" s="8">
        <v>9</v>
      </c>
      <c r="AD28" s="8">
        <v>10</v>
      </c>
      <c r="AE28" s="8">
        <v>9</v>
      </c>
      <c r="AF28" s="8">
        <v>7</v>
      </c>
    </row>
    <row r="29" spans="1:32" ht="16" x14ac:dyDescent="0.2">
      <c r="A29" s="2" t="s">
        <v>147</v>
      </c>
      <c r="B29" s="8">
        <v>8</v>
      </c>
      <c r="C29" s="8">
        <v>9</v>
      </c>
      <c r="D29" s="8">
        <v>8</v>
      </c>
      <c r="E29" s="8">
        <v>8</v>
      </c>
      <c r="F29" s="8">
        <v>8</v>
      </c>
      <c r="G29" s="8">
        <v>10</v>
      </c>
      <c r="H29" s="4">
        <v>8</v>
      </c>
      <c r="I29" s="8">
        <v>9</v>
      </c>
      <c r="J29" s="8">
        <v>6</v>
      </c>
      <c r="K29" s="8">
        <v>8</v>
      </c>
      <c r="L29" s="8">
        <v>7</v>
      </c>
      <c r="M29" s="8">
        <v>7</v>
      </c>
      <c r="N29" s="8">
        <v>8</v>
      </c>
      <c r="O29" s="8">
        <v>8</v>
      </c>
      <c r="P29" s="3">
        <v>5</v>
      </c>
      <c r="Q29" s="8">
        <v>7</v>
      </c>
      <c r="R29" s="8">
        <v>6</v>
      </c>
      <c r="S29" s="8">
        <v>9</v>
      </c>
      <c r="T29" s="8">
        <v>8</v>
      </c>
      <c r="U29" s="8">
        <v>8</v>
      </c>
      <c r="V29" s="8">
        <v>7</v>
      </c>
      <c r="W29" s="8">
        <v>8</v>
      </c>
      <c r="X29" s="8">
        <v>7</v>
      </c>
      <c r="Y29" s="8">
        <v>8</v>
      </c>
      <c r="Z29" s="8">
        <v>9</v>
      </c>
      <c r="AA29" s="8">
        <v>8</v>
      </c>
      <c r="AB29" s="8">
        <v>9</v>
      </c>
      <c r="AC29" s="8">
        <v>10</v>
      </c>
      <c r="AD29" s="8">
        <v>10</v>
      </c>
      <c r="AE29" s="8">
        <v>8</v>
      </c>
      <c r="AF29" s="8">
        <v>7</v>
      </c>
    </row>
    <row r="30" spans="1:32" ht="16" x14ac:dyDescent="0.2">
      <c r="A30" s="2" t="s">
        <v>148</v>
      </c>
      <c r="B30" s="8">
        <v>8</v>
      </c>
      <c r="C30" s="8">
        <v>8</v>
      </c>
      <c r="D30" s="8">
        <v>9</v>
      </c>
      <c r="E30" s="8">
        <v>9</v>
      </c>
      <c r="F30" s="8">
        <v>9</v>
      </c>
      <c r="G30" s="8">
        <v>9</v>
      </c>
      <c r="H30" s="4">
        <v>7</v>
      </c>
      <c r="I30" s="8">
        <v>8</v>
      </c>
      <c r="J30" s="8">
        <v>7</v>
      </c>
      <c r="K30" s="8">
        <v>9</v>
      </c>
      <c r="L30" s="8">
        <v>8</v>
      </c>
      <c r="M30" s="8">
        <v>8</v>
      </c>
      <c r="N30" s="8">
        <v>8</v>
      </c>
      <c r="O30" s="8">
        <v>9</v>
      </c>
      <c r="P30" s="4">
        <v>5</v>
      </c>
      <c r="Q30" s="8">
        <v>9</v>
      </c>
      <c r="R30" s="8">
        <v>9</v>
      </c>
      <c r="S30" s="8">
        <v>8</v>
      </c>
      <c r="T30" s="8">
        <v>8</v>
      </c>
      <c r="U30" s="8">
        <v>9</v>
      </c>
      <c r="V30" s="8">
        <v>8</v>
      </c>
      <c r="W30" s="8">
        <v>8</v>
      </c>
      <c r="X30" s="8">
        <v>7</v>
      </c>
      <c r="Y30" s="8">
        <v>8</v>
      </c>
      <c r="Z30" s="8">
        <v>8</v>
      </c>
      <c r="AA30" s="8">
        <v>9</v>
      </c>
      <c r="AB30" s="8">
        <v>7</v>
      </c>
      <c r="AC30" s="8">
        <v>10</v>
      </c>
      <c r="AD30" s="8">
        <v>9</v>
      </c>
      <c r="AE30" s="8">
        <v>10</v>
      </c>
      <c r="AF30" s="8">
        <v>7</v>
      </c>
    </row>
    <row r="31" spans="1:32" ht="16" x14ac:dyDescent="0.2">
      <c r="A31" s="2" t="s">
        <v>149</v>
      </c>
      <c r="B31" s="8">
        <v>9</v>
      </c>
      <c r="C31" s="8">
        <v>9</v>
      </c>
      <c r="D31" s="8">
        <v>10</v>
      </c>
      <c r="E31" s="8">
        <v>9</v>
      </c>
      <c r="F31" s="8">
        <v>9</v>
      </c>
      <c r="G31" s="8">
        <v>10</v>
      </c>
      <c r="H31" s="4">
        <v>9</v>
      </c>
      <c r="I31" s="8">
        <v>9</v>
      </c>
      <c r="J31" s="8">
        <v>7</v>
      </c>
      <c r="K31" s="8">
        <v>8</v>
      </c>
      <c r="L31" s="8">
        <v>3</v>
      </c>
      <c r="M31" s="8">
        <v>9</v>
      </c>
      <c r="N31" s="8">
        <v>8</v>
      </c>
      <c r="O31" s="8">
        <v>10</v>
      </c>
      <c r="P31" s="3">
        <v>2</v>
      </c>
      <c r="Q31" s="8">
        <v>8</v>
      </c>
      <c r="R31" s="8">
        <v>5</v>
      </c>
      <c r="S31" s="8">
        <v>8</v>
      </c>
      <c r="T31" s="8">
        <v>7</v>
      </c>
      <c r="U31" s="8">
        <v>8</v>
      </c>
      <c r="V31" s="8">
        <v>9</v>
      </c>
      <c r="W31" s="8">
        <v>9</v>
      </c>
      <c r="X31" s="8">
        <v>9</v>
      </c>
      <c r="Y31" s="8">
        <v>7</v>
      </c>
      <c r="Z31" s="8">
        <v>10</v>
      </c>
      <c r="AA31" s="8">
        <v>8</v>
      </c>
      <c r="AB31" s="8">
        <v>7</v>
      </c>
      <c r="AC31" s="8">
        <v>9</v>
      </c>
      <c r="AD31" s="8">
        <v>9</v>
      </c>
      <c r="AE31" s="8">
        <v>9</v>
      </c>
      <c r="AF31" s="8">
        <v>7</v>
      </c>
    </row>
    <row r="32" spans="1:32" ht="16" x14ac:dyDescent="0.2">
      <c r="A32" s="2" t="s">
        <v>150</v>
      </c>
      <c r="B32" s="8">
        <v>8</v>
      </c>
      <c r="C32" s="8">
        <v>8</v>
      </c>
      <c r="D32" s="8">
        <v>8</v>
      </c>
      <c r="E32" s="8">
        <v>7</v>
      </c>
      <c r="F32" s="8">
        <v>7</v>
      </c>
      <c r="G32" s="8">
        <v>9</v>
      </c>
      <c r="H32" s="4">
        <v>9</v>
      </c>
      <c r="I32" s="8">
        <v>7</v>
      </c>
      <c r="J32" s="8">
        <v>8</v>
      </c>
      <c r="K32" s="8">
        <v>8</v>
      </c>
      <c r="L32" s="8">
        <v>8</v>
      </c>
      <c r="M32" s="8">
        <v>7</v>
      </c>
      <c r="N32" s="8">
        <v>9</v>
      </c>
      <c r="O32" s="8">
        <v>7</v>
      </c>
      <c r="P32" s="4">
        <v>2</v>
      </c>
      <c r="Q32" s="8">
        <v>9</v>
      </c>
      <c r="R32" s="8">
        <v>8</v>
      </c>
      <c r="S32" s="8">
        <v>7</v>
      </c>
      <c r="T32" s="8">
        <v>8</v>
      </c>
      <c r="U32" s="8">
        <v>7</v>
      </c>
      <c r="V32" s="8">
        <v>7</v>
      </c>
      <c r="W32" s="8">
        <v>7</v>
      </c>
      <c r="X32" s="8">
        <v>8</v>
      </c>
      <c r="Y32" s="8">
        <v>7</v>
      </c>
      <c r="Z32" s="8">
        <v>8</v>
      </c>
      <c r="AA32" s="8">
        <v>7</v>
      </c>
      <c r="AB32" s="8">
        <v>8</v>
      </c>
      <c r="AC32" s="8">
        <v>9</v>
      </c>
      <c r="AD32" s="8">
        <v>8</v>
      </c>
      <c r="AE32" s="8">
        <v>10</v>
      </c>
      <c r="AF32" s="8">
        <v>7</v>
      </c>
    </row>
    <row r="33" spans="1:32" ht="16" x14ac:dyDescent="0.2">
      <c r="A33" s="2" t="s">
        <v>154</v>
      </c>
      <c r="B33" s="8">
        <v>9</v>
      </c>
      <c r="C33" s="8">
        <v>10</v>
      </c>
      <c r="D33" s="8">
        <v>10</v>
      </c>
      <c r="E33" s="8">
        <v>9</v>
      </c>
      <c r="F33" s="8">
        <v>10</v>
      </c>
      <c r="G33" s="8">
        <v>8</v>
      </c>
      <c r="H33" s="4">
        <v>10</v>
      </c>
      <c r="I33" s="8">
        <v>10</v>
      </c>
      <c r="J33" s="8">
        <v>5</v>
      </c>
      <c r="K33" s="8">
        <v>9</v>
      </c>
      <c r="L33" s="8">
        <v>10</v>
      </c>
      <c r="M33" s="8">
        <v>10</v>
      </c>
      <c r="N33" s="8">
        <v>9</v>
      </c>
      <c r="O33" s="8">
        <v>9</v>
      </c>
      <c r="P33" s="4">
        <v>2</v>
      </c>
      <c r="Q33" s="8">
        <v>9</v>
      </c>
      <c r="R33" s="8">
        <v>4</v>
      </c>
      <c r="S33" s="8">
        <v>9</v>
      </c>
      <c r="T33" s="8">
        <v>10</v>
      </c>
      <c r="U33" s="8">
        <v>10</v>
      </c>
      <c r="V33" s="8">
        <v>9</v>
      </c>
      <c r="W33" s="8">
        <v>10</v>
      </c>
      <c r="X33" s="8">
        <v>10</v>
      </c>
      <c r="Y33" s="8">
        <v>10</v>
      </c>
      <c r="Z33" s="8">
        <v>10</v>
      </c>
      <c r="AA33" s="8">
        <v>1</v>
      </c>
      <c r="AB33" s="8">
        <v>2</v>
      </c>
      <c r="AC33" s="8">
        <v>5</v>
      </c>
      <c r="AD33" s="8">
        <v>7</v>
      </c>
      <c r="AE33" s="8">
        <v>6</v>
      </c>
      <c r="AF33" s="8">
        <v>7</v>
      </c>
    </row>
    <row r="34" spans="1:32" ht="16" x14ac:dyDescent="0.2">
      <c r="A34" s="2" t="s">
        <v>151</v>
      </c>
      <c r="B34" s="8">
        <v>9</v>
      </c>
      <c r="C34" s="8">
        <v>9</v>
      </c>
      <c r="D34" s="8">
        <v>9</v>
      </c>
      <c r="E34" s="8">
        <v>8</v>
      </c>
      <c r="F34" s="8">
        <v>9</v>
      </c>
      <c r="G34" s="8">
        <v>10</v>
      </c>
      <c r="H34" s="4">
        <v>10</v>
      </c>
      <c r="I34" s="8">
        <v>9</v>
      </c>
      <c r="J34" s="8">
        <v>9</v>
      </c>
      <c r="K34" s="8">
        <v>9</v>
      </c>
      <c r="L34" s="8">
        <v>9</v>
      </c>
      <c r="M34" s="8">
        <v>9</v>
      </c>
      <c r="N34" s="8">
        <v>7</v>
      </c>
      <c r="O34" s="8">
        <v>10</v>
      </c>
      <c r="P34" s="4">
        <v>2</v>
      </c>
      <c r="Q34" s="8">
        <v>9</v>
      </c>
      <c r="R34" s="8">
        <v>4</v>
      </c>
      <c r="S34" s="8">
        <v>9</v>
      </c>
      <c r="T34" s="8">
        <v>9</v>
      </c>
      <c r="U34" s="8">
        <v>10</v>
      </c>
      <c r="V34" s="8">
        <v>8</v>
      </c>
      <c r="W34" s="8">
        <v>8</v>
      </c>
      <c r="X34" s="8">
        <v>7</v>
      </c>
      <c r="Y34" s="8">
        <v>9</v>
      </c>
      <c r="Z34" s="8">
        <v>9</v>
      </c>
      <c r="AA34" s="8">
        <v>10</v>
      </c>
      <c r="AB34" s="8">
        <v>10</v>
      </c>
      <c r="AC34" s="8">
        <v>9</v>
      </c>
      <c r="AD34" s="8">
        <v>10</v>
      </c>
      <c r="AE34" s="8">
        <v>7</v>
      </c>
      <c r="AF34" s="8">
        <v>7</v>
      </c>
    </row>
    <row r="35" spans="1:32" ht="16" x14ac:dyDescent="0.2">
      <c r="A35" s="2" t="s">
        <v>152</v>
      </c>
      <c r="B35" s="8">
        <v>4</v>
      </c>
      <c r="C35" s="8">
        <v>6</v>
      </c>
      <c r="D35" s="8">
        <v>5</v>
      </c>
      <c r="E35" s="8">
        <v>5</v>
      </c>
      <c r="F35" s="8">
        <v>4</v>
      </c>
      <c r="G35" s="8">
        <v>8</v>
      </c>
      <c r="H35" s="3">
        <v>4</v>
      </c>
      <c r="I35" s="8">
        <v>5</v>
      </c>
      <c r="J35" s="8">
        <v>6</v>
      </c>
      <c r="K35" s="8">
        <v>5</v>
      </c>
      <c r="L35" s="8">
        <v>5</v>
      </c>
      <c r="M35" s="8">
        <v>4</v>
      </c>
      <c r="N35" s="8">
        <v>5</v>
      </c>
      <c r="O35" s="8">
        <v>5</v>
      </c>
      <c r="P35" s="3">
        <v>2</v>
      </c>
      <c r="Q35" s="8">
        <v>2</v>
      </c>
      <c r="R35" s="8">
        <v>5</v>
      </c>
      <c r="S35" s="8">
        <v>4</v>
      </c>
      <c r="T35" s="8">
        <v>4</v>
      </c>
      <c r="U35" s="8">
        <v>5</v>
      </c>
      <c r="V35" s="8">
        <v>4</v>
      </c>
      <c r="W35" s="8">
        <v>7</v>
      </c>
      <c r="X35" s="8">
        <v>3</v>
      </c>
      <c r="Y35" s="8">
        <v>6</v>
      </c>
      <c r="Z35" s="8">
        <v>8</v>
      </c>
      <c r="AA35" s="8">
        <v>5</v>
      </c>
      <c r="AB35" s="8">
        <v>6</v>
      </c>
      <c r="AC35" s="8">
        <v>7</v>
      </c>
      <c r="AD35" s="8">
        <v>4</v>
      </c>
      <c r="AE35" s="8">
        <v>6</v>
      </c>
      <c r="AF35" s="8">
        <v>3</v>
      </c>
    </row>
    <row r="36" spans="1:32" ht="16" x14ac:dyDescent="0.2">
      <c r="A36" s="2" t="s">
        <v>153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1</v>
      </c>
      <c r="H36" s="4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4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</v>
      </c>
      <c r="Y36" s="8">
        <v>0</v>
      </c>
      <c r="Z36" s="8">
        <v>3</v>
      </c>
      <c r="AA36" s="8">
        <v>1</v>
      </c>
      <c r="AB36" s="8">
        <v>0</v>
      </c>
      <c r="AC36" s="8">
        <v>0</v>
      </c>
      <c r="AD36" s="8">
        <v>2</v>
      </c>
      <c r="AE36" s="8">
        <v>1</v>
      </c>
      <c r="AF36" s="8">
        <v>6</v>
      </c>
    </row>
  </sheetData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D52" workbookViewId="0">
      <selection activeCell="L3" sqref="L3:L63"/>
    </sheetView>
  </sheetViews>
  <sheetFormatPr baseColWidth="10" defaultColWidth="8.83203125" defaultRowHeight="15" x14ac:dyDescent="0.2"/>
  <cols>
    <col min="1" max="1" width="28" customWidth="1"/>
    <col min="2" max="2" width="40.1640625" customWidth="1"/>
    <col min="7" max="7" width="19.83203125" bestFit="1" customWidth="1"/>
    <col min="9" max="9" width="11.33203125" bestFit="1" customWidth="1"/>
    <col min="11" max="11" width="30" hidden="1" customWidth="1"/>
    <col min="12" max="12" width="30" bestFit="1" customWidth="1"/>
    <col min="14" max="14" width="33.83203125" hidden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62</v>
      </c>
      <c r="E1" t="s">
        <v>3</v>
      </c>
    </row>
    <row r="2" spans="1:15" x14ac:dyDescent="0.2">
      <c r="A2" t="s">
        <v>59</v>
      </c>
      <c r="J2" s="1" t="s">
        <v>55</v>
      </c>
    </row>
    <row r="3" spans="1:15" x14ac:dyDescent="0.2">
      <c r="A3" t="s">
        <v>4</v>
      </c>
      <c r="B3" t="s">
        <v>5</v>
      </c>
      <c r="C3" t="s">
        <v>6</v>
      </c>
      <c r="D3">
        <v>348.81</v>
      </c>
      <c r="G3" t="str">
        <f>$A$2&amp;B3</f>
        <v>A. campestris</v>
      </c>
      <c r="I3" t="str">
        <f>$D$1&amp;D3</f>
        <v>CBS 348.81</v>
      </c>
      <c r="K3" t="str">
        <f>G3&amp;$J$2&amp;I3</f>
        <v>A. campestris CBS 348.81</v>
      </c>
      <c r="L3" t="s">
        <v>117</v>
      </c>
      <c r="N3" t="str">
        <f>G3&amp;$J$2&amp;E3</f>
        <v xml:space="preserve">A. campestris </v>
      </c>
      <c r="O3" t="s">
        <v>85</v>
      </c>
    </row>
    <row r="4" spans="1:15" x14ac:dyDescent="0.2">
      <c r="G4" t="str">
        <f t="shared" ref="G4:G63" si="0">$A$2&amp;B4</f>
        <v xml:space="preserve">A. </v>
      </c>
      <c r="I4" t="str">
        <f t="shared" ref="I4:I63" si="1">$D$1&amp;D4</f>
        <v xml:space="preserve">CBS </v>
      </c>
      <c r="N4" t="str">
        <f t="shared" ref="N4:N63" si="2">G4&amp;$J$2&amp;E4</f>
        <v xml:space="preserve">A.  </v>
      </c>
      <c r="O4" t="s">
        <v>86</v>
      </c>
    </row>
    <row r="5" spans="1:15" x14ac:dyDescent="0.2">
      <c r="A5" t="s">
        <v>4</v>
      </c>
      <c r="B5" t="s">
        <v>7</v>
      </c>
      <c r="C5" t="s">
        <v>8</v>
      </c>
      <c r="D5">
        <v>112812</v>
      </c>
      <c r="G5" t="str">
        <f t="shared" si="0"/>
        <v>A. steynii</v>
      </c>
      <c r="I5" t="str">
        <f t="shared" si="1"/>
        <v>CBS 112812</v>
      </c>
      <c r="K5" t="str">
        <f>G5&amp;$J$2&amp;I5</f>
        <v>A. steynii CBS 112812</v>
      </c>
      <c r="L5" t="s">
        <v>63</v>
      </c>
      <c r="N5" t="str">
        <f t="shared" si="2"/>
        <v xml:space="preserve">A. steynii </v>
      </c>
      <c r="O5" t="s">
        <v>87</v>
      </c>
    </row>
    <row r="6" spans="1:15" x14ac:dyDescent="0.2">
      <c r="G6" t="str">
        <f t="shared" si="0"/>
        <v xml:space="preserve">A. </v>
      </c>
      <c r="I6" t="str">
        <f t="shared" si="1"/>
        <v xml:space="preserve">CBS </v>
      </c>
      <c r="N6" t="str">
        <f t="shared" si="2"/>
        <v xml:space="preserve">A.  </v>
      </c>
      <c r="O6" t="s">
        <v>86</v>
      </c>
    </row>
    <row r="7" spans="1:15" x14ac:dyDescent="0.2">
      <c r="A7" t="s">
        <v>4</v>
      </c>
      <c r="B7" t="s">
        <v>9</v>
      </c>
      <c r="C7" t="s">
        <v>10</v>
      </c>
      <c r="E7" t="s">
        <v>11</v>
      </c>
      <c r="G7" t="str">
        <f t="shared" si="0"/>
        <v>A. albertensis</v>
      </c>
      <c r="I7" t="str">
        <f t="shared" si="1"/>
        <v xml:space="preserve">CBS </v>
      </c>
      <c r="L7" t="s">
        <v>88</v>
      </c>
      <c r="N7" t="str">
        <f t="shared" si="2"/>
        <v>A. albertensis IBT 14317 /UAMH 2476</v>
      </c>
      <c r="O7" t="s">
        <v>88</v>
      </c>
    </row>
    <row r="8" spans="1:15" x14ac:dyDescent="0.2">
      <c r="G8" t="str">
        <f t="shared" si="0"/>
        <v xml:space="preserve">A. </v>
      </c>
      <c r="I8" t="str">
        <f t="shared" si="1"/>
        <v xml:space="preserve">CBS </v>
      </c>
      <c r="N8" t="str">
        <f t="shared" si="2"/>
        <v xml:space="preserve">A.  </v>
      </c>
      <c r="O8" t="s">
        <v>86</v>
      </c>
    </row>
    <row r="9" spans="1:15" x14ac:dyDescent="0.2">
      <c r="A9" t="s">
        <v>4</v>
      </c>
      <c r="B9" t="s">
        <v>12</v>
      </c>
      <c r="C9" t="s">
        <v>10</v>
      </c>
      <c r="D9">
        <v>536.65</v>
      </c>
      <c r="G9" t="str">
        <f t="shared" si="0"/>
        <v>A. alliaceus</v>
      </c>
      <c r="I9" t="str">
        <f t="shared" si="1"/>
        <v>CBS 536.65</v>
      </c>
      <c r="K9" t="str">
        <f t="shared" ref="K9:K63" si="3">G9&amp;$J$2&amp;I9</f>
        <v>A. alliaceus CBS 536.65</v>
      </c>
      <c r="L9" t="s">
        <v>64</v>
      </c>
      <c r="N9" t="str">
        <f t="shared" si="2"/>
        <v xml:space="preserve">A. alliaceus </v>
      </c>
      <c r="O9" t="s">
        <v>89</v>
      </c>
    </row>
    <row r="10" spans="1:15" x14ac:dyDescent="0.2">
      <c r="G10" t="str">
        <f t="shared" si="0"/>
        <v xml:space="preserve">A. </v>
      </c>
      <c r="I10" t="str">
        <f t="shared" si="1"/>
        <v xml:space="preserve">CBS </v>
      </c>
      <c r="N10" t="str">
        <f t="shared" si="2"/>
        <v xml:space="preserve">A.  </v>
      </c>
      <c r="O10" t="s">
        <v>86</v>
      </c>
    </row>
    <row r="11" spans="1:15" x14ac:dyDescent="0.2">
      <c r="A11" t="s">
        <v>4</v>
      </c>
      <c r="B11" t="s">
        <v>13</v>
      </c>
      <c r="C11" t="s">
        <v>10</v>
      </c>
      <c r="D11">
        <v>117612</v>
      </c>
      <c r="G11" t="str">
        <f t="shared" si="0"/>
        <v>A. arachidicola</v>
      </c>
      <c r="I11" t="str">
        <f t="shared" si="1"/>
        <v>CBS 117612</v>
      </c>
      <c r="K11" t="str">
        <f t="shared" si="3"/>
        <v>A. arachidicola CBS 117612</v>
      </c>
      <c r="L11" t="s">
        <v>65</v>
      </c>
      <c r="N11" t="str">
        <f t="shared" si="2"/>
        <v xml:space="preserve">A. arachidicola </v>
      </c>
      <c r="O11" t="s">
        <v>90</v>
      </c>
    </row>
    <row r="12" spans="1:15" x14ac:dyDescent="0.2">
      <c r="G12" t="str">
        <f t="shared" si="0"/>
        <v xml:space="preserve">A. </v>
      </c>
      <c r="I12" t="str">
        <f t="shared" si="1"/>
        <v xml:space="preserve">CBS </v>
      </c>
      <c r="N12" t="str">
        <f t="shared" si="2"/>
        <v xml:space="preserve">A.  </v>
      </c>
      <c r="O12" t="s">
        <v>86</v>
      </c>
    </row>
    <row r="13" spans="1:15" x14ac:dyDescent="0.2">
      <c r="A13" t="s">
        <v>4</v>
      </c>
      <c r="B13" t="s">
        <v>14</v>
      </c>
      <c r="C13" t="s">
        <v>10</v>
      </c>
      <c r="E13" t="s">
        <v>15</v>
      </c>
      <c r="G13" t="str">
        <f t="shared" si="0"/>
        <v>A. avenaceus</v>
      </c>
      <c r="I13" t="str">
        <f t="shared" si="1"/>
        <v xml:space="preserve">CBS </v>
      </c>
      <c r="L13" t="s">
        <v>91</v>
      </c>
      <c r="N13" t="str">
        <f t="shared" si="2"/>
        <v>A. avenaceus IBT 18842/NRRL 4517</v>
      </c>
      <c r="O13" t="s">
        <v>91</v>
      </c>
    </row>
    <row r="14" spans="1:15" x14ac:dyDescent="0.2">
      <c r="G14" t="str">
        <f t="shared" si="0"/>
        <v xml:space="preserve">A. </v>
      </c>
      <c r="I14" t="str">
        <f t="shared" si="1"/>
        <v xml:space="preserve">CBS </v>
      </c>
      <c r="N14" t="str">
        <f t="shared" si="2"/>
        <v xml:space="preserve">A.  </v>
      </c>
      <c r="O14" t="s">
        <v>86</v>
      </c>
    </row>
    <row r="15" spans="1:15" x14ac:dyDescent="0.2">
      <c r="A15" t="s">
        <v>4</v>
      </c>
      <c r="B15" t="s">
        <v>16</v>
      </c>
      <c r="C15" t="s">
        <v>10</v>
      </c>
      <c r="E15" t="s">
        <v>17</v>
      </c>
      <c r="G15" t="str">
        <f t="shared" si="0"/>
        <v>A. bertholletius</v>
      </c>
      <c r="I15" t="str">
        <f t="shared" si="1"/>
        <v xml:space="preserve">CBS </v>
      </c>
      <c r="L15" t="s">
        <v>92</v>
      </c>
      <c r="N15" t="str">
        <f t="shared" si="2"/>
        <v>A. bertholletius IBT 29228/CCT 7615</v>
      </c>
      <c r="O15" t="s">
        <v>92</v>
      </c>
    </row>
    <row r="16" spans="1:15" x14ac:dyDescent="0.2">
      <c r="G16" t="str">
        <f t="shared" si="0"/>
        <v xml:space="preserve">A. </v>
      </c>
      <c r="I16" t="str">
        <f t="shared" si="1"/>
        <v xml:space="preserve">CBS </v>
      </c>
      <c r="N16" t="str">
        <f t="shared" si="2"/>
        <v xml:space="preserve">A.  </v>
      </c>
      <c r="O16" t="s">
        <v>86</v>
      </c>
    </row>
    <row r="17" spans="1:15" x14ac:dyDescent="0.2">
      <c r="A17" t="s">
        <v>4</v>
      </c>
      <c r="B17" t="s">
        <v>18</v>
      </c>
      <c r="C17" t="s">
        <v>10</v>
      </c>
      <c r="D17">
        <v>117187</v>
      </c>
      <c r="G17" t="str">
        <f t="shared" si="0"/>
        <v>A. bombycis</v>
      </c>
      <c r="I17" t="str">
        <f t="shared" si="1"/>
        <v>CBS 117187</v>
      </c>
      <c r="K17" t="str">
        <f t="shared" si="3"/>
        <v>A. bombycis CBS 117187</v>
      </c>
      <c r="L17" t="s">
        <v>66</v>
      </c>
      <c r="N17" t="str">
        <f t="shared" si="2"/>
        <v xml:space="preserve">A. bombycis </v>
      </c>
      <c r="O17" t="s">
        <v>93</v>
      </c>
    </row>
    <row r="18" spans="1:15" x14ac:dyDescent="0.2">
      <c r="G18" t="str">
        <f t="shared" si="0"/>
        <v xml:space="preserve">A. </v>
      </c>
      <c r="I18" t="str">
        <f t="shared" si="1"/>
        <v xml:space="preserve">CBS </v>
      </c>
      <c r="N18" t="str">
        <f t="shared" si="2"/>
        <v xml:space="preserve">A.  </v>
      </c>
      <c r="O18" t="s">
        <v>86</v>
      </c>
    </row>
    <row r="19" spans="1:15" x14ac:dyDescent="0.2">
      <c r="A19" t="s">
        <v>4</v>
      </c>
      <c r="B19" t="s">
        <v>19</v>
      </c>
      <c r="C19" t="s">
        <v>10</v>
      </c>
      <c r="D19">
        <v>763.97</v>
      </c>
      <c r="G19" t="str">
        <f t="shared" si="0"/>
        <v>A. caelatus</v>
      </c>
      <c r="I19" t="str">
        <f t="shared" si="1"/>
        <v>CBS 763.97</v>
      </c>
      <c r="K19" t="str">
        <f t="shared" si="3"/>
        <v>A. caelatus CBS 763.97</v>
      </c>
      <c r="L19" t="s">
        <v>67</v>
      </c>
      <c r="N19" t="str">
        <f t="shared" si="2"/>
        <v xml:space="preserve">A. caelatus </v>
      </c>
      <c r="O19" t="s">
        <v>94</v>
      </c>
    </row>
    <row r="20" spans="1:15" x14ac:dyDescent="0.2">
      <c r="G20" t="str">
        <f t="shared" si="0"/>
        <v xml:space="preserve">A. </v>
      </c>
      <c r="I20" t="str">
        <f t="shared" si="1"/>
        <v xml:space="preserve">CBS </v>
      </c>
      <c r="N20" t="str">
        <f t="shared" si="2"/>
        <v xml:space="preserve">A.  </v>
      </c>
      <c r="O20" t="s">
        <v>86</v>
      </c>
    </row>
    <row r="21" spans="1:15" x14ac:dyDescent="0.2">
      <c r="A21" t="s">
        <v>4</v>
      </c>
      <c r="B21" t="s">
        <v>20</v>
      </c>
      <c r="C21" t="s">
        <v>10</v>
      </c>
      <c r="D21">
        <v>553.77</v>
      </c>
      <c r="G21" t="str">
        <f t="shared" si="0"/>
        <v>A. coremiiformis</v>
      </c>
      <c r="I21" t="str">
        <f t="shared" si="1"/>
        <v>CBS 553.77</v>
      </c>
      <c r="K21" t="str">
        <f t="shared" si="3"/>
        <v>A. coremiiformis CBS 553.77</v>
      </c>
      <c r="L21" t="s">
        <v>68</v>
      </c>
      <c r="N21" t="str">
        <f t="shared" si="2"/>
        <v xml:space="preserve">A. coremiiformis </v>
      </c>
      <c r="O21" t="s">
        <v>95</v>
      </c>
    </row>
    <row r="22" spans="1:15" x14ac:dyDescent="0.2">
      <c r="G22" t="str">
        <f t="shared" si="0"/>
        <v xml:space="preserve">A. </v>
      </c>
      <c r="I22" t="str">
        <f t="shared" si="1"/>
        <v xml:space="preserve">CBS </v>
      </c>
      <c r="N22" t="str">
        <f t="shared" si="2"/>
        <v xml:space="preserve">A.  </v>
      </c>
      <c r="O22" t="s">
        <v>86</v>
      </c>
    </row>
    <row r="23" spans="1:15" x14ac:dyDescent="0.2">
      <c r="A23" t="s">
        <v>4</v>
      </c>
      <c r="B23" t="s">
        <v>21</v>
      </c>
      <c r="C23" t="s">
        <v>10</v>
      </c>
      <c r="D23">
        <v>128202</v>
      </c>
      <c r="E23" t="s">
        <v>22</v>
      </c>
      <c r="G23" t="str">
        <f t="shared" si="0"/>
        <v>A. flavus</v>
      </c>
      <c r="I23" t="str">
        <f t="shared" si="1"/>
        <v>CBS 128202</v>
      </c>
      <c r="K23" t="str">
        <f t="shared" si="3"/>
        <v>A. flavus CBS 128202</v>
      </c>
      <c r="L23" t="s">
        <v>69</v>
      </c>
      <c r="N23" t="str">
        <f t="shared" si="2"/>
        <v>A. flavus NRRL3357</v>
      </c>
      <c r="O23" t="s">
        <v>96</v>
      </c>
    </row>
    <row r="24" spans="1:15" x14ac:dyDescent="0.2">
      <c r="G24" t="str">
        <f t="shared" si="0"/>
        <v xml:space="preserve">A. </v>
      </c>
      <c r="I24" t="str">
        <f t="shared" si="1"/>
        <v xml:space="preserve">CBS </v>
      </c>
      <c r="N24" t="str">
        <f t="shared" si="2"/>
        <v xml:space="preserve">A.  </v>
      </c>
      <c r="O24" t="s">
        <v>86</v>
      </c>
    </row>
    <row r="25" spans="1:15" x14ac:dyDescent="0.2">
      <c r="A25" t="s">
        <v>4</v>
      </c>
      <c r="B25" t="s">
        <v>23</v>
      </c>
      <c r="C25" t="s">
        <v>10</v>
      </c>
      <c r="D25">
        <v>151.66</v>
      </c>
      <c r="G25" t="str">
        <f t="shared" si="0"/>
        <v>A. leporis</v>
      </c>
      <c r="I25" t="str">
        <f t="shared" si="1"/>
        <v>CBS 151.66</v>
      </c>
      <c r="K25" t="str">
        <f t="shared" si="3"/>
        <v>A. leporis CBS 151.66</v>
      </c>
      <c r="L25" t="s">
        <v>70</v>
      </c>
      <c r="N25" t="str">
        <f t="shared" si="2"/>
        <v xml:space="preserve">A. leporis </v>
      </c>
      <c r="O25" t="s">
        <v>97</v>
      </c>
    </row>
    <row r="26" spans="1:15" x14ac:dyDescent="0.2">
      <c r="G26" t="str">
        <f t="shared" si="0"/>
        <v xml:space="preserve">A. </v>
      </c>
      <c r="I26" t="str">
        <f t="shared" si="1"/>
        <v xml:space="preserve">CBS </v>
      </c>
      <c r="N26" t="str">
        <f t="shared" si="2"/>
        <v xml:space="preserve">A.  </v>
      </c>
      <c r="O26" t="s">
        <v>86</v>
      </c>
    </row>
    <row r="27" spans="1:15" x14ac:dyDescent="0.2">
      <c r="A27" t="s">
        <v>4</v>
      </c>
      <c r="B27" t="s">
        <v>24</v>
      </c>
      <c r="C27" t="s">
        <v>10</v>
      </c>
      <c r="D27">
        <v>117635</v>
      </c>
      <c r="G27" t="str">
        <f t="shared" si="0"/>
        <v>A. minisclerotigenes</v>
      </c>
      <c r="I27" t="str">
        <f t="shared" si="1"/>
        <v>CBS 117635</v>
      </c>
      <c r="K27" t="str">
        <f t="shared" si="3"/>
        <v>A. minisclerotigenes CBS 117635</v>
      </c>
      <c r="L27" t="s">
        <v>71</v>
      </c>
      <c r="N27" t="str">
        <f t="shared" si="2"/>
        <v xml:space="preserve">A. minisclerotigenes </v>
      </c>
      <c r="O27" t="s">
        <v>98</v>
      </c>
    </row>
    <row r="28" spans="1:15" x14ac:dyDescent="0.2">
      <c r="G28" t="str">
        <f t="shared" si="0"/>
        <v xml:space="preserve">A. </v>
      </c>
      <c r="I28" t="str">
        <f t="shared" si="1"/>
        <v xml:space="preserve">CBS </v>
      </c>
      <c r="N28" t="str">
        <f t="shared" si="2"/>
        <v xml:space="preserve">A.  </v>
      </c>
      <c r="O28" t="s">
        <v>86</v>
      </c>
    </row>
    <row r="29" spans="1:15" x14ac:dyDescent="0.2">
      <c r="A29" t="s">
        <v>4</v>
      </c>
      <c r="B29" t="s">
        <v>25</v>
      </c>
      <c r="C29" t="s">
        <v>10</v>
      </c>
      <c r="E29" t="s">
        <v>26</v>
      </c>
      <c r="G29" t="str">
        <f t="shared" si="0"/>
        <v>A. nomius</v>
      </c>
      <c r="I29" t="str">
        <f t="shared" si="1"/>
        <v xml:space="preserve">CBS </v>
      </c>
      <c r="L29" t="s">
        <v>99</v>
      </c>
      <c r="N29" t="str">
        <f t="shared" si="2"/>
        <v>A. nomius IBT 12657</v>
      </c>
      <c r="O29" t="s">
        <v>99</v>
      </c>
    </row>
    <row r="30" spans="1:15" x14ac:dyDescent="0.2">
      <c r="G30" t="str">
        <f t="shared" si="0"/>
        <v xml:space="preserve">A. </v>
      </c>
      <c r="I30" t="str">
        <f t="shared" si="1"/>
        <v xml:space="preserve">CBS </v>
      </c>
      <c r="N30" t="str">
        <f t="shared" si="2"/>
        <v xml:space="preserve">A.  </v>
      </c>
      <c r="O30" t="s">
        <v>86</v>
      </c>
    </row>
    <row r="31" spans="1:15" x14ac:dyDescent="0.2">
      <c r="A31" t="s">
        <v>4</v>
      </c>
      <c r="B31" t="s">
        <v>27</v>
      </c>
      <c r="C31" t="s">
        <v>10</v>
      </c>
      <c r="D31">
        <v>126849</v>
      </c>
      <c r="G31" t="str">
        <f t="shared" si="0"/>
        <v>A. novoparasiticus</v>
      </c>
      <c r="I31" t="str">
        <f t="shared" si="1"/>
        <v>CBS 126849</v>
      </c>
      <c r="K31" t="str">
        <f t="shared" si="3"/>
        <v>A. novoparasiticus CBS 126849</v>
      </c>
      <c r="L31" t="s">
        <v>72</v>
      </c>
      <c r="N31" t="str">
        <f t="shared" si="2"/>
        <v xml:space="preserve">A. novoparasiticus </v>
      </c>
      <c r="O31" t="s">
        <v>100</v>
      </c>
    </row>
    <row r="32" spans="1:15" x14ac:dyDescent="0.2">
      <c r="G32" t="str">
        <f t="shared" si="0"/>
        <v xml:space="preserve">A. </v>
      </c>
      <c r="I32" t="str">
        <f t="shared" si="1"/>
        <v xml:space="preserve">CBS </v>
      </c>
      <c r="N32" t="str">
        <f t="shared" si="2"/>
        <v xml:space="preserve">A.  </v>
      </c>
      <c r="O32" t="s">
        <v>86</v>
      </c>
    </row>
    <row r="33" spans="1:15" x14ac:dyDescent="0.2">
      <c r="A33" t="s">
        <v>4</v>
      </c>
      <c r="B33" t="s">
        <v>28</v>
      </c>
      <c r="C33" t="s">
        <v>10</v>
      </c>
      <c r="E33" t="s">
        <v>29</v>
      </c>
      <c r="G33" t="str">
        <f t="shared" si="0"/>
        <v>A. oryzae</v>
      </c>
      <c r="I33" t="str">
        <f t="shared" si="1"/>
        <v xml:space="preserve">CBS </v>
      </c>
      <c r="L33" t="s">
        <v>101</v>
      </c>
      <c r="N33" t="str">
        <f t="shared" si="2"/>
        <v>A. oryzae RIB 40 FGS</v>
      </c>
      <c r="O33" t="s">
        <v>101</v>
      </c>
    </row>
    <row r="34" spans="1:15" x14ac:dyDescent="0.2">
      <c r="G34" t="str">
        <f t="shared" si="0"/>
        <v xml:space="preserve">A. </v>
      </c>
      <c r="I34" t="str">
        <f t="shared" si="1"/>
        <v xml:space="preserve">CBS </v>
      </c>
      <c r="N34" t="str">
        <f t="shared" si="2"/>
        <v xml:space="preserve">A.  </v>
      </c>
      <c r="O34" t="s">
        <v>86</v>
      </c>
    </row>
    <row r="35" spans="1:15" x14ac:dyDescent="0.2">
      <c r="A35" t="s">
        <v>4</v>
      </c>
      <c r="B35" t="s">
        <v>30</v>
      </c>
      <c r="C35" t="s">
        <v>10</v>
      </c>
      <c r="D35">
        <v>117618</v>
      </c>
      <c r="G35" t="str">
        <f t="shared" si="0"/>
        <v>A. parasiticus</v>
      </c>
      <c r="I35" t="str">
        <f t="shared" si="1"/>
        <v>CBS 117618</v>
      </c>
      <c r="K35" t="str">
        <f t="shared" si="3"/>
        <v>A. parasiticus CBS 117618</v>
      </c>
      <c r="L35" t="s">
        <v>73</v>
      </c>
      <c r="N35" t="str">
        <f t="shared" si="2"/>
        <v xml:space="preserve">A. parasiticus </v>
      </c>
      <c r="O35" t="s">
        <v>102</v>
      </c>
    </row>
    <row r="36" spans="1:15" x14ac:dyDescent="0.2">
      <c r="G36" t="str">
        <f t="shared" si="0"/>
        <v xml:space="preserve">A. </v>
      </c>
      <c r="I36" t="str">
        <f t="shared" si="1"/>
        <v xml:space="preserve">CBS </v>
      </c>
      <c r="N36" t="str">
        <f t="shared" si="2"/>
        <v xml:space="preserve">A.  </v>
      </c>
      <c r="O36" t="s">
        <v>86</v>
      </c>
    </row>
    <row r="37" spans="1:15" x14ac:dyDescent="0.2">
      <c r="A37" t="s">
        <v>4</v>
      </c>
      <c r="B37" t="s">
        <v>31</v>
      </c>
      <c r="C37" t="s">
        <v>10</v>
      </c>
      <c r="D37">
        <v>121.62</v>
      </c>
      <c r="G37" t="str">
        <f t="shared" si="0"/>
        <v>A. parvisclerotigenus</v>
      </c>
      <c r="I37" t="str">
        <f t="shared" si="1"/>
        <v>CBS 121.62</v>
      </c>
      <c r="K37" t="str">
        <f t="shared" si="3"/>
        <v>A. parvisclerotigenus CBS 121.62</v>
      </c>
      <c r="L37" t="s">
        <v>74</v>
      </c>
      <c r="N37" t="str">
        <f t="shared" si="2"/>
        <v xml:space="preserve">A. parvisclerotigenus </v>
      </c>
      <c r="O37" t="s">
        <v>103</v>
      </c>
    </row>
    <row r="38" spans="1:15" x14ac:dyDescent="0.2">
      <c r="G38" t="str">
        <f t="shared" si="0"/>
        <v xml:space="preserve">A. </v>
      </c>
      <c r="I38" t="str">
        <f t="shared" si="1"/>
        <v xml:space="preserve">CBS </v>
      </c>
      <c r="N38" t="str">
        <f t="shared" si="2"/>
        <v xml:space="preserve">A.  </v>
      </c>
      <c r="O38" t="s">
        <v>86</v>
      </c>
    </row>
    <row r="39" spans="1:15" x14ac:dyDescent="0.2">
      <c r="A39" t="s">
        <v>4</v>
      </c>
      <c r="B39" t="s">
        <v>32</v>
      </c>
      <c r="C39" t="s">
        <v>10</v>
      </c>
      <c r="D39">
        <v>117616</v>
      </c>
      <c r="G39" t="str">
        <f t="shared" si="0"/>
        <v>A. pseudocaelatus</v>
      </c>
      <c r="I39" t="str">
        <f t="shared" si="1"/>
        <v>CBS 117616</v>
      </c>
      <c r="K39" t="str">
        <f t="shared" si="3"/>
        <v>A. pseudocaelatus CBS 117616</v>
      </c>
      <c r="L39" t="s">
        <v>75</v>
      </c>
      <c r="N39" t="str">
        <f t="shared" si="2"/>
        <v xml:space="preserve">A. pseudocaelatus </v>
      </c>
      <c r="O39" t="s">
        <v>104</v>
      </c>
    </row>
    <row r="40" spans="1:15" x14ac:dyDescent="0.2">
      <c r="G40" t="str">
        <f t="shared" si="0"/>
        <v xml:space="preserve">A. </v>
      </c>
      <c r="I40" t="str">
        <f t="shared" si="1"/>
        <v xml:space="preserve">CBS </v>
      </c>
      <c r="N40" t="str">
        <f t="shared" si="2"/>
        <v xml:space="preserve">A.  </v>
      </c>
      <c r="O40" t="s">
        <v>86</v>
      </c>
    </row>
    <row r="41" spans="1:15" x14ac:dyDescent="0.2">
      <c r="A41" t="s">
        <v>4</v>
      </c>
      <c r="B41" t="s">
        <v>33</v>
      </c>
      <c r="C41" t="s">
        <v>10</v>
      </c>
      <c r="D41">
        <v>1193.8800000000001</v>
      </c>
      <c r="G41" t="str">
        <f t="shared" si="0"/>
        <v>A. pseudonomius</v>
      </c>
      <c r="I41" t="str">
        <f t="shared" si="1"/>
        <v>CBS 1193.88</v>
      </c>
      <c r="K41" t="str">
        <f t="shared" si="3"/>
        <v>A. pseudonomius CBS 1193.88</v>
      </c>
      <c r="L41" t="s">
        <v>76</v>
      </c>
      <c r="N41" t="str">
        <f t="shared" si="2"/>
        <v xml:space="preserve">A. pseudonomius </v>
      </c>
      <c r="O41" t="s">
        <v>105</v>
      </c>
    </row>
    <row r="42" spans="1:15" x14ac:dyDescent="0.2">
      <c r="G42" t="str">
        <f t="shared" si="0"/>
        <v xml:space="preserve">A. </v>
      </c>
      <c r="I42" t="str">
        <f t="shared" si="1"/>
        <v xml:space="preserve">CBS </v>
      </c>
      <c r="N42" t="str">
        <f t="shared" si="2"/>
        <v xml:space="preserve">A.  </v>
      </c>
      <c r="O42" t="s">
        <v>86</v>
      </c>
    </row>
    <row r="43" spans="1:15" x14ac:dyDescent="0.2">
      <c r="A43" t="s">
        <v>4</v>
      </c>
      <c r="B43" t="s">
        <v>34</v>
      </c>
      <c r="C43" t="s">
        <v>10</v>
      </c>
      <c r="D43">
        <v>117625</v>
      </c>
      <c r="G43" t="str">
        <f t="shared" si="0"/>
        <v>A. pseudotamarii</v>
      </c>
      <c r="I43" t="str">
        <f t="shared" si="1"/>
        <v>CBS 117625</v>
      </c>
      <c r="K43" t="str">
        <f t="shared" si="3"/>
        <v>A. pseudotamarii CBS 117625</v>
      </c>
      <c r="L43" t="s">
        <v>77</v>
      </c>
      <c r="N43" t="str">
        <f t="shared" si="2"/>
        <v xml:space="preserve">A. pseudotamarii </v>
      </c>
      <c r="O43" t="s">
        <v>106</v>
      </c>
    </row>
    <row r="44" spans="1:15" x14ac:dyDescent="0.2">
      <c r="G44" t="str">
        <f t="shared" si="0"/>
        <v xml:space="preserve">A. </v>
      </c>
      <c r="I44" t="str">
        <f t="shared" si="1"/>
        <v xml:space="preserve">CBS </v>
      </c>
      <c r="N44" t="str">
        <f t="shared" si="2"/>
        <v xml:space="preserve">A.  </v>
      </c>
      <c r="O44" t="s">
        <v>86</v>
      </c>
    </row>
    <row r="45" spans="1:15" x14ac:dyDescent="0.2">
      <c r="A45" t="s">
        <v>4</v>
      </c>
      <c r="B45" t="s">
        <v>35</v>
      </c>
      <c r="C45" t="s">
        <v>10</v>
      </c>
      <c r="D45">
        <v>130017</v>
      </c>
      <c r="G45" t="str">
        <f t="shared" si="0"/>
        <v>A. sergii</v>
      </c>
      <c r="I45" t="str">
        <f t="shared" si="1"/>
        <v>CBS 130017</v>
      </c>
      <c r="K45" t="str">
        <f t="shared" si="3"/>
        <v>A. sergii CBS 130017</v>
      </c>
      <c r="L45" t="s">
        <v>78</v>
      </c>
      <c r="N45" t="str">
        <f t="shared" si="2"/>
        <v xml:space="preserve">A. sergii </v>
      </c>
      <c r="O45" t="s">
        <v>107</v>
      </c>
    </row>
    <row r="46" spans="1:15" x14ac:dyDescent="0.2">
      <c r="G46" t="str">
        <f t="shared" si="0"/>
        <v xml:space="preserve">A. </v>
      </c>
      <c r="I46" t="str">
        <f t="shared" si="1"/>
        <v xml:space="preserve">CBS </v>
      </c>
      <c r="N46" t="str">
        <f t="shared" si="2"/>
        <v xml:space="preserve">A.  </v>
      </c>
      <c r="O46" t="s">
        <v>86</v>
      </c>
    </row>
    <row r="47" spans="1:15" x14ac:dyDescent="0.2">
      <c r="A47" t="s">
        <v>4</v>
      </c>
      <c r="B47" t="s">
        <v>36</v>
      </c>
      <c r="C47" t="s">
        <v>10</v>
      </c>
      <c r="D47">
        <v>100932</v>
      </c>
      <c r="E47" t="s">
        <v>37</v>
      </c>
      <c r="G47" t="str">
        <f t="shared" si="0"/>
        <v>A. sojae</v>
      </c>
      <c r="I47" t="str">
        <f t="shared" si="1"/>
        <v>CBS 100932</v>
      </c>
      <c r="K47" t="str">
        <f t="shared" si="3"/>
        <v>A. sojae CBS 100932</v>
      </c>
      <c r="L47" t="s">
        <v>79</v>
      </c>
      <c r="N47" t="str">
        <f t="shared" si="2"/>
        <v>A. sojae IBT 21646</v>
      </c>
      <c r="O47" t="s">
        <v>108</v>
      </c>
    </row>
    <row r="48" spans="1:15" x14ac:dyDescent="0.2">
      <c r="G48" t="str">
        <f t="shared" si="0"/>
        <v xml:space="preserve">A. </v>
      </c>
      <c r="I48" t="str">
        <f t="shared" si="1"/>
        <v xml:space="preserve">CBS </v>
      </c>
      <c r="N48" t="str">
        <f t="shared" si="2"/>
        <v xml:space="preserve">A.  </v>
      </c>
      <c r="O48" t="s">
        <v>86</v>
      </c>
    </row>
    <row r="49" spans="1:15" x14ac:dyDescent="0.2">
      <c r="A49" t="s">
        <v>4</v>
      </c>
      <c r="B49" t="s">
        <v>38</v>
      </c>
      <c r="C49" t="s">
        <v>10</v>
      </c>
      <c r="D49">
        <v>117626</v>
      </c>
      <c r="G49" t="str">
        <f t="shared" si="0"/>
        <v>A. tamarii</v>
      </c>
      <c r="I49" t="str">
        <f t="shared" si="1"/>
        <v>CBS 117626</v>
      </c>
      <c r="K49" t="str">
        <f t="shared" si="3"/>
        <v>A. tamarii CBS 117626</v>
      </c>
      <c r="L49" t="s">
        <v>80</v>
      </c>
      <c r="N49" t="str">
        <f t="shared" si="2"/>
        <v xml:space="preserve">A. tamarii </v>
      </c>
      <c r="O49" t="s">
        <v>109</v>
      </c>
    </row>
    <row r="50" spans="1:15" x14ac:dyDescent="0.2">
      <c r="G50" t="str">
        <f t="shared" si="0"/>
        <v xml:space="preserve">A. </v>
      </c>
      <c r="I50" t="str">
        <f t="shared" si="1"/>
        <v xml:space="preserve">CBS </v>
      </c>
      <c r="N50" t="str">
        <f t="shared" si="2"/>
        <v xml:space="preserve">A.  </v>
      </c>
      <c r="O50" t="s">
        <v>86</v>
      </c>
    </row>
    <row r="51" spans="1:15" x14ac:dyDescent="0.2">
      <c r="A51" t="s">
        <v>4</v>
      </c>
      <c r="B51" t="s">
        <v>39</v>
      </c>
      <c r="C51" t="s">
        <v>10</v>
      </c>
      <c r="D51">
        <v>130015</v>
      </c>
      <c r="G51" t="str">
        <f t="shared" si="0"/>
        <v>A. transmontanensis</v>
      </c>
      <c r="I51" t="str">
        <f t="shared" si="1"/>
        <v>CBS 130015</v>
      </c>
      <c r="K51" t="str">
        <f t="shared" si="3"/>
        <v>A. transmontanensis CBS 130015</v>
      </c>
      <c r="L51" t="s">
        <v>81</v>
      </c>
      <c r="N51" t="str">
        <f t="shared" si="2"/>
        <v xml:space="preserve">A. transmontanensis </v>
      </c>
      <c r="O51" t="s">
        <v>110</v>
      </c>
    </row>
    <row r="52" spans="1:15" x14ac:dyDescent="0.2">
      <c r="G52" t="str">
        <f t="shared" si="0"/>
        <v xml:space="preserve">A. </v>
      </c>
      <c r="I52" t="str">
        <f t="shared" si="1"/>
        <v xml:space="preserve">CBS </v>
      </c>
      <c r="N52" t="str">
        <f t="shared" si="2"/>
        <v xml:space="preserve">A.  </v>
      </c>
      <c r="O52" t="s">
        <v>86</v>
      </c>
    </row>
    <row r="53" spans="1:15" x14ac:dyDescent="0.2">
      <c r="A53" t="s">
        <v>4</v>
      </c>
      <c r="B53" t="s">
        <v>40</v>
      </c>
      <c r="C53" t="s">
        <v>41</v>
      </c>
      <c r="D53">
        <v>126847</v>
      </c>
      <c r="E53" t="s">
        <v>42</v>
      </c>
      <c r="G53" t="str">
        <f t="shared" si="0"/>
        <v>A. fumigatus Af293</v>
      </c>
      <c r="I53" t="str">
        <f t="shared" si="1"/>
        <v>CBS 126847</v>
      </c>
      <c r="K53" t="str">
        <f t="shared" si="3"/>
        <v>A. fumigatus Af293 CBS 126847</v>
      </c>
      <c r="L53" t="s">
        <v>82</v>
      </c>
      <c r="N53" t="str">
        <f t="shared" si="2"/>
        <v>A. fumigatus Af293 FGSC A1100</v>
      </c>
      <c r="O53" t="s">
        <v>111</v>
      </c>
    </row>
    <row r="54" spans="1:15" x14ac:dyDescent="0.2">
      <c r="G54" t="str">
        <f t="shared" si="0"/>
        <v xml:space="preserve">A. </v>
      </c>
      <c r="I54" t="str">
        <f t="shared" si="1"/>
        <v xml:space="preserve">CBS </v>
      </c>
      <c r="N54" t="str">
        <f t="shared" si="2"/>
        <v xml:space="preserve">A.  </v>
      </c>
      <c r="O54" t="s">
        <v>86</v>
      </c>
    </row>
    <row r="55" spans="1:15" x14ac:dyDescent="0.2">
      <c r="A55" t="s">
        <v>43</v>
      </c>
      <c r="B55" t="s">
        <v>44</v>
      </c>
      <c r="C55" t="s">
        <v>43</v>
      </c>
      <c r="E55" t="s">
        <v>45</v>
      </c>
      <c r="G55" t="str">
        <f>A56&amp;B55</f>
        <v>N. crassa</v>
      </c>
      <c r="I55" t="str">
        <f t="shared" si="1"/>
        <v xml:space="preserve">CBS </v>
      </c>
      <c r="L55" t="s">
        <v>112</v>
      </c>
      <c r="N55" t="str">
        <f t="shared" si="2"/>
        <v>N. crassa OR74A</v>
      </c>
      <c r="O55" t="s">
        <v>112</v>
      </c>
    </row>
    <row r="56" spans="1:15" x14ac:dyDescent="0.2">
      <c r="A56" t="s">
        <v>61</v>
      </c>
      <c r="G56" t="str">
        <f t="shared" si="0"/>
        <v xml:space="preserve">A. </v>
      </c>
      <c r="I56" t="str">
        <f t="shared" si="1"/>
        <v xml:space="preserve">CBS </v>
      </c>
      <c r="N56" t="str">
        <f t="shared" si="2"/>
        <v xml:space="preserve">A.  </v>
      </c>
      <c r="O56" t="s">
        <v>86</v>
      </c>
    </row>
    <row r="57" spans="1:15" x14ac:dyDescent="0.2">
      <c r="A57" t="s">
        <v>4</v>
      </c>
      <c r="B57" t="s">
        <v>46</v>
      </c>
      <c r="C57" t="s">
        <v>47</v>
      </c>
      <c r="D57">
        <v>126972</v>
      </c>
      <c r="E57" t="s">
        <v>48</v>
      </c>
      <c r="G57" t="str">
        <f t="shared" si="0"/>
        <v>A. nidulans</v>
      </c>
      <c r="I57" t="str">
        <f t="shared" si="1"/>
        <v>CBS 126972</v>
      </c>
      <c r="K57" t="str">
        <f t="shared" si="3"/>
        <v>A. nidulans CBS 126972</v>
      </c>
      <c r="L57" t="s">
        <v>83</v>
      </c>
      <c r="N57" t="str">
        <f t="shared" si="2"/>
        <v>A. nidulans FGSC A4</v>
      </c>
      <c r="O57" t="s">
        <v>113</v>
      </c>
    </row>
    <row r="58" spans="1:15" x14ac:dyDescent="0.2">
      <c r="G58" t="str">
        <f t="shared" si="0"/>
        <v xml:space="preserve">A. </v>
      </c>
      <c r="I58" t="str">
        <f t="shared" si="1"/>
        <v xml:space="preserve">CBS </v>
      </c>
      <c r="N58" t="str">
        <f t="shared" si="2"/>
        <v xml:space="preserve">A.  </v>
      </c>
      <c r="O58" t="s">
        <v>86</v>
      </c>
    </row>
    <row r="59" spans="1:15" x14ac:dyDescent="0.2">
      <c r="A59" t="s">
        <v>4</v>
      </c>
      <c r="B59" t="s">
        <v>49</v>
      </c>
      <c r="C59" t="s">
        <v>50</v>
      </c>
      <c r="D59">
        <v>113.46</v>
      </c>
      <c r="E59" t="s">
        <v>51</v>
      </c>
      <c r="G59" t="str">
        <f t="shared" si="0"/>
        <v>A. niger ATCC 1015</v>
      </c>
      <c r="I59" t="str">
        <f t="shared" si="1"/>
        <v>CBS 113.46</v>
      </c>
      <c r="K59" t="str">
        <f t="shared" si="3"/>
        <v>A. niger ATCC 1015 CBS 113.46</v>
      </c>
      <c r="L59" t="s">
        <v>84</v>
      </c>
      <c r="N59" t="str">
        <f t="shared" si="2"/>
        <v>A. niger ATCC 1015 ATCC 1015</v>
      </c>
      <c r="O59" t="s">
        <v>114</v>
      </c>
    </row>
    <row r="60" spans="1:15" x14ac:dyDescent="0.2">
      <c r="G60" t="str">
        <f t="shared" si="0"/>
        <v xml:space="preserve">A. </v>
      </c>
      <c r="I60" t="str">
        <f t="shared" si="1"/>
        <v xml:space="preserve">CBS </v>
      </c>
      <c r="N60" t="str">
        <f t="shared" si="2"/>
        <v xml:space="preserve">A.  </v>
      </c>
      <c r="O60" t="s">
        <v>86</v>
      </c>
    </row>
    <row r="61" spans="1:15" x14ac:dyDescent="0.2">
      <c r="A61" t="s">
        <v>52</v>
      </c>
      <c r="B61" t="s">
        <v>53</v>
      </c>
      <c r="C61" t="s">
        <v>52</v>
      </c>
      <c r="E61" t="s">
        <v>54</v>
      </c>
      <c r="F61" t="s">
        <v>55</v>
      </c>
      <c r="G61" t="str">
        <f>A62&amp;B61</f>
        <v>P. digitatum</v>
      </c>
      <c r="I61" t="str">
        <f t="shared" si="1"/>
        <v xml:space="preserve">CBS </v>
      </c>
      <c r="L61" t="s">
        <v>115</v>
      </c>
      <c r="N61" t="str">
        <f t="shared" si="2"/>
        <v>P. digitatum PHI26/CECT20796</v>
      </c>
      <c r="O61" t="s">
        <v>115</v>
      </c>
    </row>
    <row r="62" spans="1:15" x14ac:dyDescent="0.2">
      <c r="A62" t="s">
        <v>60</v>
      </c>
      <c r="G62" t="str">
        <f t="shared" si="0"/>
        <v xml:space="preserve">A. </v>
      </c>
      <c r="I62" t="str">
        <f t="shared" si="1"/>
        <v xml:space="preserve">CBS </v>
      </c>
      <c r="N62" t="str">
        <f t="shared" si="2"/>
        <v xml:space="preserve">A.  </v>
      </c>
      <c r="O62" t="s">
        <v>86</v>
      </c>
    </row>
    <row r="63" spans="1:15" x14ac:dyDescent="0.2">
      <c r="A63" t="s">
        <v>4</v>
      </c>
      <c r="B63" t="s">
        <v>56</v>
      </c>
      <c r="C63" t="s">
        <v>57</v>
      </c>
      <c r="E63" t="s">
        <v>58</v>
      </c>
      <c r="G63" t="str">
        <f t="shared" si="0"/>
        <v>A. terreus</v>
      </c>
      <c r="I63" t="str">
        <f t="shared" si="1"/>
        <v xml:space="preserve">CBS </v>
      </c>
      <c r="K63" t="str">
        <f t="shared" si="3"/>
        <v xml:space="preserve">A. terreus CBS </v>
      </c>
      <c r="L63" t="s">
        <v>116</v>
      </c>
      <c r="N63" t="str">
        <f t="shared" si="2"/>
        <v>A. terreus NIH2624</v>
      </c>
      <c r="O6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</vt:lpstr>
      <vt:lpstr>Flavi_dataset_CBS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Wiebenga</dc:creator>
  <cp:lastModifiedBy>Inge Kjærbølling</cp:lastModifiedBy>
  <dcterms:created xsi:type="dcterms:W3CDTF">2018-07-13T11:15:43Z</dcterms:created>
  <dcterms:modified xsi:type="dcterms:W3CDTF">2018-08-24T06:34:37Z</dcterms:modified>
</cp:coreProperties>
</file>