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1"/>
  <workbookPr date1904="1" autoCompressPictures="0"/>
  <mc:AlternateContent xmlns:mc="http://schemas.openxmlformats.org/markup-compatibility/2006">
    <mc:Choice Requires="x15">
      <x15ac:absPath xmlns:x15ac="http://schemas.microsoft.com/office/spreadsheetml/2010/11/ac" url="/Users/ducar/Dropbox (JAX)/Manuscripts/SexDifferences_Nature_Comm/Revision1/FINAL_version/Tables/Finals/"/>
    </mc:Choice>
  </mc:AlternateContent>
  <xr:revisionPtr revIDLastSave="0" documentId="13_ncr:1_{40580CF0-D2C5-2846-B34F-E6ED5A0F221E}" xr6:coauthVersionLast="36" xr6:coauthVersionMax="36" xr10:uidLastSave="{00000000-0000-0000-0000-000000000000}"/>
  <bookViews>
    <workbookView xWindow="0" yWindow="460" windowWidth="51200" windowHeight="22340" tabRatio="500" activeTab="3" xr2:uid="{00000000-000D-0000-FFFF-FFFF00000000}"/>
  </bookViews>
  <sheets>
    <sheet name="Sample information and metadata" sheetId="1" r:id="rId1"/>
    <sheet name="ATAC-seq samples summary stats" sheetId="2" r:id="rId2"/>
    <sheet name="RNA-seq samples summary stats" sheetId="3" r:id="rId3"/>
    <sheet name="Flow samples summary stats" sheetId="4" r:id="rId4"/>
  </sheets>
  <definedNames>
    <definedName name="_xlnm._FilterDatabase" localSheetId="0" hidden="1">'Sample information and metadata'!$A$2:$S$174</definedName>
  </definedNames>
  <calcPr calcId="181029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I107" i="1" l="1"/>
  <c r="I65" i="1" l="1"/>
  <c r="I63" i="1"/>
  <c r="I15" i="1"/>
  <c r="I29" i="1"/>
  <c r="I113" i="1"/>
  <c r="I40" i="1"/>
  <c r="I54" i="1"/>
  <c r="I94" i="1"/>
  <c r="I102" i="1"/>
  <c r="I87" i="1"/>
  <c r="I60" i="1"/>
  <c r="I95" i="1"/>
  <c r="I7" i="1"/>
  <c r="I41" i="1"/>
  <c r="I52" i="1"/>
  <c r="I62" i="1"/>
  <c r="I59" i="1"/>
  <c r="I98" i="1"/>
  <c r="I34" i="1"/>
  <c r="I116" i="1"/>
  <c r="I64" i="1"/>
  <c r="I108" i="1"/>
  <c r="I4" i="1"/>
  <c r="I39" i="1"/>
  <c r="I33" i="1"/>
  <c r="I80" i="1"/>
  <c r="I70" i="1"/>
  <c r="I110" i="1"/>
  <c r="I96" i="1"/>
  <c r="I99" i="1"/>
  <c r="I100" i="1"/>
  <c r="I83" i="1"/>
  <c r="I112" i="1"/>
  <c r="I71" i="1"/>
  <c r="I103" i="1"/>
  <c r="I78" i="1"/>
  <c r="I97" i="1"/>
  <c r="I57" i="1"/>
  <c r="I104" i="1"/>
  <c r="I73" i="1"/>
  <c r="I27" i="1"/>
  <c r="I105" i="1"/>
  <c r="I76" i="1"/>
  <c r="I67" i="1"/>
  <c r="I173" i="1"/>
  <c r="I166" i="1"/>
  <c r="I152" i="1"/>
  <c r="I165" i="1"/>
  <c r="I156" i="1"/>
  <c r="I168" i="1"/>
  <c r="I129" i="1"/>
  <c r="I142" i="1"/>
  <c r="I154" i="1"/>
  <c r="I157" i="1"/>
  <c r="I159" i="1"/>
  <c r="I139" i="1"/>
  <c r="I109" i="1"/>
  <c r="I150" i="1"/>
  <c r="I170" i="1"/>
  <c r="I151" i="1"/>
  <c r="I163" i="1"/>
  <c r="I132" i="1"/>
  <c r="I118" i="1"/>
  <c r="I43" i="1"/>
  <c r="I5" i="1"/>
  <c r="I13" i="1"/>
  <c r="I148" i="1"/>
  <c r="I37" i="1"/>
  <c r="I93" i="1"/>
  <c r="I72" i="1"/>
  <c r="I48" i="1"/>
  <c r="I117" i="1"/>
  <c r="I17" i="1"/>
  <c r="I88" i="1"/>
  <c r="I114" i="1"/>
  <c r="I69" i="1"/>
  <c r="I155" i="1"/>
  <c r="I149" i="1"/>
  <c r="I115" i="1"/>
  <c r="I79" i="1"/>
  <c r="I164" i="1"/>
  <c r="I111" i="1"/>
  <c r="I121" i="1"/>
  <c r="I125" i="1"/>
  <c r="I144" i="1"/>
  <c r="I133" i="1"/>
  <c r="I136" i="1"/>
  <c r="I134" i="1"/>
  <c r="I128" i="1"/>
  <c r="I137" i="1"/>
  <c r="I171" i="1"/>
  <c r="I140" i="1"/>
  <c r="I162" i="1"/>
  <c r="I172" i="1"/>
  <c r="I130" i="1"/>
  <c r="I174" i="1"/>
  <c r="I147" i="1"/>
  <c r="I51" i="1"/>
  <c r="I56" i="1"/>
  <c r="I14" i="1"/>
  <c r="I24" i="1"/>
  <c r="I21" i="1"/>
  <c r="I25" i="1"/>
  <c r="I9" i="1"/>
  <c r="I20" i="1"/>
  <c r="I28" i="1"/>
  <c r="I32" i="1"/>
  <c r="I47" i="1"/>
  <c r="I68" i="1"/>
  <c r="I89" i="1"/>
  <c r="I6" i="1"/>
  <c r="I61" i="1"/>
  <c r="I8" i="1"/>
  <c r="I10" i="1"/>
  <c r="I85" i="1"/>
  <c r="I26" i="1"/>
  <c r="I12" i="1"/>
  <c r="I74" i="1"/>
  <c r="I49" i="1"/>
  <c r="I90" i="1"/>
  <c r="I23" i="1"/>
  <c r="I11" i="1"/>
  <c r="I50" i="1"/>
  <c r="I53" i="1"/>
  <c r="I30" i="1"/>
  <c r="I44" i="1"/>
  <c r="I36" i="1"/>
  <c r="I58" i="1"/>
  <c r="I22" i="1"/>
  <c r="I16" i="1"/>
  <c r="I3" i="1"/>
  <c r="I75" i="1"/>
  <c r="I66" i="1"/>
  <c r="I81" i="1"/>
  <c r="I119" i="1"/>
  <c r="I19" i="1"/>
  <c r="I120" i="1"/>
  <c r="I31" i="1"/>
  <c r="I45" i="1"/>
  <c r="I46" i="1"/>
  <c r="I145" i="1"/>
  <c r="I126" i="1"/>
  <c r="I158" i="1"/>
  <c r="I160" i="1"/>
  <c r="I122" i="1"/>
  <c r="I167" i="1"/>
  <c r="I131" i="1"/>
  <c r="I135" i="1"/>
  <c r="I161" i="1"/>
  <c r="I123" i="1"/>
  <c r="I143" i="1"/>
  <c r="I124" i="1"/>
  <c r="I138" i="1"/>
  <c r="I141" i="1"/>
  <c r="I127" i="1"/>
  <c r="I169" i="1"/>
  <c r="I153" i="1"/>
  <c r="I146" i="1"/>
  <c r="I82" i="1"/>
</calcChain>
</file>

<file path=xl/sharedStrings.xml><?xml version="1.0" encoding="utf-8"?>
<sst xmlns="http://schemas.openxmlformats.org/spreadsheetml/2006/main" count="1726" uniqueCount="67">
  <si>
    <t>BMI</t>
  </si>
  <si>
    <t>CMV.titer</t>
  </si>
  <si>
    <t>CMV.status</t>
  </si>
  <si>
    <t>F</t>
  </si>
  <si>
    <t>HM</t>
  </si>
  <si>
    <t>C</t>
  </si>
  <si>
    <t>NH</t>
  </si>
  <si>
    <t>Y</t>
  </si>
  <si>
    <t>M</t>
  </si>
  <si>
    <t xml:space="preserve"> </t>
  </si>
  <si>
    <t>HO</t>
  </si>
  <si>
    <t>POS</t>
  </si>
  <si>
    <t>NEG</t>
  </si>
  <si>
    <t>LA</t>
  </si>
  <si>
    <t>H</t>
  </si>
  <si>
    <t>HY</t>
  </si>
  <si>
    <t>B</t>
  </si>
  <si>
    <t>A</t>
  </si>
  <si>
    <t>N</t>
  </si>
  <si>
    <t>Random#</t>
  </si>
  <si>
    <t>Sex</t>
  </si>
  <si>
    <t>Age</t>
  </si>
  <si>
    <t>Group</t>
  </si>
  <si>
    <t>Race</t>
  </si>
  <si>
    <t>Ethnicity</t>
  </si>
  <si>
    <t>Frailty.index</t>
  </si>
  <si>
    <t>Frailty.status</t>
  </si>
  <si>
    <t>ATACseq</t>
  </si>
  <si>
    <t>RNAseq</t>
  </si>
  <si>
    <t>Height(inches)</t>
  </si>
  <si>
    <t>Weight(pounds)</t>
  </si>
  <si>
    <t>PASSED</t>
  </si>
  <si>
    <t>FAILED</t>
  </si>
  <si>
    <t>INELIGIBLE</t>
  </si>
  <si>
    <t>ATAC.QC</t>
  </si>
  <si>
    <t>RNA.QC</t>
  </si>
  <si>
    <t/>
  </si>
  <si>
    <t>Data.availability</t>
  </si>
  <si>
    <t>CellComposition</t>
  </si>
  <si>
    <t>+CA+GE+CC</t>
  </si>
  <si>
    <t>+CA</t>
  </si>
  <si>
    <t>+CA+CC</t>
  </si>
  <si>
    <t>+CC</t>
  </si>
  <si>
    <t>+CA+GE</t>
  </si>
  <si>
    <t>+GE</t>
  </si>
  <si>
    <t>HY: Healthy Young; HM: Healthy middle-aged; HO: Healty Old</t>
  </si>
  <si>
    <t>F: female; M: male</t>
  </si>
  <si>
    <t>CA: Chromatin accessibility; GE: Gene expression; CC: cell compositions</t>
  </si>
  <si>
    <t>89+</t>
  </si>
  <si>
    <t>Age Group</t>
  </si>
  <si>
    <t>Female Age Mean</t>
  </si>
  <si>
    <t>Male Age Mean</t>
  </si>
  <si>
    <t>Female Age Standard Deviation</t>
  </si>
  <si>
    <t>Male Age Standard Deviation</t>
  </si>
  <si>
    <t>Age p-value</t>
  </si>
  <si>
    <t>Female BMI Mean</t>
  </si>
  <si>
    <t>Male BMI Mean</t>
  </si>
  <si>
    <t>Female BMI Standard Deviation</t>
  </si>
  <si>
    <t>Male BMI Standard Deviation</t>
  </si>
  <si>
    <t>BMI p-value</t>
  </si>
  <si>
    <t>Female Frailty Index Mean</t>
  </si>
  <si>
    <t>Male Fraility Index Mean</t>
  </si>
  <si>
    <t>Female Fraility Index Standard Deviation</t>
  </si>
  <si>
    <t>Male Fraility Index Standard Deviation</t>
  </si>
  <si>
    <t>Fraility Index p-value</t>
  </si>
  <si>
    <t>Number of Females</t>
  </si>
  <si>
    <t>Number of Males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</si>
</sst>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2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color rgb="FF000000"/>
      <name val="Calibri"/>
      <family val="2"/>
    </font>
    <font>
      <sz val="12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rgb="FFFFFFFF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70AD47"/>
        <bgColor rgb="FF70AD47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 style="thin">
        <color rgb="FFB2B2B2"/>
      </top>
      <bottom style="thin">
        <color auto="1"/>
      </bottom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/>
      <right/>
      <top style="thin">
        <color rgb="FF70AD47"/>
      </top>
      <bottom/>
      <diagonal/>
    </border>
    <border>
      <left/>
      <right style="thin">
        <color rgb="FF70AD47"/>
      </right>
      <top style="thin">
        <color rgb="FF70AD47"/>
      </top>
      <bottom/>
      <diagonal/>
    </border>
  </borders>
  <cellStyleXfs count="49">
    <xf numFmtId="0" fontId="0" fillId="0" borderId="0"/>
    <xf numFmtId="0" fontId="1" fillId="0" borderId="0"/>
    <xf numFmtId="0" fontId="3" fillId="2" borderId="2" applyNumberFormat="0" applyFont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</cellStyleXfs>
  <cellXfs count="20">
    <xf numFmtId="0" fontId="0" fillId="0" borderId="0" xfId="0"/>
    <xf numFmtId="0" fontId="3" fillId="2" borderId="2" xfId="2" applyFont="1" applyAlignment="1">
      <alignment vertical="center"/>
    </xf>
    <xf numFmtId="0" fontId="3" fillId="2" borderId="3" xfId="2" applyFont="1" applyBorder="1" applyAlignment="1">
      <alignment vertical="center"/>
    </xf>
    <xf numFmtId="0" fontId="0" fillId="0" borderId="1" xfId="0" applyBorder="1"/>
    <xf numFmtId="0" fontId="5" fillId="0" borderId="1" xfId="0" applyFont="1" applyBorder="1"/>
    <xf numFmtId="0" fontId="3" fillId="2" borderId="4" xfId="2" applyFont="1" applyBorder="1" applyAlignment="1">
      <alignment vertical="center"/>
    </xf>
    <xf numFmtId="0" fontId="6" fillId="0" borderId="5" xfId="0" applyFont="1" applyFill="1" applyBorder="1" applyAlignment="1" applyProtection="1">
      <alignment horizontal="right" vertical="center" wrapText="1"/>
    </xf>
    <xf numFmtId="0" fontId="6" fillId="0" borderId="1" xfId="0" applyFont="1" applyFill="1" applyBorder="1" applyAlignment="1" applyProtection="1">
      <alignment horizontal="right" vertical="center" wrapText="1"/>
    </xf>
    <xf numFmtId="0" fontId="2" fillId="0" borderId="1" xfId="1" applyFont="1" applyFill="1" applyBorder="1" applyAlignment="1">
      <alignment horizontal="right" wrapText="1"/>
    </xf>
    <xf numFmtId="0" fontId="4" fillId="0" borderId="0" xfId="0" applyFont="1"/>
    <xf numFmtId="0" fontId="0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0" fontId="7" fillId="2" borderId="3" xfId="2" applyFont="1" applyBorder="1" applyAlignment="1">
      <alignment vertical="center"/>
    </xf>
    <xf numFmtId="0" fontId="0" fillId="0" borderId="5" xfId="0" applyBorder="1"/>
    <xf numFmtId="164" fontId="6" fillId="0" borderId="1" xfId="0" applyNumberFormat="1" applyFont="1" applyFill="1" applyBorder="1" applyAlignment="1" applyProtection="1">
      <alignment horizontal="right" vertical="center" wrapText="1"/>
    </xf>
    <xf numFmtId="0" fontId="0" fillId="0" borderId="1" xfId="0" applyFill="1" applyBorder="1"/>
    <xf numFmtId="0" fontId="0" fillId="3" borderId="0" xfId="0" applyFill="1"/>
    <xf numFmtId="0" fontId="10" fillId="4" borderId="6" xfId="0" applyFont="1" applyFill="1" applyBorder="1"/>
    <xf numFmtId="0" fontId="10" fillId="4" borderId="7" xfId="0" applyFont="1" applyFill="1" applyBorder="1"/>
  </cellXfs>
  <cellStyles count="49"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Normal" xfId="0" builtinId="0"/>
    <cellStyle name="Normal_Sheet1" xfId="1" xr:uid="{00000000-0005-0000-0000-000030000000}"/>
    <cellStyle name="Note" xfId="2" builtinId="10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C9F00252-F664-7441-826B-6CE1F43DA9E4}" name="Table15" displayName="Table15" ref="A1:R4" totalsRowShown="0">
  <autoFilter ref="A1:R4" xr:uid="{D3C65E74-80C1-B044-9BD9-CCC2162F5772}"/>
  <tableColumns count="18">
    <tableColumn id="1" xr3:uid="{5DF7F2EF-F6DE-1344-A2F5-C9A7EB5CFBE2}" name="Age Group"/>
    <tableColumn id="2" xr3:uid="{7D73AD9A-7DFE-5F4F-AD5A-F0259B66AE13}" name="Female Age Mean"/>
    <tableColumn id="3" xr3:uid="{E3A9A359-A389-BD48-A9DB-1DFA3E44E0C1}" name="Male Age Mean"/>
    <tableColumn id="4" xr3:uid="{CBA9A7D0-221C-504A-AC95-901BBC198FD6}" name="Female Age Standard Deviation"/>
    <tableColumn id="5" xr3:uid="{847D94BE-ABD8-7643-AB67-7305C46B45B9}" name="Male Age Standard Deviation"/>
    <tableColumn id="6" xr3:uid="{DE9F85D7-A317-1D42-8B7F-A3D78C2D9BB1}" name="Age p-value"/>
    <tableColumn id="7" xr3:uid="{3988E5A5-6C9F-4146-9D30-B5D8FBBC8F92}" name="Female BMI Mean"/>
    <tableColumn id="8" xr3:uid="{88DA2A9C-24D1-574A-9636-AEE2A8D36411}" name="Male BMI Mean"/>
    <tableColumn id="9" xr3:uid="{EFF92FB2-204A-3245-9E78-2ED0F92A0A0C}" name="Female BMI Standard Deviation"/>
    <tableColumn id="10" xr3:uid="{896FB6A0-0E0D-E14B-A7FB-1EC14FF67982}" name="Male BMI Standard Deviation"/>
    <tableColumn id="11" xr3:uid="{700D7FEE-C9D8-2D4B-9862-0A19D3E6051F}" name="BMI p-value"/>
    <tableColumn id="12" xr3:uid="{7D6C450D-169B-3B4F-91BB-66572FAB3A83}" name="Female Frailty Index Mean"/>
    <tableColumn id="13" xr3:uid="{6878EA8D-062C-6C49-8A9B-88230F40A796}" name="Male Fraility Index Mean"/>
    <tableColumn id="14" xr3:uid="{2DFEAE96-C1D1-1745-ADC1-B6AADE4AFB9D}" name="Female Fraility Index Standard Deviation"/>
    <tableColumn id="15" xr3:uid="{4219623A-081C-6B4E-94C8-9C947D230E25}" name="Male Fraility Index Standard Deviation"/>
    <tableColumn id="16" xr3:uid="{F2AABB24-D3BD-5A42-98BB-3B0F4FB685B7}" name="Fraility Index p-value"/>
    <tableColumn id="17" xr3:uid="{80AD41D5-6353-FE40-98D8-F94FE18E88BD}" name="Number of Females"/>
    <tableColumn id="18" xr3:uid="{9782EBA4-9D1A-0F47-AFB2-64886FF6B709}" name="Number of Males"/>
  </tableColumns>
  <tableStyleInfo name="TableStyleLight14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A724C4E1-502D-DE46-92AF-55D8E41F75A2}" name="Table26" displayName="Table26" ref="A1:R4" totalsRowShown="0">
  <autoFilter ref="A1:R4" xr:uid="{1610FB90-C35E-F04B-9561-581828E22357}"/>
  <tableColumns count="18">
    <tableColumn id="1" xr3:uid="{BB6B2B64-5621-EA42-90DD-62419C47FF77}" name="Age Group"/>
    <tableColumn id="2" xr3:uid="{21AC9F65-F2BD-7E4B-B21B-A117D058250A}" name="Female Age Mean"/>
    <tableColumn id="3" xr3:uid="{795B7AFD-D779-3C42-995C-2F35B50B00F2}" name="Male Age Mean"/>
    <tableColumn id="4" xr3:uid="{B27FDAE0-7330-AF41-9340-B50CF3E97E25}" name="Female Age Standard Deviation"/>
    <tableColumn id="5" xr3:uid="{E85A7F7D-3C42-9C49-A78E-2D4415CCF414}" name="Male Age Standard Deviation"/>
    <tableColumn id="6" xr3:uid="{8BEF1F3B-AAE6-834A-ADEE-94C151A10E77}" name="Age p-value"/>
    <tableColumn id="7" xr3:uid="{8671FA93-122A-7442-B10B-9EF95D79DE96}" name="Female BMI Mean"/>
    <tableColumn id="8" xr3:uid="{72DD3995-74FE-4A4A-A4D9-1A22143D9A49}" name="Male BMI Mean"/>
    <tableColumn id="9" xr3:uid="{C6E77778-9E5C-E64A-B503-9558D1D253F6}" name="Female BMI Standard Deviation"/>
    <tableColumn id="10" xr3:uid="{6FBCD98D-18E2-234F-9B09-6FF6048FDB3E}" name="Male BMI Standard Deviation"/>
    <tableColumn id="11" xr3:uid="{DC187507-8654-9342-9CDF-6ED0031BA005}" name="BMI p-value"/>
    <tableColumn id="12" xr3:uid="{4A4429F0-77AD-1946-B1B5-3123BAF53444}" name="Female Frailty Index Mean"/>
    <tableColumn id="13" xr3:uid="{C6A79BF6-62FC-DC42-A1B4-BABFD8B87F16}" name="Male Fraility Index Mean"/>
    <tableColumn id="14" xr3:uid="{90BC6E09-2B11-C24A-A7A6-495E2FC9563F}" name="Female Fraility Index Standard Deviation"/>
    <tableColumn id="15" xr3:uid="{CB407A3E-8E8D-F140-A713-D473EC6D3D02}" name="Male Fraility Index Standard Deviation"/>
    <tableColumn id="16" xr3:uid="{887DEE40-0566-7540-BFC9-1EC45321F1E5}" name="Fraility Index p-value"/>
    <tableColumn id="17" xr3:uid="{7A65D7E5-A745-3449-B01B-4AC8DC5AEF60}" name="Number of Females"/>
    <tableColumn id="18" xr3:uid="{876AF7AF-AEB3-8C43-9D46-C6CF0CEAAF5C}" name="Number of Males"/>
  </tableColumns>
  <tableStyleInfo name="TableStyleLight14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5ED7D219-B9F7-9749-8A03-EED41AAE843E}" name="Table37" displayName="Table37" ref="A1:R4" totalsRowShown="0">
  <autoFilter ref="A1:R4" xr:uid="{1DB5EE56-F0C0-514C-BE6D-12528D2CF68E}"/>
  <tableColumns count="18">
    <tableColumn id="1" xr3:uid="{7650D55F-6E22-5D44-8571-F39457132863}" name="Age Group"/>
    <tableColumn id="2" xr3:uid="{AD6EA0C1-B43A-9549-88FF-34C8DBDB493A}" name="Female Age Mean"/>
    <tableColumn id="3" xr3:uid="{7AC89285-AB62-784A-8618-9798F730C654}" name="Male Age Mean"/>
    <tableColumn id="4" xr3:uid="{A51E333F-2F6B-0049-8F63-D51C413C1FAC}" name="Female Age Standard Deviation"/>
    <tableColumn id="5" xr3:uid="{1AA04BFF-2B69-F646-97BF-644E240D43FA}" name="Male Age Standard Deviation"/>
    <tableColumn id="6" xr3:uid="{5BD66B37-E29C-D642-9199-BC15731B8D62}" name="Age p-value"/>
    <tableColumn id="7" xr3:uid="{DF2C4817-FD2A-F144-9B9D-D91CBEAD1D64}" name="Female BMI Mean"/>
    <tableColumn id="8" xr3:uid="{892B5C34-AB2D-D14B-B929-6EC4ED716FB5}" name="Male BMI Mean"/>
    <tableColumn id="9" xr3:uid="{89BB421E-9CA7-B44C-9615-B4ADDF8D872A}" name="Female BMI Standard Deviation"/>
    <tableColumn id="10" xr3:uid="{9AD93C41-845A-7448-8B90-34991ECE4212}" name="Male BMI Standard Deviation"/>
    <tableColumn id="11" xr3:uid="{3266D9F0-C22F-204A-9B41-95EB456F5D67}" name="BMI p-value"/>
    <tableColumn id="12" xr3:uid="{E50DFCD7-1CB7-5B4B-977D-E780410CB411}" name="Female Frailty Index Mean"/>
    <tableColumn id="13" xr3:uid="{4901A676-2B78-BF45-91BF-F746BD71A66A}" name="Male Fraility Index Mean"/>
    <tableColumn id="14" xr3:uid="{D7B399FB-B928-C74C-827D-94C5B92469D4}" name="Female Fraility Index Standard Deviation"/>
    <tableColumn id="15" xr3:uid="{629E888C-45EE-D64D-BBB9-13B147CEEF4F}" name="Male Fraility Index Standard Deviation"/>
    <tableColumn id="16" xr3:uid="{5D0481CD-5D5F-A940-A775-64C5889A3A44}" name="Fraility Index p-value"/>
    <tableColumn id="17" xr3:uid="{F61663A8-B1BF-B74D-9C8A-E14D212BF1D3}" name="Number of Females"/>
    <tableColumn id="18" xr3:uid="{F1E3AEDD-BCFA-CE44-8091-F3D6480B535A}" name="Number of Males"/>
  </tableColumns>
  <tableStyleInfo name="TableStyleLight1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74"/>
  <sheetViews>
    <sheetView zoomScale="142" zoomScaleNormal="142" zoomScalePageLayoutView="142" workbookViewId="0">
      <pane xSplit="1" ySplit="2" topLeftCell="B3" activePane="bottomRight" state="frozen"/>
      <selection pane="topRight" activeCell="B1" sqref="B1"/>
      <selection pane="bottomLeft" activeCell="A2" sqref="A2"/>
      <selection pane="bottomRight" activeCell="D152" sqref="D152"/>
    </sheetView>
  </sheetViews>
  <sheetFormatPr baseColWidth="10" defaultRowHeight="16" x14ac:dyDescent="0.2"/>
  <cols>
    <col min="1" max="1" width="11.5" style="9" bestFit="1" customWidth="1"/>
    <col min="2" max="2" width="6.6640625" bestFit="1" customWidth="1"/>
    <col min="3" max="3" width="7" bestFit="1" customWidth="1"/>
    <col min="4" max="4" width="11.6640625" customWidth="1"/>
    <col min="5" max="5" width="7.83203125" bestFit="1" customWidth="1"/>
    <col min="6" max="6" width="11" bestFit="1" customWidth="1"/>
    <col min="7" max="7" width="15.6640625" bestFit="1" customWidth="1"/>
    <col min="8" max="8" width="17" bestFit="1" customWidth="1"/>
    <col min="9" max="9" width="7.1640625" bestFit="1" customWidth="1"/>
    <col min="10" max="10" width="11.83203125" bestFit="1" customWidth="1"/>
    <col min="11" max="11" width="13.33203125" bestFit="1" customWidth="1"/>
    <col min="12" max="12" width="13.83203125" bestFit="1" customWidth="1"/>
    <col min="13" max="13" width="14.5" bestFit="1" customWidth="1"/>
    <col min="14" max="14" width="11" bestFit="1" customWidth="1"/>
    <col min="15" max="15" width="11.1640625" bestFit="1" customWidth="1"/>
    <col min="16" max="17" width="10.33203125" bestFit="1" customWidth="1"/>
    <col min="18" max="18" width="17.1640625" bestFit="1" customWidth="1"/>
    <col min="19" max="19" width="59.1640625" bestFit="1" customWidth="1"/>
  </cols>
  <sheetData>
    <row r="1" spans="1:20" x14ac:dyDescent="0.2">
      <c r="B1" t="s">
        <v>46</v>
      </c>
      <c r="D1" t="s">
        <v>45</v>
      </c>
      <c r="S1" t="s">
        <v>47</v>
      </c>
    </row>
    <row r="2" spans="1:20" s="1" customFormat="1" ht="35" customHeight="1" x14ac:dyDescent="0.2">
      <c r="A2" s="13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 t="s">
        <v>24</v>
      </c>
      <c r="G2" s="2" t="s">
        <v>29</v>
      </c>
      <c r="H2" s="2" t="s">
        <v>30</v>
      </c>
      <c r="I2" s="2" t="s">
        <v>0</v>
      </c>
      <c r="J2" s="2" t="s">
        <v>1</v>
      </c>
      <c r="K2" s="2" t="s">
        <v>2</v>
      </c>
      <c r="L2" s="2" t="s">
        <v>25</v>
      </c>
      <c r="M2" s="2" t="s">
        <v>26</v>
      </c>
      <c r="N2" s="2" t="s">
        <v>27</v>
      </c>
      <c r="O2" s="2" t="s">
        <v>34</v>
      </c>
      <c r="P2" s="2" t="s">
        <v>28</v>
      </c>
      <c r="Q2" s="2" t="s">
        <v>35</v>
      </c>
      <c r="R2" s="2" t="s">
        <v>38</v>
      </c>
      <c r="S2" s="2" t="s">
        <v>37</v>
      </c>
      <c r="T2" s="5"/>
    </row>
    <row r="3" spans="1:20" x14ac:dyDescent="0.2">
      <c r="A3" s="10">
        <v>101</v>
      </c>
      <c r="B3" s="3" t="s">
        <v>8</v>
      </c>
      <c r="C3" s="3">
        <v>33</v>
      </c>
      <c r="D3" s="3" t="s">
        <v>15</v>
      </c>
      <c r="E3" s="3" t="s">
        <v>5</v>
      </c>
      <c r="F3" s="3" t="s">
        <v>6</v>
      </c>
      <c r="G3" s="7">
        <v>75</v>
      </c>
      <c r="H3" s="7">
        <v>258</v>
      </c>
      <c r="I3" s="15">
        <f t="shared" ref="I3:I17" si="0">((H3*705)/G3)/G3</f>
        <v>32.335999999999999</v>
      </c>
      <c r="J3" s="3"/>
      <c r="K3" s="3"/>
      <c r="L3" s="3"/>
      <c r="M3" s="3"/>
      <c r="N3" s="3" t="s">
        <v>18</v>
      </c>
      <c r="O3" s="3"/>
      <c r="P3" s="3" t="s">
        <v>18</v>
      </c>
      <c r="Q3" s="3"/>
      <c r="R3" s="3" t="s">
        <v>7</v>
      </c>
      <c r="S3" s="3" t="s">
        <v>42</v>
      </c>
    </row>
    <row r="4" spans="1:20" x14ac:dyDescent="0.2">
      <c r="A4" s="10">
        <v>103</v>
      </c>
      <c r="B4" s="3" t="s">
        <v>8</v>
      </c>
      <c r="C4" s="3">
        <v>59</v>
      </c>
      <c r="D4" s="3" t="s">
        <v>4</v>
      </c>
      <c r="E4" s="3" t="s">
        <v>5</v>
      </c>
      <c r="F4" s="3" t="s">
        <v>6</v>
      </c>
      <c r="G4" s="7">
        <v>72</v>
      </c>
      <c r="H4" s="7">
        <v>200</v>
      </c>
      <c r="I4" s="15">
        <f t="shared" si="0"/>
        <v>27.199074074074073</v>
      </c>
      <c r="J4" s="3"/>
      <c r="K4" s="3"/>
      <c r="L4" s="3"/>
      <c r="M4" s="3"/>
      <c r="N4" s="3" t="s">
        <v>18</v>
      </c>
      <c r="O4" s="3"/>
      <c r="P4" s="3" t="s">
        <v>18</v>
      </c>
      <c r="Q4" s="3"/>
      <c r="R4" s="3" t="s">
        <v>7</v>
      </c>
      <c r="S4" s="3" t="s">
        <v>42</v>
      </c>
    </row>
    <row r="5" spans="1:20" x14ac:dyDescent="0.2">
      <c r="A5" s="12">
        <v>104</v>
      </c>
      <c r="B5" s="3" t="s">
        <v>8</v>
      </c>
      <c r="C5" s="3">
        <v>79</v>
      </c>
      <c r="D5" s="3" t="s">
        <v>10</v>
      </c>
      <c r="E5" s="3" t="s">
        <v>5</v>
      </c>
      <c r="F5" s="3" t="s">
        <v>6</v>
      </c>
      <c r="G5" s="7">
        <v>70</v>
      </c>
      <c r="H5" s="7">
        <v>193</v>
      </c>
      <c r="I5" s="15">
        <f t="shared" si="0"/>
        <v>27.768367346938774</v>
      </c>
      <c r="J5" s="3"/>
      <c r="K5" s="3"/>
      <c r="L5" s="3"/>
      <c r="M5" s="3"/>
      <c r="N5" s="3"/>
      <c r="O5" s="3" t="s">
        <v>32</v>
      </c>
      <c r="P5" s="3" t="s">
        <v>18</v>
      </c>
      <c r="Q5" s="3"/>
      <c r="R5" s="3" t="s">
        <v>7</v>
      </c>
      <c r="S5" s="3" t="s">
        <v>42</v>
      </c>
    </row>
    <row r="6" spans="1:20" x14ac:dyDescent="0.2">
      <c r="A6" s="12">
        <v>106</v>
      </c>
      <c r="B6" s="3" t="s">
        <v>3</v>
      </c>
      <c r="C6" s="3">
        <v>34</v>
      </c>
      <c r="D6" s="3" t="s">
        <v>15</v>
      </c>
      <c r="E6" s="3" t="s">
        <v>5</v>
      </c>
      <c r="F6" s="3" t="s">
        <v>6</v>
      </c>
      <c r="G6" s="3">
        <v>63</v>
      </c>
      <c r="H6" s="3">
        <v>250</v>
      </c>
      <c r="I6" s="15">
        <f t="shared" si="0"/>
        <v>44.406651549508695</v>
      </c>
      <c r="J6" s="3">
        <v>0.19654460000000001</v>
      </c>
      <c r="K6" s="3" t="s">
        <v>12</v>
      </c>
      <c r="L6" s="3">
        <v>0</v>
      </c>
      <c r="M6" s="3" t="b">
        <v>0</v>
      </c>
      <c r="N6" s="3" t="s">
        <v>7</v>
      </c>
      <c r="O6" s="3" t="s">
        <v>31</v>
      </c>
      <c r="P6" s="3" t="s">
        <v>18</v>
      </c>
      <c r="Q6" s="3" t="s">
        <v>36</v>
      </c>
      <c r="R6" s="3" t="s">
        <v>7</v>
      </c>
      <c r="S6" s="3" t="s">
        <v>41</v>
      </c>
    </row>
    <row r="7" spans="1:20" x14ac:dyDescent="0.2">
      <c r="A7" s="10">
        <v>107</v>
      </c>
      <c r="B7" s="3" t="s">
        <v>3</v>
      </c>
      <c r="C7" s="3">
        <v>54</v>
      </c>
      <c r="D7" s="3" t="s">
        <v>4</v>
      </c>
      <c r="E7" s="3" t="s">
        <v>5</v>
      </c>
      <c r="F7" s="3" t="s">
        <v>6</v>
      </c>
      <c r="G7" s="3">
        <v>61</v>
      </c>
      <c r="H7" s="3">
        <v>180</v>
      </c>
      <c r="I7" s="15">
        <f t="shared" si="0"/>
        <v>34.103735554958348</v>
      </c>
      <c r="J7" s="3"/>
      <c r="K7" s="3"/>
      <c r="L7" s="3">
        <v>3.0303030000000002E-2</v>
      </c>
      <c r="M7" s="3" t="b">
        <v>0</v>
      </c>
      <c r="N7" s="3" t="s">
        <v>7</v>
      </c>
      <c r="O7" s="3" t="s">
        <v>31</v>
      </c>
      <c r="P7" s="3" t="s">
        <v>7</v>
      </c>
      <c r="Q7" s="3" t="s">
        <v>31</v>
      </c>
      <c r="R7" s="3" t="s">
        <v>7</v>
      </c>
      <c r="S7" s="3" t="s">
        <v>39</v>
      </c>
    </row>
    <row r="8" spans="1:20" x14ac:dyDescent="0.2">
      <c r="A8" s="12">
        <v>108</v>
      </c>
      <c r="B8" s="3" t="s">
        <v>8</v>
      </c>
      <c r="C8" s="3">
        <v>38</v>
      </c>
      <c r="D8" s="3" t="s">
        <v>15</v>
      </c>
      <c r="E8" s="3" t="s">
        <v>5</v>
      </c>
      <c r="F8" s="3" t="s">
        <v>6</v>
      </c>
      <c r="G8" s="3">
        <v>75</v>
      </c>
      <c r="H8" s="3">
        <v>191</v>
      </c>
      <c r="I8" s="15">
        <f t="shared" si="0"/>
        <v>23.938666666666666</v>
      </c>
      <c r="J8" s="3">
        <v>3.8164370000000001</v>
      </c>
      <c r="K8" s="3" t="s">
        <v>11</v>
      </c>
      <c r="L8" s="3">
        <v>0</v>
      </c>
      <c r="M8" s="3" t="b">
        <v>0</v>
      </c>
      <c r="N8" s="3" t="s">
        <v>7</v>
      </c>
      <c r="O8" s="3" t="s">
        <v>31</v>
      </c>
      <c r="P8" s="3" t="s">
        <v>18</v>
      </c>
      <c r="Q8" s="3" t="s">
        <v>36</v>
      </c>
      <c r="R8" s="3" t="s">
        <v>7</v>
      </c>
      <c r="S8" s="3" t="s">
        <v>41</v>
      </c>
    </row>
    <row r="9" spans="1:20" x14ac:dyDescent="0.2">
      <c r="A9" s="12">
        <v>111</v>
      </c>
      <c r="B9" s="3" t="s">
        <v>3</v>
      </c>
      <c r="C9" s="3">
        <v>23</v>
      </c>
      <c r="D9" s="3" t="s">
        <v>15</v>
      </c>
      <c r="E9" s="3" t="s">
        <v>5</v>
      </c>
      <c r="F9" s="3" t="s">
        <v>6</v>
      </c>
      <c r="G9" s="3">
        <v>62</v>
      </c>
      <c r="H9" s="3">
        <v>112</v>
      </c>
      <c r="I9" s="15">
        <f t="shared" si="0"/>
        <v>20.541103017689906</v>
      </c>
      <c r="J9" s="3"/>
      <c r="K9" s="3"/>
      <c r="L9" s="3">
        <v>7.5757575999999993E-2</v>
      </c>
      <c r="M9" s="3" t="b">
        <v>0</v>
      </c>
      <c r="N9" s="3" t="s">
        <v>7</v>
      </c>
      <c r="O9" s="3" t="s">
        <v>31</v>
      </c>
      <c r="P9" s="3" t="s">
        <v>7</v>
      </c>
      <c r="Q9" s="3" t="s">
        <v>31</v>
      </c>
      <c r="R9" s="3" t="s">
        <v>7</v>
      </c>
      <c r="S9" s="3" t="s">
        <v>39</v>
      </c>
    </row>
    <row r="10" spans="1:20" x14ac:dyDescent="0.2">
      <c r="A10" s="12">
        <v>114</v>
      </c>
      <c r="B10" s="3" t="s">
        <v>8</v>
      </c>
      <c r="C10" s="3">
        <v>35</v>
      </c>
      <c r="D10" s="3" t="s">
        <v>15</v>
      </c>
      <c r="E10" s="3" t="s">
        <v>5</v>
      </c>
      <c r="F10" s="3" t="s">
        <v>6</v>
      </c>
      <c r="G10" s="3">
        <v>71</v>
      </c>
      <c r="H10" s="3">
        <v>247</v>
      </c>
      <c r="I10" s="15">
        <f t="shared" si="0"/>
        <v>34.543741321166436</v>
      </c>
      <c r="J10" s="3">
        <v>3.5088020000000002</v>
      </c>
      <c r="K10" s="3" t="s">
        <v>11</v>
      </c>
      <c r="L10" s="3">
        <v>0</v>
      </c>
      <c r="M10" s="3" t="b">
        <v>0</v>
      </c>
      <c r="N10" s="3" t="s">
        <v>7</v>
      </c>
      <c r="O10" s="3" t="s">
        <v>31</v>
      </c>
      <c r="P10" s="3" t="s">
        <v>7</v>
      </c>
      <c r="Q10" s="3" t="s">
        <v>31</v>
      </c>
      <c r="R10" s="3" t="s">
        <v>7</v>
      </c>
      <c r="S10" s="3" t="s">
        <v>39</v>
      </c>
    </row>
    <row r="11" spans="1:20" x14ac:dyDescent="0.2">
      <c r="A11" s="12">
        <v>115</v>
      </c>
      <c r="B11" s="3" t="s">
        <v>3</v>
      </c>
      <c r="C11" s="3">
        <v>40</v>
      </c>
      <c r="D11" s="3" t="s">
        <v>15</v>
      </c>
      <c r="E11" s="3" t="s">
        <v>16</v>
      </c>
      <c r="F11" s="3" t="s">
        <v>14</v>
      </c>
      <c r="G11" s="3">
        <v>65</v>
      </c>
      <c r="H11" s="3">
        <v>135</v>
      </c>
      <c r="I11" s="15">
        <f t="shared" si="0"/>
        <v>22.526627218934912</v>
      </c>
      <c r="J11" s="3">
        <v>3.5088020000000002</v>
      </c>
      <c r="K11" s="3" t="s">
        <v>11</v>
      </c>
      <c r="L11" s="3">
        <v>1.5151515000000001E-2</v>
      </c>
      <c r="M11" s="3" t="b">
        <v>0</v>
      </c>
      <c r="N11" s="3" t="s">
        <v>7</v>
      </c>
      <c r="O11" s="3" t="s">
        <v>33</v>
      </c>
      <c r="P11" s="3" t="s">
        <v>18</v>
      </c>
      <c r="Q11" s="3"/>
      <c r="R11" s="3" t="s">
        <v>7</v>
      </c>
      <c r="S11" s="3" t="s">
        <v>41</v>
      </c>
    </row>
    <row r="12" spans="1:20" x14ac:dyDescent="0.2">
      <c r="A12" s="12">
        <v>116</v>
      </c>
      <c r="B12" s="3" t="s">
        <v>8</v>
      </c>
      <c r="C12" s="3">
        <v>22</v>
      </c>
      <c r="D12" s="3" t="s">
        <v>15</v>
      </c>
      <c r="E12" s="3" t="s">
        <v>5</v>
      </c>
      <c r="F12" s="3" t="s">
        <v>6</v>
      </c>
      <c r="G12" s="3">
        <v>68</v>
      </c>
      <c r="H12" s="3">
        <v>160</v>
      </c>
      <c r="I12" s="15">
        <f t="shared" si="0"/>
        <v>24.394463667820069</v>
      </c>
      <c r="J12" s="3">
        <v>6.4381900000000006E-2</v>
      </c>
      <c r="K12" s="3" t="s">
        <v>12</v>
      </c>
      <c r="L12" s="3">
        <v>1.5151515000000001E-2</v>
      </c>
      <c r="M12" s="3" t="b">
        <v>0</v>
      </c>
      <c r="N12" s="3" t="s">
        <v>7</v>
      </c>
      <c r="O12" s="3" t="s">
        <v>31</v>
      </c>
      <c r="P12" s="3" t="s">
        <v>7</v>
      </c>
      <c r="Q12" s="3" t="s">
        <v>31</v>
      </c>
      <c r="R12" s="3" t="s">
        <v>7</v>
      </c>
      <c r="S12" s="3" t="s">
        <v>39</v>
      </c>
    </row>
    <row r="13" spans="1:20" x14ac:dyDescent="0.2">
      <c r="A13" s="12">
        <v>117</v>
      </c>
      <c r="B13" s="3" t="s">
        <v>3</v>
      </c>
      <c r="C13" s="3">
        <v>78</v>
      </c>
      <c r="D13" s="3" t="s">
        <v>10</v>
      </c>
      <c r="E13" s="3" t="s">
        <v>5</v>
      </c>
      <c r="F13" s="3" t="s">
        <v>6</v>
      </c>
      <c r="G13" s="3">
        <v>67</v>
      </c>
      <c r="H13" s="3">
        <v>193</v>
      </c>
      <c r="I13" s="15">
        <f t="shared" si="0"/>
        <v>30.31075963466251</v>
      </c>
      <c r="J13" s="3"/>
      <c r="K13" s="3"/>
      <c r="L13" s="3">
        <v>6.0606061000000003E-2</v>
      </c>
      <c r="M13" s="3" t="b">
        <v>0</v>
      </c>
      <c r="N13" s="3" t="s">
        <v>7</v>
      </c>
      <c r="O13" s="3" t="s">
        <v>31</v>
      </c>
      <c r="P13" s="3" t="s">
        <v>7</v>
      </c>
      <c r="Q13" s="3" t="s">
        <v>31</v>
      </c>
      <c r="R13" s="3" t="s">
        <v>7</v>
      </c>
      <c r="S13" s="3" t="s">
        <v>39</v>
      </c>
    </row>
    <row r="14" spans="1:20" x14ac:dyDescent="0.2">
      <c r="A14" s="12">
        <v>134</v>
      </c>
      <c r="B14" s="3" t="s">
        <v>8</v>
      </c>
      <c r="C14" s="3">
        <v>25</v>
      </c>
      <c r="D14" s="3" t="s">
        <v>15</v>
      </c>
      <c r="E14" s="3" t="s">
        <v>5</v>
      </c>
      <c r="F14" s="3" t="s">
        <v>6</v>
      </c>
      <c r="G14" s="3">
        <v>73</v>
      </c>
      <c r="H14" s="3">
        <v>190</v>
      </c>
      <c r="I14" s="15">
        <f t="shared" si="0"/>
        <v>25.136048039031714</v>
      </c>
      <c r="J14" s="3"/>
      <c r="K14" s="3"/>
      <c r="L14" s="3">
        <v>0</v>
      </c>
      <c r="M14" s="3" t="b">
        <v>0</v>
      </c>
      <c r="N14" s="3" t="s">
        <v>7</v>
      </c>
      <c r="O14" s="3" t="s">
        <v>31</v>
      </c>
      <c r="P14" s="3" t="s">
        <v>7</v>
      </c>
      <c r="Q14" s="3" t="s">
        <v>31</v>
      </c>
      <c r="R14" s="3" t="s">
        <v>18</v>
      </c>
      <c r="S14" s="3" t="s">
        <v>43</v>
      </c>
    </row>
    <row r="15" spans="1:20" x14ac:dyDescent="0.2">
      <c r="A15" s="10">
        <v>119</v>
      </c>
      <c r="B15" s="3" t="s">
        <v>8</v>
      </c>
      <c r="C15" s="3">
        <v>64</v>
      </c>
      <c r="D15" s="3" t="s">
        <v>4</v>
      </c>
      <c r="E15" s="3" t="s">
        <v>5</v>
      </c>
      <c r="F15" s="3" t="s">
        <v>6</v>
      </c>
      <c r="G15" s="3">
        <v>71</v>
      </c>
      <c r="H15" s="3">
        <v>230</v>
      </c>
      <c r="I15" s="15">
        <f t="shared" si="0"/>
        <v>32.166236857766314</v>
      </c>
      <c r="J15" s="3"/>
      <c r="K15" s="3"/>
      <c r="L15" s="3">
        <v>3.0303030000000002E-2</v>
      </c>
      <c r="M15" s="3" t="b">
        <v>0</v>
      </c>
      <c r="N15" s="3" t="s">
        <v>7</v>
      </c>
      <c r="O15" s="3" t="s">
        <v>31</v>
      </c>
      <c r="P15" s="3" t="s">
        <v>18</v>
      </c>
      <c r="Q15" s="3" t="s">
        <v>36</v>
      </c>
      <c r="R15" s="3" t="s">
        <v>7</v>
      </c>
      <c r="S15" s="3" t="s">
        <v>41</v>
      </c>
    </row>
    <row r="16" spans="1:20" x14ac:dyDescent="0.2">
      <c r="A16" s="10">
        <v>120</v>
      </c>
      <c r="B16" s="3" t="s">
        <v>8</v>
      </c>
      <c r="C16" s="3">
        <v>33</v>
      </c>
      <c r="D16" s="3" t="s">
        <v>15</v>
      </c>
      <c r="E16" s="3" t="s">
        <v>5</v>
      </c>
      <c r="F16" s="3" t="s">
        <v>6</v>
      </c>
      <c r="G16" s="7">
        <v>71</v>
      </c>
      <c r="H16" s="7">
        <v>320</v>
      </c>
      <c r="I16" s="15">
        <f t="shared" si="0"/>
        <v>44.753025193414004</v>
      </c>
      <c r="J16" s="3"/>
      <c r="K16" s="3"/>
      <c r="L16" s="3"/>
      <c r="M16" s="3"/>
      <c r="N16" s="3" t="s">
        <v>18</v>
      </c>
      <c r="O16" s="3"/>
      <c r="P16" s="3" t="s">
        <v>18</v>
      </c>
      <c r="Q16" s="3"/>
      <c r="R16" s="3" t="s">
        <v>7</v>
      </c>
      <c r="S16" s="3" t="s">
        <v>42</v>
      </c>
    </row>
    <row r="17" spans="1:19" x14ac:dyDescent="0.2">
      <c r="A17" s="12">
        <v>122</v>
      </c>
      <c r="B17" s="3" t="s">
        <v>8</v>
      </c>
      <c r="C17" s="3">
        <v>66</v>
      </c>
      <c r="D17" s="3" t="s">
        <v>10</v>
      </c>
      <c r="E17" s="3" t="s">
        <v>5</v>
      </c>
      <c r="F17" s="3" t="s">
        <v>6</v>
      </c>
      <c r="G17" s="3">
        <v>66</v>
      </c>
      <c r="H17" s="3">
        <v>170</v>
      </c>
      <c r="I17" s="15">
        <f t="shared" si="0"/>
        <v>27.513774104683197</v>
      </c>
      <c r="J17" s="3"/>
      <c r="K17" s="3"/>
      <c r="L17" s="3">
        <v>3.0303030000000002E-2</v>
      </c>
      <c r="M17" s="3" t="b">
        <v>0</v>
      </c>
      <c r="N17" s="3" t="s">
        <v>7</v>
      </c>
      <c r="O17" s="3" t="s">
        <v>31</v>
      </c>
      <c r="P17" s="3" t="s">
        <v>7</v>
      </c>
      <c r="Q17" s="3" t="s">
        <v>31</v>
      </c>
      <c r="R17" s="3" t="s">
        <v>7</v>
      </c>
      <c r="S17" s="3" t="s">
        <v>39</v>
      </c>
    </row>
    <row r="18" spans="1:19" x14ac:dyDescent="0.2">
      <c r="A18" s="12">
        <v>221</v>
      </c>
      <c r="B18" s="3" t="s">
        <v>3</v>
      </c>
      <c r="C18" s="3">
        <v>26</v>
      </c>
      <c r="D18" s="3" t="s">
        <v>15</v>
      </c>
      <c r="E18" s="3" t="s">
        <v>5</v>
      </c>
      <c r="F18" s="3" t="s">
        <v>6</v>
      </c>
      <c r="G18" s="3"/>
      <c r="H18" s="3"/>
      <c r="I18" s="15"/>
      <c r="J18" s="3"/>
      <c r="K18" s="3"/>
      <c r="L18" s="3"/>
      <c r="M18" s="3"/>
      <c r="N18" s="3" t="s">
        <v>7</v>
      </c>
      <c r="O18" s="3" t="s">
        <v>31</v>
      </c>
      <c r="P18" s="3" t="s">
        <v>18</v>
      </c>
      <c r="Q18" s="3" t="s">
        <v>36</v>
      </c>
      <c r="R18" s="3" t="s">
        <v>18</v>
      </c>
      <c r="S18" s="3" t="s">
        <v>40</v>
      </c>
    </row>
    <row r="19" spans="1:19" x14ac:dyDescent="0.2">
      <c r="A19" s="10">
        <v>124</v>
      </c>
      <c r="B19" s="3" t="s">
        <v>8</v>
      </c>
      <c r="C19" s="3">
        <v>24</v>
      </c>
      <c r="D19" s="3" t="s">
        <v>15</v>
      </c>
      <c r="E19" s="3" t="s">
        <v>5</v>
      </c>
      <c r="F19" s="3" t="s">
        <v>6</v>
      </c>
      <c r="G19" s="7">
        <v>72</v>
      </c>
      <c r="H19" s="7">
        <v>190</v>
      </c>
      <c r="I19" s="15">
        <f t="shared" ref="I19:I34" si="1">((H19*705)/G19)/G19</f>
        <v>25.83912037037037</v>
      </c>
      <c r="J19" s="3"/>
      <c r="K19" s="3"/>
      <c r="L19" s="3"/>
      <c r="M19" s="3"/>
      <c r="N19" s="3" t="s">
        <v>18</v>
      </c>
      <c r="O19" s="3"/>
      <c r="P19" s="3" t="s">
        <v>18</v>
      </c>
      <c r="Q19" s="3"/>
      <c r="R19" s="3" t="s">
        <v>7</v>
      </c>
      <c r="S19" s="3" t="s">
        <v>42</v>
      </c>
    </row>
    <row r="20" spans="1:19" x14ac:dyDescent="0.2">
      <c r="A20" s="12">
        <v>141</v>
      </c>
      <c r="B20" s="3" t="s">
        <v>8</v>
      </c>
      <c r="C20" s="3">
        <v>27</v>
      </c>
      <c r="D20" s="3" t="s">
        <v>15</v>
      </c>
      <c r="E20" s="3" t="s">
        <v>5</v>
      </c>
      <c r="F20" s="3" t="s">
        <v>6</v>
      </c>
      <c r="G20" s="3">
        <v>63</v>
      </c>
      <c r="H20" s="3">
        <v>130</v>
      </c>
      <c r="I20" s="15">
        <f t="shared" si="1"/>
        <v>23.091458805744519</v>
      </c>
      <c r="J20" s="3"/>
      <c r="K20" s="3"/>
      <c r="L20" s="3">
        <v>7.5757575999999993E-2</v>
      </c>
      <c r="M20" s="3" t="b">
        <v>0</v>
      </c>
      <c r="N20" s="3" t="s">
        <v>7</v>
      </c>
      <c r="O20" s="3" t="s">
        <v>31</v>
      </c>
      <c r="P20" s="3" t="s">
        <v>7</v>
      </c>
      <c r="Q20" s="3" t="s">
        <v>31</v>
      </c>
      <c r="R20" s="3" t="s">
        <v>18</v>
      </c>
      <c r="S20" s="3" t="s">
        <v>43</v>
      </c>
    </row>
    <row r="21" spans="1:19" x14ac:dyDescent="0.2">
      <c r="A21" s="12">
        <v>156</v>
      </c>
      <c r="B21" s="3" t="s">
        <v>3</v>
      </c>
      <c r="C21" s="3">
        <v>28</v>
      </c>
      <c r="D21" s="3" t="s">
        <v>15</v>
      </c>
      <c r="E21" s="3" t="s">
        <v>5</v>
      </c>
      <c r="F21" s="3" t="s">
        <v>6</v>
      </c>
      <c r="G21" s="3">
        <v>64.5</v>
      </c>
      <c r="H21" s="3">
        <v>115</v>
      </c>
      <c r="I21" s="15">
        <f t="shared" si="1"/>
        <v>19.488011537768163</v>
      </c>
      <c r="J21" s="3"/>
      <c r="K21" s="3"/>
      <c r="L21" s="3">
        <v>3.0303030000000002E-2</v>
      </c>
      <c r="M21" s="3" t="b">
        <v>0</v>
      </c>
      <c r="N21" s="3" t="s">
        <v>7</v>
      </c>
      <c r="O21" s="3" t="s">
        <v>31</v>
      </c>
      <c r="P21" s="3" t="s">
        <v>7</v>
      </c>
      <c r="Q21" s="3" t="s">
        <v>31</v>
      </c>
      <c r="R21" s="3" t="s">
        <v>18</v>
      </c>
      <c r="S21" s="3" t="s">
        <v>43</v>
      </c>
    </row>
    <row r="22" spans="1:19" x14ac:dyDescent="0.2">
      <c r="A22" s="10">
        <v>126</v>
      </c>
      <c r="B22" s="3" t="s">
        <v>3</v>
      </c>
      <c r="C22" s="3">
        <v>35</v>
      </c>
      <c r="D22" s="3" t="s">
        <v>15</v>
      </c>
      <c r="E22" s="3" t="s">
        <v>5</v>
      </c>
      <c r="F22" s="3" t="s">
        <v>6</v>
      </c>
      <c r="G22" s="7">
        <v>65</v>
      </c>
      <c r="H22" s="7">
        <v>137</v>
      </c>
      <c r="I22" s="15">
        <f t="shared" si="1"/>
        <v>22.860355029585797</v>
      </c>
      <c r="J22" s="3"/>
      <c r="K22" s="3"/>
      <c r="L22" s="3"/>
      <c r="M22" s="3"/>
      <c r="N22" s="3" t="s">
        <v>18</v>
      </c>
      <c r="O22" s="3"/>
      <c r="P22" s="3" t="s">
        <v>18</v>
      </c>
      <c r="Q22" s="3"/>
      <c r="R22" s="3" t="s">
        <v>7</v>
      </c>
      <c r="S22" s="3" t="s">
        <v>42</v>
      </c>
    </row>
    <row r="23" spans="1:19" x14ac:dyDescent="0.2">
      <c r="A23" s="12">
        <v>127</v>
      </c>
      <c r="B23" s="3" t="s">
        <v>3</v>
      </c>
      <c r="C23" s="3">
        <v>37</v>
      </c>
      <c r="D23" s="3" t="s">
        <v>15</v>
      </c>
      <c r="E23" s="3" t="s">
        <v>16</v>
      </c>
      <c r="F23" s="3" t="s">
        <v>6</v>
      </c>
      <c r="G23" s="3">
        <v>69</v>
      </c>
      <c r="H23" s="3">
        <v>195</v>
      </c>
      <c r="I23" s="15">
        <f t="shared" si="1"/>
        <v>28.87523629489603</v>
      </c>
      <c r="J23" s="3">
        <v>18</v>
      </c>
      <c r="K23" s="3" t="s">
        <v>11</v>
      </c>
      <c r="L23" s="3">
        <v>0</v>
      </c>
      <c r="M23" s="3" t="b">
        <v>0</v>
      </c>
      <c r="N23" s="3" t="s">
        <v>7</v>
      </c>
      <c r="O23" s="3" t="s">
        <v>33</v>
      </c>
      <c r="P23" s="3" t="s">
        <v>18</v>
      </c>
      <c r="Q23" s="3"/>
      <c r="R23" s="3" t="s">
        <v>7</v>
      </c>
      <c r="S23" s="3" t="s">
        <v>41</v>
      </c>
    </row>
    <row r="24" spans="1:19" x14ac:dyDescent="0.2">
      <c r="A24" s="12">
        <v>236</v>
      </c>
      <c r="B24" s="3" t="s">
        <v>3</v>
      </c>
      <c r="C24" s="3">
        <v>29</v>
      </c>
      <c r="D24" s="3" t="s">
        <v>15</v>
      </c>
      <c r="E24" s="3" t="s">
        <v>5</v>
      </c>
      <c r="F24" s="3" t="s">
        <v>6</v>
      </c>
      <c r="G24" s="3">
        <v>62</v>
      </c>
      <c r="H24" s="3">
        <v>123</v>
      </c>
      <c r="I24" s="15">
        <f t="shared" si="1"/>
        <v>22.558532778355882</v>
      </c>
      <c r="J24" s="3"/>
      <c r="K24" s="3"/>
      <c r="L24" s="3">
        <v>4.5454544999999999E-2</v>
      </c>
      <c r="M24" s="3" t="b">
        <v>0</v>
      </c>
      <c r="N24" s="3" t="s">
        <v>7</v>
      </c>
      <c r="O24" s="3" t="s">
        <v>31</v>
      </c>
      <c r="P24" s="3" t="s">
        <v>7</v>
      </c>
      <c r="Q24" s="3" t="s">
        <v>31</v>
      </c>
      <c r="R24" s="3" t="s">
        <v>18</v>
      </c>
      <c r="S24" s="3" t="s">
        <v>43</v>
      </c>
    </row>
    <row r="25" spans="1:19" x14ac:dyDescent="0.2">
      <c r="A25" s="12">
        <v>128</v>
      </c>
      <c r="B25" s="3" t="s">
        <v>3</v>
      </c>
      <c r="C25" s="3">
        <v>24</v>
      </c>
      <c r="D25" s="3" t="s">
        <v>15</v>
      </c>
      <c r="E25" s="3" t="s">
        <v>5</v>
      </c>
      <c r="F25" s="3" t="s">
        <v>6</v>
      </c>
      <c r="G25" s="3">
        <v>63</v>
      </c>
      <c r="H25" s="3">
        <v>150</v>
      </c>
      <c r="I25" s="15">
        <f t="shared" si="1"/>
        <v>26.643990929705218</v>
      </c>
      <c r="J25" s="3"/>
      <c r="K25" s="3"/>
      <c r="L25" s="3">
        <v>6.0606061000000003E-2</v>
      </c>
      <c r="M25" s="3" t="b">
        <v>0</v>
      </c>
      <c r="N25" s="3" t="s">
        <v>7</v>
      </c>
      <c r="O25" s="3" t="s">
        <v>31</v>
      </c>
      <c r="P25" s="3" t="s">
        <v>7</v>
      </c>
      <c r="Q25" s="3" t="s">
        <v>31</v>
      </c>
      <c r="R25" s="3" t="s">
        <v>7</v>
      </c>
      <c r="S25" s="3" t="s">
        <v>39</v>
      </c>
    </row>
    <row r="26" spans="1:19" x14ac:dyDescent="0.2">
      <c r="A26" s="12">
        <v>210</v>
      </c>
      <c r="B26" s="3" t="s">
        <v>3</v>
      </c>
      <c r="C26" s="3">
        <v>29</v>
      </c>
      <c r="D26" s="3" t="s">
        <v>15</v>
      </c>
      <c r="E26" s="3" t="s">
        <v>16</v>
      </c>
      <c r="F26" s="3" t="s">
        <v>14</v>
      </c>
      <c r="G26" s="3">
        <v>68</v>
      </c>
      <c r="H26" s="3">
        <v>250</v>
      </c>
      <c r="I26" s="15">
        <f t="shared" si="1"/>
        <v>38.116349480968857</v>
      </c>
      <c r="J26" s="3">
        <v>7.3174440000000001</v>
      </c>
      <c r="K26" s="3" t="s">
        <v>11</v>
      </c>
      <c r="L26" s="3">
        <v>0</v>
      </c>
      <c r="M26" s="3" t="b">
        <v>0</v>
      </c>
      <c r="N26" s="3" t="s">
        <v>7</v>
      </c>
      <c r="O26" s="3" t="s">
        <v>33</v>
      </c>
      <c r="P26" s="3" t="s">
        <v>18</v>
      </c>
      <c r="Q26" s="3"/>
      <c r="R26" s="3" t="s">
        <v>18</v>
      </c>
      <c r="S26" s="3" t="s">
        <v>40</v>
      </c>
    </row>
    <row r="27" spans="1:19" x14ac:dyDescent="0.2">
      <c r="A27" s="10">
        <v>131</v>
      </c>
      <c r="B27" s="3" t="s">
        <v>3</v>
      </c>
      <c r="C27" s="3">
        <v>64</v>
      </c>
      <c r="D27" s="3" t="s">
        <v>4</v>
      </c>
      <c r="E27" s="3" t="s">
        <v>5</v>
      </c>
      <c r="F27" s="3" t="s">
        <v>6</v>
      </c>
      <c r="G27" s="7">
        <v>68.5</v>
      </c>
      <c r="H27" s="7">
        <v>165</v>
      </c>
      <c r="I27" s="15">
        <f t="shared" si="1"/>
        <v>24.790878576375938</v>
      </c>
      <c r="J27" s="3"/>
      <c r="K27" s="3"/>
      <c r="L27" s="3" t="s">
        <v>9</v>
      </c>
      <c r="M27" s="3"/>
      <c r="N27" s="3" t="s">
        <v>7</v>
      </c>
      <c r="O27" s="3" t="s">
        <v>31</v>
      </c>
      <c r="P27" s="3" t="s">
        <v>18</v>
      </c>
      <c r="Q27" s="3" t="s">
        <v>36</v>
      </c>
      <c r="R27" s="3" t="s">
        <v>7</v>
      </c>
      <c r="S27" s="3" t="s">
        <v>41</v>
      </c>
    </row>
    <row r="28" spans="1:19" x14ac:dyDescent="0.2">
      <c r="A28" s="12">
        <v>137</v>
      </c>
      <c r="B28" s="3" t="s">
        <v>3</v>
      </c>
      <c r="C28" s="3">
        <v>31</v>
      </c>
      <c r="D28" s="3" t="s">
        <v>15</v>
      </c>
      <c r="E28" s="3" t="s">
        <v>5</v>
      </c>
      <c r="F28" s="3" t="s">
        <v>6</v>
      </c>
      <c r="G28" s="3">
        <v>65</v>
      </c>
      <c r="H28" s="3">
        <v>185</v>
      </c>
      <c r="I28" s="15">
        <f t="shared" si="1"/>
        <v>30.869822485207099</v>
      </c>
      <c r="J28" s="3"/>
      <c r="K28" s="3"/>
      <c r="L28" s="3">
        <v>0.13636363600000001</v>
      </c>
      <c r="M28" s="3" t="b">
        <v>0</v>
      </c>
      <c r="N28" s="3" t="s">
        <v>7</v>
      </c>
      <c r="O28" s="3" t="s">
        <v>31</v>
      </c>
      <c r="P28" s="3" t="s">
        <v>7</v>
      </c>
      <c r="Q28" s="3" t="s">
        <v>31</v>
      </c>
      <c r="R28" s="3" t="s">
        <v>18</v>
      </c>
      <c r="S28" s="3" t="s">
        <v>43</v>
      </c>
    </row>
    <row r="29" spans="1:19" x14ac:dyDescent="0.2">
      <c r="A29" s="10">
        <v>132</v>
      </c>
      <c r="B29" s="3" t="s">
        <v>3</v>
      </c>
      <c r="C29" s="3">
        <v>50</v>
      </c>
      <c r="D29" s="3" t="s">
        <v>4</v>
      </c>
      <c r="E29" s="3" t="s">
        <v>5</v>
      </c>
      <c r="F29" s="3" t="s">
        <v>6</v>
      </c>
      <c r="G29" s="7">
        <v>65</v>
      </c>
      <c r="H29" s="7">
        <v>200</v>
      </c>
      <c r="I29" s="15">
        <f t="shared" si="1"/>
        <v>33.372781065088752</v>
      </c>
      <c r="J29" s="3"/>
      <c r="K29" s="3"/>
      <c r="L29" s="3"/>
      <c r="M29" s="3"/>
      <c r="N29" s="3" t="s">
        <v>18</v>
      </c>
      <c r="O29" s="3"/>
      <c r="P29" s="3" t="s">
        <v>18</v>
      </c>
      <c r="Q29" s="3"/>
      <c r="R29" s="3" t="s">
        <v>7</v>
      </c>
      <c r="S29" s="3" t="s">
        <v>42</v>
      </c>
    </row>
    <row r="30" spans="1:19" x14ac:dyDescent="0.2">
      <c r="A30" s="12">
        <v>135</v>
      </c>
      <c r="B30" s="3" t="s">
        <v>8</v>
      </c>
      <c r="C30" s="3">
        <v>22</v>
      </c>
      <c r="D30" s="3" t="s">
        <v>15</v>
      </c>
      <c r="E30" s="3" t="s">
        <v>5</v>
      </c>
      <c r="F30" s="3" t="s">
        <v>6</v>
      </c>
      <c r="G30" s="3">
        <v>72</v>
      </c>
      <c r="H30" s="3">
        <v>140</v>
      </c>
      <c r="I30" s="15">
        <f t="shared" si="1"/>
        <v>19.039351851851851</v>
      </c>
      <c r="J30" s="3">
        <v>0.1110549</v>
      </c>
      <c r="K30" s="3" t="s">
        <v>12</v>
      </c>
      <c r="L30" s="3">
        <v>1.5151515000000001E-2</v>
      </c>
      <c r="M30" s="3" t="b">
        <v>0</v>
      </c>
      <c r="N30" s="3" t="s">
        <v>7</v>
      </c>
      <c r="O30" s="3" t="s">
        <v>31</v>
      </c>
      <c r="P30" s="3" t="s">
        <v>7</v>
      </c>
      <c r="Q30" s="3" t="s">
        <v>31</v>
      </c>
      <c r="R30" s="3" t="s">
        <v>7</v>
      </c>
      <c r="S30" s="3" t="s">
        <v>39</v>
      </c>
    </row>
    <row r="31" spans="1:19" x14ac:dyDescent="0.2">
      <c r="A31" s="11">
        <v>281</v>
      </c>
      <c r="B31" s="3" t="s">
        <v>3</v>
      </c>
      <c r="C31" s="3">
        <v>31</v>
      </c>
      <c r="D31" s="3" t="s">
        <v>15</v>
      </c>
      <c r="E31" s="3" t="s">
        <v>5</v>
      </c>
      <c r="F31" s="3" t="s">
        <v>6</v>
      </c>
      <c r="G31" s="7">
        <v>61</v>
      </c>
      <c r="H31" s="7">
        <v>112</v>
      </c>
      <c r="I31" s="15">
        <f t="shared" si="1"/>
        <v>21.220102123085191</v>
      </c>
      <c r="J31" s="3"/>
      <c r="K31" s="3"/>
      <c r="L31" s="3">
        <v>3.0303030000000002E-2</v>
      </c>
      <c r="M31" s="3" t="b">
        <v>0</v>
      </c>
      <c r="N31" s="3" t="s">
        <v>7</v>
      </c>
      <c r="O31" s="3" t="s">
        <v>31</v>
      </c>
      <c r="P31" s="3" t="s">
        <v>18</v>
      </c>
      <c r="Q31" s="3" t="s">
        <v>36</v>
      </c>
      <c r="R31" s="3" t="s">
        <v>18</v>
      </c>
      <c r="S31" s="3" t="s">
        <v>40</v>
      </c>
    </row>
    <row r="32" spans="1:19" x14ac:dyDescent="0.2">
      <c r="A32" s="12">
        <v>173</v>
      </c>
      <c r="B32" s="3" t="s">
        <v>3</v>
      </c>
      <c r="C32" s="3">
        <v>32</v>
      </c>
      <c r="D32" s="3" t="s">
        <v>15</v>
      </c>
      <c r="E32" s="3" t="s">
        <v>5</v>
      </c>
      <c r="F32" s="3" t="s">
        <v>6</v>
      </c>
      <c r="G32" s="3">
        <v>63</v>
      </c>
      <c r="H32" s="3">
        <v>198</v>
      </c>
      <c r="I32" s="15">
        <f t="shared" si="1"/>
        <v>35.170068027210888</v>
      </c>
      <c r="J32" s="3"/>
      <c r="K32" s="3"/>
      <c r="L32" s="3">
        <v>3.0303030000000002E-2</v>
      </c>
      <c r="M32" s="3" t="b">
        <v>0</v>
      </c>
      <c r="N32" s="3" t="s">
        <v>7</v>
      </c>
      <c r="O32" s="3" t="s">
        <v>31</v>
      </c>
      <c r="P32" s="3" t="s">
        <v>7</v>
      </c>
      <c r="Q32" s="3" t="s">
        <v>31</v>
      </c>
      <c r="R32" s="3" t="s">
        <v>18</v>
      </c>
      <c r="S32" s="3" t="s">
        <v>43</v>
      </c>
    </row>
    <row r="33" spans="1:19" x14ac:dyDescent="0.2">
      <c r="A33" s="10">
        <v>138</v>
      </c>
      <c r="B33" s="3" t="s">
        <v>8</v>
      </c>
      <c r="C33" s="3">
        <v>43</v>
      </c>
      <c r="D33" s="3" t="s">
        <v>4</v>
      </c>
      <c r="E33" s="3" t="s">
        <v>5</v>
      </c>
      <c r="F33" s="3" t="s">
        <v>6</v>
      </c>
      <c r="G33" s="7">
        <v>67</v>
      </c>
      <c r="H33" s="7">
        <v>164</v>
      </c>
      <c r="I33" s="15">
        <f t="shared" si="1"/>
        <v>25.75629316106037</v>
      </c>
      <c r="J33" s="3"/>
      <c r="K33" s="3"/>
      <c r="L33" s="3"/>
      <c r="M33" s="3"/>
      <c r="N33" s="3" t="s">
        <v>18</v>
      </c>
      <c r="O33" s="3"/>
      <c r="P33" s="3" t="s">
        <v>18</v>
      </c>
      <c r="Q33" s="3"/>
      <c r="R33" s="3" t="s">
        <v>7</v>
      </c>
      <c r="S33" s="3" t="s">
        <v>42</v>
      </c>
    </row>
    <row r="34" spans="1:19" x14ac:dyDescent="0.2">
      <c r="A34" s="10">
        <v>140</v>
      </c>
      <c r="B34" s="3" t="s">
        <v>3</v>
      </c>
      <c r="C34" s="3">
        <v>43</v>
      </c>
      <c r="D34" s="3" t="s">
        <v>4</v>
      </c>
      <c r="E34" s="3" t="s">
        <v>5</v>
      </c>
      <c r="F34" s="3" t="s">
        <v>6</v>
      </c>
      <c r="G34" s="7">
        <v>61</v>
      </c>
      <c r="H34" s="7">
        <v>190</v>
      </c>
      <c r="I34" s="15">
        <f t="shared" si="1"/>
        <v>35.998387530233806</v>
      </c>
      <c r="J34" s="3"/>
      <c r="K34" s="3"/>
      <c r="L34" s="3"/>
      <c r="M34" s="3"/>
      <c r="N34" s="3" t="s">
        <v>18</v>
      </c>
      <c r="O34" s="3"/>
      <c r="P34" s="3" t="s">
        <v>18</v>
      </c>
      <c r="Q34" s="3"/>
      <c r="R34" s="3" t="s">
        <v>7</v>
      </c>
      <c r="S34" s="3" t="s">
        <v>42</v>
      </c>
    </row>
    <row r="35" spans="1:19" x14ac:dyDescent="0.2">
      <c r="A35" s="12">
        <v>123</v>
      </c>
      <c r="B35" s="3" t="s">
        <v>3</v>
      </c>
      <c r="C35" s="3">
        <v>32</v>
      </c>
      <c r="D35" s="3" t="s">
        <v>15</v>
      </c>
      <c r="E35" s="3" t="s">
        <v>17</v>
      </c>
      <c r="F35" s="3" t="s">
        <v>6</v>
      </c>
      <c r="G35" s="3"/>
      <c r="H35" s="3"/>
      <c r="I35" s="15"/>
      <c r="J35" s="3"/>
      <c r="K35" s="3"/>
      <c r="L35" s="3"/>
      <c r="M35" s="3"/>
      <c r="N35" s="3" t="s">
        <v>7</v>
      </c>
      <c r="O35" s="3" t="s">
        <v>33</v>
      </c>
      <c r="P35" s="3" t="s">
        <v>18</v>
      </c>
      <c r="Q35" s="3"/>
      <c r="R35" s="3" t="s">
        <v>18</v>
      </c>
      <c r="S35" s="3" t="s">
        <v>40</v>
      </c>
    </row>
    <row r="36" spans="1:19" x14ac:dyDescent="0.2">
      <c r="A36" s="10">
        <v>143</v>
      </c>
      <c r="B36" s="3" t="s">
        <v>3</v>
      </c>
      <c r="C36" s="3">
        <v>39</v>
      </c>
      <c r="D36" s="3" t="s">
        <v>15</v>
      </c>
      <c r="E36" s="3" t="s">
        <v>5</v>
      </c>
      <c r="F36" s="3" t="s">
        <v>6</v>
      </c>
      <c r="G36" s="7">
        <v>65</v>
      </c>
      <c r="H36" s="7">
        <v>125</v>
      </c>
      <c r="I36" s="15">
        <f>((H36*705)/G36)/G36</f>
        <v>20.857988165680471</v>
      </c>
      <c r="J36" s="3"/>
      <c r="K36" s="3"/>
      <c r="L36" s="3"/>
      <c r="M36" s="3"/>
      <c r="N36" s="3" t="s">
        <v>18</v>
      </c>
      <c r="O36" s="3"/>
      <c r="P36" s="3" t="s">
        <v>18</v>
      </c>
      <c r="Q36" s="3"/>
      <c r="R36" s="3" t="s">
        <v>7</v>
      </c>
      <c r="S36" s="3" t="s">
        <v>42</v>
      </c>
    </row>
    <row r="37" spans="1:19" x14ac:dyDescent="0.2">
      <c r="A37" s="12">
        <v>144</v>
      </c>
      <c r="B37" s="3" t="s">
        <v>3</v>
      </c>
      <c r="C37" s="3">
        <v>70</v>
      </c>
      <c r="D37" s="3" t="s">
        <v>10</v>
      </c>
      <c r="E37" s="3" t="s">
        <v>5</v>
      </c>
      <c r="F37" s="3" t="s">
        <v>6</v>
      </c>
      <c r="G37" s="3">
        <v>60</v>
      </c>
      <c r="H37" s="3">
        <v>142</v>
      </c>
      <c r="I37" s="15">
        <f>((H37*705)/G37)/G37</f>
        <v>27.808333333333334</v>
      </c>
      <c r="J37" s="3"/>
      <c r="K37" s="3"/>
      <c r="L37" s="3">
        <v>6.0606061000000003E-2</v>
      </c>
      <c r="M37" s="3" t="b">
        <v>0</v>
      </c>
      <c r="N37" s="3" t="s">
        <v>7</v>
      </c>
      <c r="O37" s="3" t="s">
        <v>31</v>
      </c>
      <c r="P37" s="3" t="s">
        <v>7</v>
      </c>
      <c r="Q37" s="3" t="s">
        <v>31</v>
      </c>
      <c r="R37" s="3" t="s">
        <v>7</v>
      </c>
      <c r="S37" s="3" t="s">
        <v>39</v>
      </c>
    </row>
    <row r="38" spans="1:19" x14ac:dyDescent="0.2">
      <c r="A38" s="12">
        <v>146</v>
      </c>
      <c r="B38" s="3" t="s">
        <v>3</v>
      </c>
      <c r="C38" s="3">
        <v>66</v>
      </c>
      <c r="D38" s="3" t="s">
        <v>10</v>
      </c>
      <c r="E38" s="3" t="s">
        <v>5</v>
      </c>
      <c r="F38" s="3" t="s">
        <v>6</v>
      </c>
      <c r="G38" s="3"/>
      <c r="H38" s="3"/>
      <c r="I38" s="15"/>
      <c r="J38" s="3">
        <v>3.0711919999999999</v>
      </c>
      <c r="K38" s="3" t="s">
        <v>11</v>
      </c>
      <c r="L38" s="3"/>
      <c r="M38" s="3"/>
      <c r="N38" s="3" t="s">
        <v>7</v>
      </c>
      <c r="O38" s="3" t="s">
        <v>31</v>
      </c>
      <c r="P38" s="3" t="s">
        <v>18</v>
      </c>
      <c r="Q38" s="3" t="s">
        <v>36</v>
      </c>
      <c r="R38" s="3" t="s">
        <v>7</v>
      </c>
      <c r="S38" s="3" t="s">
        <v>41</v>
      </c>
    </row>
    <row r="39" spans="1:19" x14ac:dyDescent="0.2">
      <c r="A39" s="10">
        <v>148</v>
      </c>
      <c r="B39" s="3" t="s">
        <v>8</v>
      </c>
      <c r="C39" s="3">
        <v>57</v>
      </c>
      <c r="D39" s="3" t="s">
        <v>4</v>
      </c>
      <c r="E39" s="3" t="s">
        <v>5</v>
      </c>
      <c r="F39" s="3" t="s">
        <v>6</v>
      </c>
      <c r="G39" s="7">
        <v>65</v>
      </c>
      <c r="H39" s="7">
        <v>184</v>
      </c>
      <c r="I39" s="15">
        <f>((H39*705)/G39)/G39</f>
        <v>30.702958579881656</v>
      </c>
      <c r="J39" s="3"/>
      <c r="K39" s="3"/>
      <c r="L39" s="3"/>
      <c r="M39" s="3"/>
      <c r="N39" s="3" t="s">
        <v>18</v>
      </c>
      <c r="O39" s="3"/>
      <c r="P39" s="3" t="s">
        <v>18</v>
      </c>
      <c r="Q39" s="3"/>
      <c r="R39" s="3" t="s">
        <v>7</v>
      </c>
      <c r="S39" s="3" t="s">
        <v>42</v>
      </c>
    </row>
    <row r="40" spans="1:19" x14ac:dyDescent="0.2">
      <c r="A40" s="10">
        <v>149</v>
      </c>
      <c r="B40" s="3" t="s">
        <v>3</v>
      </c>
      <c r="C40" s="3">
        <v>45</v>
      </c>
      <c r="D40" s="3" t="s">
        <v>4</v>
      </c>
      <c r="E40" s="3" t="s">
        <v>5</v>
      </c>
      <c r="F40" s="3" t="s">
        <v>6</v>
      </c>
      <c r="G40" s="3">
        <v>64</v>
      </c>
      <c r="H40" s="3">
        <v>140</v>
      </c>
      <c r="I40" s="15">
        <f>((H40*705)/G40)/G40</f>
        <v>24.0966796875</v>
      </c>
      <c r="J40" s="3"/>
      <c r="K40" s="3"/>
      <c r="L40" s="3">
        <v>7.5757575999999993E-2</v>
      </c>
      <c r="M40" s="3" t="b">
        <v>0</v>
      </c>
      <c r="N40" s="3" t="s">
        <v>7</v>
      </c>
      <c r="O40" s="3" t="s">
        <v>31</v>
      </c>
      <c r="P40" s="3" t="s">
        <v>18</v>
      </c>
      <c r="Q40" s="3" t="s">
        <v>36</v>
      </c>
      <c r="R40" s="3" t="s">
        <v>7</v>
      </c>
      <c r="S40" s="3" t="s">
        <v>41</v>
      </c>
    </row>
    <row r="41" spans="1:19" x14ac:dyDescent="0.2">
      <c r="A41" s="10">
        <v>150</v>
      </c>
      <c r="B41" s="3" t="s">
        <v>3</v>
      </c>
      <c r="C41" s="3">
        <v>50</v>
      </c>
      <c r="D41" s="3" t="s">
        <v>4</v>
      </c>
      <c r="E41" s="3" t="s">
        <v>5</v>
      </c>
      <c r="F41" s="3" t="s">
        <v>6</v>
      </c>
      <c r="G41" s="7">
        <v>65</v>
      </c>
      <c r="H41" s="7">
        <v>138</v>
      </c>
      <c r="I41" s="15">
        <f>((H41*705)/G41)/G41</f>
        <v>23.027218934911243</v>
      </c>
      <c r="J41" s="3"/>
      <c r="K41" s="3"/>
      <c r="L41" s="3"/>
      <c r="M41" s="3"/>
      <c r="N41" s="3" t="s">
        <v>18</v>
      </c>
      <c r="O41" s="3"/>
      <c r="P41" s="3" t="s">
        <v>18</v>
      </c>
      <c r="Q41" s="3"/>
      <c r="R41" s="3" t="s">
        <v>7</v>
      </c>
      <c r="S41" s="3" t="s">
        <v>42</v>
      </c>
    </row>
    <row r="42" spans="1:19" x14ac:dyDescent="0.2">
      <c r="A42" s="12">
        <v>151</v>
      </c>
      <c r="B42" s="3" t="s">
        <v>8</v>
      </c>
      <c r="C42" s="3">
        <v>45</v>
      </c>
      <c r="D42" s="3" t="s">
        <v>15</v>
      </c>
      <c r="E42" s="3" t="s">
        <v>5</v>
      </c>
      <c r="F42" s="3" t="s">
        <v>6</v>
      </c>
      <c r="G42" s="3"/>
      <c r="H42" s="3"/>
      <c r="I42" s="15"/>
      <c r="J42" s="3"/>
      <c r="K42" s="3"/>
      <c r="L42" s="3"/>
      <c r="M42" s="3"/>
      <c r="N42" s="3" t="s">
        <v>7</v>
      </c>
      <c r="O42" s="3" t="s">
        <v>31</v>
      </c>
      <c r="P42" s="3" t="s">
        <v>18</v>
      </c>
      <c r="Q42" s="3" t="s">
        <v>36</v>
      </c>
      <c r="R42" s="3" t="s">
        <v>7</v>
      </c>
      <c r="S42" s="3" t="s">
        <v>41</v>
      </c>
    </row>
    <row r="43" spans="1:19" x14ac:dyDescent="0.2">
      <c r="A43" s="12">
        <v>153</v>
      </c>
      <c r="B43" s="3" t="s">
        <v>3</v>
      </c>
      <c r="C43" s="3">
        <v>82</v>
      </c>
      <c r="D43" s="3" t="s">
        <v>10</v>
      </c>
      <c r="E43" s="3" t="s">
        <v>5</v>
      </c>
      <c r="F43" s="3" t="s">
        <v>6</v>
      </c>
      <c r="G43" s="3">
        <v>67</v>
      </c>
      <c r="H43" s="3">
        <v>169</v>
      </c>
      <c r="I43" s="15">
        <f t="shared" ref="I43:I54" si="2">((H43*705)/G43)/G43</f>
        <v>26.541546001336602</v>
      </c>
      <c r="J43" s="3"/>
      <c r="K43" s="3"/>
      <c r="L43" s="3">
        <v>7.5757575999999993E-2</v>
      </c>
      <c r="M43" s="3" t="b">
        <v>0</v>
      </c>
      <c r="N43" s="3" t="s">
        <v>7</v>
      </c>
      <c r="O43" s="3" t="s">
        <v>31</v>
      </c>
      <c r="P43" s="3" t="s">
        <v>7</v>
      </c>
      <c r="Q43" s="3" t="s">
        <v>31</v>
      </c>
      <c r="R43" s="3" t="s">
        <v>7</v>
      </c>
      <c r="S43" s="3" t="s">
        <v>39</v>
      </c>
    </row>
    <row r="44" spans="1:19" x14ac:dyDescent="0.2">
      <c r="A44" s="12">
        <v>154</v>
      </c>
      <c r="B44" s="3" t="s">
        <v>3</v>
      </c>
      <c r="C44" s="3">
        <v>32</v>
      </c>
      <c r="D44" s="3" t="s">
        <v>15</v>
      </c>
      <c r="E44" s="3" t="s">
        <v>5</v>
      </c>
      <c r="F44" s="3" t="s">
        <v>6</v>
      </c>
      <c r="G44" s="7">
        <v>65</v>
      </c>
      <c r="H44" s="7">
        <v>182</v>
      </c>
      <c r="I44" s="15">
        <f t="shared" si="2"/>
        <v>30.369230769230768</v>
      </c>
      <c r="J44" s="3"/>
      <c r="K44" s="3"/>
      <c r="L44" s="3"/>
      <c r="M44" s="3"/>
      <c r="N44" s="3" t="s">
        <v>18</v>
      </c>
      <c r="O44" s="3"/>
      <c r="P44" s="3" t="s">
        <v>18</v>
      </c>
      <c r="Q44" s="3"/>
      <c r="R44" s="3" t="s">
        <v>7</v>
      </c>
      <c r="S44" s="3" t="s">
        <v>42</v>
      </c>
    </row>
    <row r="45" spans="1:19" x14ac:dyDescent="0.2">
      <c r="A45" s="11">
        <v>437</v>
      </c>
      <c r="B45" s="3" t="s">
        <v>3</v>
      </c>
      <c r="C45" s="3">
        <v>36</v>
      </c>
      <c r="D45" s="3" t="s">
        <v>15</v>
      </c>
      <c r="E45" s="3" t="s">
        <v>5</v>
      </c>
      <c r="F45" s="3" t="s">
        <v>6</v>
      </c>
      <c r="G45" s="7">
        <v>67</v>
      </c>
      <c r="H45" s="7">
        <v>158</v>
      </c>
      <c r="I45" s="15">
        <f t="shared" si="2"/>
        <v>24.813989752728894</v>
      </c>
      <c r="J45" s="3"/>
      <c r="K45" s="3"/>
      <c r="L45" s="3">
        <v>1.5151515000000001E-2</v>
      </c>
      <c r="M45" s="3" t="b">
        <v>0</v>
      </c>
      <c r="N45" s="3" t="s">
        <v>7</v>
      </c>
      <c r="O45" s="3" t="s">
        <v>31</v>
      </c>
      <c r="P45" s="3" t="s">
        <v>18</v>
      </c>
      <c r="Q45" s="3" t="s">
        <v>36</v>
      </c>
      <c r="R45" s="3" t="s">
        <v>18</v>
      </c>
      <c r="S45" s="3" t="s">
        <v>40</v>
      </c>
    </row>
    <row r="46" spans="1:19" x14ac:dyDescent="0.2">
      <c r="A46" s="11">
        <v>367</v>
      </c>
      <c r="B46" s="3" t="s">
        <v>8</v>
      </c>
      <c r="C46" s="3">
        <v>36</v>
      </c>
      <c r="D46" s="3" t="s">
        <v>15</v>
      </c>
      <c r="E46" s="3" t="s">
        <v>5</v>
      </c>
      <c r="F46" s="3" t="s">
        <v>6</v>
      </c>
      <c r="G46" s="7">
        <v>70</v>
      </c>
      <c r="H46" s="7">
        <v>181</v>
      </c>
      <c r="I46" s="15">
        <f t="shared" si="2"/>
        <v>26.041836734693877</v>
      </c>
      <c r="J46" s="3"/>
      <c r="K46" s="3"/>
      <c r="L46" s="3">
        <v>1.5151515000000001E-2</v>
      </c>
      <c r="M46" s="3" t="b">
        <v>0</v>
      </c>
      <c r="N46" s="3" t="s">
        <v>7</v>
      </c>
      <c r="O46" s="3" t="s">
        <v>31</v>
      </c>
      <c r="P46" s="3" t="s">
        <v>18</v>
      </c>
      <c r="Q46" s="3" t="s">
        <v>36</v>
      </c>
      <c r="R46" s="3" t="s">
        <v>18</v>
      </c>
      <c r="S46" s="3" t="s">
        <v>40</v>
      </c>
    </row>
    <row r="47" spans="1:19" x14ac:dyDescent="0.2">
      <c r="A47" s="12">
        <v>155</v>
      </c>
      <c r="B47" s="3" t="s">
        <v>3</v>
      </c>
      <c r="C47" s="3">
        <v>31</v>
      </c>
      <c r="D47" s="3" t="s">
        <v>15</v>
      </c>
      <c r="E47" s="3" t="s">
        <v>5</v>
      </c>
      <c r="F47" s="3" t="s">
        <v>6</v>
      </c>
      <c r="G47" s="3">
        <v>59</v>
      </c>
      <c r="H47" s="3">
        <v>126</v>
      </c>
      <c r="I47" s="15">
        <f t="shared" si="2"/>
        <v>25.518529158287848</v>
      </c>
      <c r="J47" s="3"/>
      <c r="K47" s="3"/>
      <c r="L47" s="3">
        <v>0</v>
      </c>
      <c r="M47" s="3" t="b">
        <v>0</v>
      </c>
      <c r="N47" s="3" t="s">
        <v>7</v>
      </c>
      <c r="O47" s="3" t="s">
        <v>31</v>
      </c>
      <c r="P47" s="3" t="s">
        <v>18</v>
      </c>
      <c r="Q47" s="3" t="s">
        <v>36</v>
      </c>
      <c r="R47" s="3" t="s">
        <v>7</v>
      </c>
      <c r="S47" s="3" t="s">
        <v>41</v>
      </c>
    </row>
    <row r="48" spans="1:19" x14ac:dyDescent="0.2">
      <c r="A48" s="12">
        <v>158</v>
      </c>
      <c r="B48" s="3" t="s">
        <v>3</v>
      </c>
      <c r="C48" s="3">
        <v>88</v>
      </c>
      <c r="D48" s="3" t="s">
        <v>10</v>
      </c>
      <c r="E48" s="3" t="s">
        <v>5</v>
      </c>
      <c r="F48" s="3" t="s">
        <v>6</v>
      </c>
      <c r="G48" s="3">
        <v>61</v>
      </c>
      <c r="H48" s="3">
        <v>110</v>
      </c>
      <c r="I48" s="15">
        <f t="shared" si="2"/>
        <v>20.841171728030098</v>
      </c>
      <c r="J48" s="3">
        <v>18</v>
      </c>
      <c r="K48" s="3" t="s">
        <v>11</v>
      </c>
      <c r="L48" s="3">
        <v>7.5757575999999993E-2</v>
      </c>
      <c r="M48" s="3" t="b">
        <v>0</v>
      </c>
      <c r="N48" s="3" t="s">
        <v>7</v>
      </c>
      <c r="O48" s="3" t="s">
        <v>31</v>
      </c>
      <c r="P48" s="3" t="s">
        <v>7</v>
      </c>
      <c r="Q48" s="3" t="s">
        <v>31</v>
      </c>
      <c r="R48" s="3" t="s">
        <v>7</v>
      </c>
      <c r="S48" s="3" t="s">
        <v>39</v>
      </c>
    </row>
    <row r="49" spans="1:19" x14ac:dyDescent="0.2">
      <c r="A49" s="12">
        <v>227</v>
      </c>
      <c r="B49" s="3" t="s">
        <v>3</v>
      </c>
      <c r="C49" s="3">
        <v>38</v>
      </c>
      <c r="D49" s="3" t="s">
        <v>15</v>
      </c>
      <c r="E49" s="3" t="s">
        <v>5</v>
      </c>
      <c r="F49" s="3" t="s">
        <v>6</v>
      </c>
      <c r="G49" s="3">
        <v>65</v>
      </c>
      <c r="H49" s="3">
        <v>190</v>
      </c>
      <c r="I49" s="15">
        <f t="shared" si="2"/>
        <v>31.704142011834321</v>
      </c>
      <c r="J49" s="3">
        <v>18</v>
      </c>
      <c r="K49" s="3" t="s">
        <v>11</v>
      </c>
      <c r="L49" s="3">
        <v>1.5151515000000001E-2</v>
      </c>
      <c r="M49" s="3" t="b">
        <v>0</v>
      </c>
      <c r="N49" s="3" t="s">
        <v>7</v>
      </c>
      <c r="O49" s="3" t="s">
        <v>31</v>
      </c>
      <c r="P49" s="3" t="s">
        <v>7</v>
      </c>
      <c r="Q49" s="3" t="s">
        <v>31</v>
      </c>
      <c r="R49" s="3" t="s">
        <v>18</v>
      </c>
      <c r="S49" s="3" t="s">
        <v>43</v>
      </c>
    </row>
    <row r="50" spans="1:19" x14ac:dyDescent="0.2">
      <c r="A50" s="12">
        <v>178</v>
      </c>
      <c r="B50" s="3" t="s">
        <v>3</v>
      </c>
      <c r="C50" s="3">
        <v>38</v>
      </c>
      <c r="D50" s="3" t="s">
        <v>15</v>
      </c>
      <c r="E50" s="3" t="s">
        <v>5</v>
      </c>
      <c r="F50" s="3" t="s">
        <v>6</v>
      </c>
      <c r="G50" s="3">
        <v>65</v>
      </c>
      <c r="H50" s="3">
        <v>165</v>
      </c>
      <c r="I50" s="15">
        <f t="shared" si="2"/>
        <v>27.532544378698223</v>
      </c>
      <c r="J50" s="3">
        <v>5.3879419999999998</v>
      </c>
      <c r="K50" s="3" t="s">
        <v>11</v>
      </c>
      <c r="L50" s="3">
        <v>1.5151515000000001E-2</v>
      </c>
      <c r="M50" s="3" t="b">
        <v>0</v>
      </c>
      <c r="N50" s="3" t="s">
        <v>7</v>
      </c>
      <c r="O50" s="3" t="s">
        <v>31</v>
      </c>
      <c r="P50" s="3" t="s">
        <v>7</v>
      </c>
      <c r="Q50" s="3" t="s">
        <v>31</v>
      </c>
      <c r="R50" s="3" t="s">
        <v>18</v>
      </c>
      <c r="S50" s="3" t="s">
        <v>43</v>
      </c>
    </row>
    <row r="51" spans="1:19" x14ac:dyDescent="0.2">
      <c r="A51" s="12">
        <v>162</v>
      </c>
      <c r="B51" s="3" t="s">
        <v>3</v>
      </c>
      <c r="C51" s="3">
        <v>25</v>
      </c>
      <c r="D51" s="3" t="s">
        <v>15</v>
      </c>
      <c r="E51" s="3" t="s">
        <v>5</v>
      </c>
      <c r="F51" s="3" t="s">
        <v>6</v>
      </c>
      <c r="G51" s="3">
        <v>63</v>
      </c>
      <c r="H51" s="3">
        <v>132</v>
      </c>
      <c r="I51" s="15">
        <f t="shared" si="2"/>
        <v>23.446712018140587</v>
      </c>
      <c r="J51" s="3"/>
      <c r="K51" s="3"/>
      <c r="L51" s="3">
        <v>0</v>
      </c>
      <c r="M51" s="3" t="b">
        <v>0</v>
      </c>
      <c r="N51" s="3" t="s">
        <v>7</v>
      </c>
      <c r="O51" s="3" t="s">
        <v>32</v>
      </c>
      <c r="P51" s="3" t="s">
        <v>7</v>
      </c>
      <c r="Q51" s="3" t="s">
        <v>31</v>
      </c>
      <c r="R51" s="3" t="s">
        <v>7</v>
      </c>
      <c r="S51" s="3" t="s">
        <v>39</v>
      </c>
    </row>
    <row r="52" spans="1:19" x14ac:dyDescent="0.2">
      <c r="A52" s="10">
        <v>163</v>
      </c>
      <c r="B52" s="3" t="s">
        <v>3</v>
      </c>
      <c r="C52" s="3">
        <v>50</v>
      </c>
      <c r="D52" s="3" t="s">
        <v>4</v>
      </c>
      <c r="E52" s="3" t="s">
        <v>5</v>
      </c>
      <c r="F52" s="3" t="s">
        <v>6</v>
      </c>
      <c r="G52" s="7">
        <v>65</v>
      </c>
      <c r="H52" s="7">
        <v>134</v>
      </c>
      <c r="I52" s="15">
        <f t="shared" si="2"/>
        <v>22.35976331360947</v>
      </c>
      <c r="J52" s="3"/>
      <c r="K52" s="3"/>
      <c r="L52" s="3"/>
      <c r="M52" s="3"/>
      <c r="N52" s="3" t="s">
        <v>18</v>
      </c>
      <c r="O52" s="3"/>
      <c r="P52" s="3" t="s">
        <v>18</v>
      </c>
      <c r="Q52" s="3"/>
      <c r="R52" s="3" t="s">
        <v>7</v>
      </c>
      <c r="S52" s="3" t="s">
        <v>42</v>
      </c>
    </row>
    <row r="53" spans="1:19" x14ac:dyDescent="0.2">
      <c r="A53" s="12">
        <v>164</v>
      </c>
      <c r="B53" s="3" t="s">
        <v>3</v>
      </c>
      <c r="C53" s="3">
        <v>31</v>
      </c>
      <c r="D53" s="3" t="s">
        <v>15</v>
      </c>
      <c r="E53" s="3" t="s">
        <v>5</v>
      </c>
      <c r="F53" s="3" t="s">
        <v>6</v>
      </c>
      <c r="G53" s="3">
        <v>60</v>
      </c>
      <c r="H53" s="3">
        <v>135</v>
      </c>
      <c r="I53" s="15">
        <f t="shared" si="2"/>
        <v>26.4375</v>
      </c>
      <c r="J53" s="3">
        <v>7.1940500000000004E-2</v>
      </c>
      <c r="K53" s="3" t="s">
        <v>12</v>
      </c>
      <c r="L53" s="3">
        <v>1.5151515000000001E-2</v>
      </c>
      <c r="M53" s="3" t="b">
        <v>0</v>
      </c>
      <c r="N53" s="3" t="s">
        <v>7</v>
      </c>
      <c r="O53" s="3" t="s">
        <v>31</v>
      </c>
      <c r="P53" s="3" t="s">
        <v>7</v>
      </c>
      <c r="Q53" s="3" t="s">
        <v>31</v>
      </c>
      <c r="R53" s="3" t="s">
        <v>7</v>
      </c>
      <c r="S53" s="3" t="s">
        <v>39</v>
      </c>
    </row>
    <row r="54" spans="1:19" x14ac:dyDescent="0.2">
      <c r="A54" s="10">
        <v>166</v>
      </c>
      <c r="B54" s="3" t="s">
        <v>3</v>
      </c>
      <c r="C54" s="3">
        <v>47</v>
      </c>
      <c r="D54" s="3" t="s">
        <v>4</v>
      </c>
      <c r="E54" s="3" t="s">
        <v>5</v>
      </c>
      <c r="F54" s="3" t="s">
        <v>6</v>
      </c>
      <c r="G54" s="3">
        <v>65</v>
      </c>
      <c r="H54" s="3">
        <v>150</v>
      </c>
      <c r="I54" s="15">
        <f t="shared" si="2"/>
        <v>25.029585798816569</v>
      </c>
      <c r="J54" s="3"/>
      <c r="K54" s="3"/>
      <c r="L54" s="3">
        <v>0</v>
      </c>
      <c r="M54" s="3" t="b">
        <v>0</v>
      </c>
      <c r="N54" s="3" t="s">
        <v>7</v>
      </c>
      <c r="O54" s="3" t="s">
        <v>31</v>
      </c>
      <c r="P54" s="3" t="s">
        <v>18</v>
      </c>
      <c r="Q54" s="3" t="s">
        <v>36</v>
      </c>
      <c r="R54" s="3" t="s">
        <v>7</v>
      </c>
      <c r="S54" s="3" t="s">
        <v>41</v>
      </c>
    </row>
    <row r="55" spans="1:19" x14ac:dyDescent="0.2">
      <c r="A55" s="12">
        <v>152</v>
      </c>
      <c r="B55" s="3" t="s">
        <v>3</v>
      </c>
      <c r="C55" s="3">
        <v>40</v>
      </c>
      <c r="D55" s="3" t="s">
        <v>15</v>
      </c>
      <c r="E55" s="3" t="s">
        <v>5</v>
      </c>
      <c r="F55" s="3" t="s">
        <v>6</v>
      </c>
      <c r="G55" s="3"/>
      <c r="H55" s="3"/>
      <c r="I55" s="15"/>
      <c r="J55" s="3"/>
      <c r="K55" s="3"/>
      <c r="L55" s="3"/>
      <c r="M55" s="3"/>
      <c r="N55" s="3" t="s">
        <v>7</v>
      </c>
      <c r="O55" s="3" t="s">
        <v>32</v>
      </c>
      <c r="P55" s="3" t="s">
        <v>18</v>
      </c>
      <c r="Q55" s="3" t="s">
        <v>36</v>
      </c>
      <c r="R55" s="3" t="s">
        <v>18</v>
      </c>
      <c r="S55" s="3" t="s">
        <v>40</v>
      </c>
    </row>
    <row r="56" spans="1:19" x14ac:dyDescent="0.2">
      <c r="A56" s="12">
        <v>169</v>
      </c>
      <c r="B56" s="3" t="s">
        <v>3</v>
      </c>
      <c r="C56" s="3">
        <v>25</v>
      </c>
      <c r="D56" s="3" t="s">
        <v>15</v>
      </c>
      <c r="E56" s="3" t="s">
        <v>16</v>
      </c>
      <c r="F56" s="3" t="s">
        <v>6</v>
      </c>
      <c r="G56" s="3">
        <v>63</v>
      </c>
      <c r="H56" s="3">
        <v>145</v>
      </c>
      <c r="I56" s="15">
        <f t="shared" ref="I56:I76" si="3">((H56*705)/G56)/G56</f>
        <v>25.755857898715043</v>
      </c>
      <c r="J56" s="3"/>
      <c r="K56" s="3"/>
      <c r="L56" s="3">
        <v>0</v>
      </c>
      <c r="M56" s="3" t="b">
        <v>0</v>
      </c>
      <c r="N56" s="3" t="s">
        <v>7</v>
      </c>
      <c r="O56" s="3" t="s">
        <v>33</v>
      </c>
      <c r="P56" s="3"/>
      <c r="Q56" s="3"/>
      <c r="R56" s="3" t="s">
        <v>7</v>
      </c>
      <c r="S56" s="3" t="s">
        <v>41</v>
      </c>
    </row>
    <row r="57" spans="1:19" x14ac:dyDescent="0.2">
      <c r="A57" s="10">
        <v>170</v>
      </c>
      <c r="B57" s="3" t="s">
        <v>3</v>
      </c>
      <c r="C57" s="3">
        <v>51</v>
      </c>
      <c r="D57" s="3" t="s">
        <v>4</v>
      </c>
      <c r="E57" s="3" t="s">
        <v>5</v>
      </c>
      <c r="F57" s="3" t="s">
        <v>6</v>
      </c>
      <c r="G57" s="7">
        <v>66.5</v>
      </c>
      <c r="H57" s="7">
        <v>169</v>
      </c>
      <c r="I57" s="15">
        <f t="shared" si="3"/>
        <v>26.942167448696932</v>
      </c>
      <c r="J57" s="3"/>
      <c r="K57" s="3"/>
      <c r="L57" s="3">
        <v>0.18181818199999999</v>
      </c>
      <c r="M57" s="3" t="b">
        <v>0</v>
      </c>
      <c r="N57" s="3" t="s">
        <v>7</v>
      </c>
      <c r="O57" s="3" t="s">
        <v>31</v>
      </c>
      <c r="P57" s="3" t="s">
        <v>7</v>
      </c>
      <c r="Q57" s="3" t="s">
        <v>31</v>
      </c>
      <c r="R57" s="3" t="s">
        <v>7</v>
      </c>
      <c r="S57" s="3" t="s">
        <v>39</v>
      </c>
    </row>
    <row r="58" spans="1:19" x14ac:dyDescent="0.2">
      <c r="A58" s="10">
        <v>172</v>
      </c>
      <c r="B58" s="3" t="s">
        <v>3</v>
      </c>
      <c r="C58" s="3">
        <v>36</v>
      </c>
      <c r="D58" s="3" t="s">
        <v>15</v>
      </c>
      <c r="E58" s="3" t="s">
        <v>5</v>
      </c>
      <c r="F58" s="3" t="s">
        <v>6</v>
      </c>
      <c r="G58" s="7">
        <v>62</v>
      </c>
      <c r="H58" s="7">
        <v>180</v>
      </c>
      <c r="I58" s="15">
        <f t="shared" si="3"/>
        <v>33.012486992715921</v>
      </c>
      <c r="J58" s="3"/>
      <c r="K58" s="3"/>
      <c r="L58" s="3"/>
      <c r="M58" s="3"/>
      <c r="N58" s="3" t="s">
        <v>18</v>
      </c>
      <c r="O58" s="3"/>
      <c r="P58" s="3" t="s">
        <v>18</v>
      </c>
      <c r="Q58" s="3"/>
      <c r="R58" s="3" t="s">
        <v>7</v>
      </c>
      <c r="S58" s="3" t="s">
        <v>42</v>
      </c>
    </row>
    <row r="59" spans="1:19" x14ac:dyDescent="0.2">
      <c r="A59" s="10">
        <v>174</v>
      </c>
      <c r="B59" s="3" t="s">
        <v>3</v>
      </c>
      <c r="C59" s="3">
        <v>46</v>
      </c>
      <c r="D59" s="3" t="s">
        <v>4</v>
      </c>
      <c r="E59" s="3" t="s">
        <v>5</v>
      </c>
      <c r="F59" s="3" t="s">
        <v>6</v>
      </c>
      <c r="G59" s="7">
        <v>60</v>
      </c>
      <c r="H59" s="7">
        <v>145</v>
      </c>
      <c r="I59" s="15">
        <f t="shared" si="3"/>
        <v>28.395833333333332</v>
      </c>
      <c r="J59" s="3"/>
      <c r="K59" s="3"/>
      <c r="L59" s="3"/>
      <c r="M59" s="3"/>
      <c r="N59" s="3" t="s">
        <v>18</v>
      </c>
      <c r="O59" s="3"/>
      <c r="P59" s="3" t="s">
        <v>18</v>
      </c>
      <c r="Q59" s="3"/>
      <c r="R59" s="3" t="s">
        <v>7</v>
      </c>
      <c r="S59" s="3" t="s">
        <v>42</v>
      </c>
    </row>
    <row r="60" spans="1:19" x14ac:dyDescent="0.2">
      <c r="A60" s="10">
        <v>175</v>
      </c>
      <c r="B60" s="3" t="s">
        <v>8</v>
      </c>
      <c r="C60" s="3">
        <v>45</v>
      </c>
      <c r="D60" s="3" t="s">
        <v>4</v>
      </c>
      <c r="E60" s="3" t="s">
        <v>5</v>
      </c>
      <c r="F60" s="3" t="s">
        <v>6</v>
      </c>
      <c r="G60" s="14">
        <v>70</v>
      </c>
      <c r="H60" s="14">
        <v>205</v>
      </c>
      <c r="I60" s="15">
        <f t="shared" si="3"/>
        <v>29.494897959183675</v>
      </c>
      <c r="J60" s="3"/>
      <c r="K60" s="3"/>
      <c r="L60" s="3">
        <v>1.5151515000000001E-2</v>
      </c>
      <c r="M60" s="3" t="b">
        <v>0</v>
      </c>
      <c r="N60" s="3" t="s">
        <v>7</v>
      </c>
      <c r="O60" s="3" t="s">
        <v>31</v>
      </c>
      <c r="P60" s="3" t="s">
        <v>7</v>
      </c>
      <c r="Q60" s="3" t="s">
        <v>31</v>
      </c>
      <c r="R60" s="3" t="s">
        <v>7</v>
      </c>
      <c r="S60" s="3" t="s">
        <v>39</v>
      </c>
    </row>
    <row r="61" spans="1:19" x14ac:dyDescent="0.2">
      <c r="A61" s="12">
        <v>176</v>
      </c>
      <c r="B61" s="3" t="s">
        <v>8</v>
      </c>
      <c r="C61" s="3">
        <v>29</v>
      </c>
      <c r="D61" s="3" t="s">
        <v>15</v>
      </c>
      <c r="E61" s="3" t="s">
        <v>5</v>
      </c>
      <c r="F61" s="3" t="s">
        <v>6</v>
      </c>
      <c r="G61" s="3">
        <v>75</v>
      </c>
      <c r="H61" s="3">
        <v>264</v>
      </c>
      <c r="I61" s="15">
        <f t="shared" si="3"/>
        <v>33.088000000000001</v>
      </c>
      <c r="J61" s="3">
        <v>0.13563700000000001</v>
      </c>
      <c r="K61" s="3" t="s">
        <v>12</v>
      </c>
      <c r="L61" s="3">
        <v>0</v>
      </c>
      <c r="M61" s="3" t="b">
        <v>0</v>
      </c>
      <c r="N61" s="3" t="s">
        <v>7</v>
      </c>
      <c r="O61" s="3" t="s">
        <v>31</v>
      </c>
      <c r="P61" s="3" t="s">
        <v>18</v>
      </c>
      <c r="Q61" s="3" t="s">
        <v>36</v>
      </c>
      <c r="R61" s="3" t="s">
        <v>7</v>
      </c>
      <c r="S61" s="3" t="s">
        <v>41</v>
      </c>
    </row>
    <row r="62" spans="1:19" x14ac:dyDescent="0.2">
      <c r="A62" s="10">
        <v>180</v>
      </c>
      <c r="B62" s="3" t="s">
        <v>8</v>
      </c>
      <c r="C62" s="3">
        <v>53</v>
      </c>
      <c r="D62" s="3" t="s">
        <v>4</v>
      </c>
      <c r="E62" s="3" t="s">
        <v>5</v>
      </c>
      <c r="F62" s="3" t="s">
        <v>6</v>
      </c>
      <c r="G62" s="7">
        <v>70</v>
      </c>
      <c r="H62" s="7">
        <v>220</v>
      </c>
      <c r="I62" s="15">
        <f t="shared" si="3"/>
        <v>31.653061224489797</v>
      </c>
      <c r="J62" s="3"/>
      <c r="K62" s="3"/>
      <c r="L62" s="3"/>
      <c r="M62" s="3"/>
      <c r="N62" s="3" t="s">
        <v>18</v>
      </c>
      <c r="O62" s="3"/>
      <c r="P62" s="3" t="s">
        <v>18</v>
      </c>
      <c r="Q62" s="3"/>
      <c r="R62" s="3" t="s">
        <v>7</v>
      </c>
      <c r="S62" s="3" t="s">
        <v>42</v>
      </c>
    </row>
    <row r="63" spans="1:19" x14ac:dyDescent="0.2">
      <c r="A63" s="10">
        <v>181</v>
      </c>
      <c r="B63" s="3" t="s">
        <v>3</v>
      </c>
      <c r="C63" s="3">
        <v>49</v>
      </c>
      <c r="D63" s="3" t="s">
        <v>4</v>
      </c>
      <c r="E63" s="3" t="s">
        <v>5</v>
      </c>
      <c r="F63" s="3" t="s">
        <v>6</v>
      </c>
      <c r="G63" s="3">
        <v>64</v>
      </c>
      <c r="H63" s="3">
        <v>158</v>
      </c>
      <c r="I63" s="15">
        <f t="shared" si="3"/>
        <v>27.19482421875</v>
      </c>
      <c r="J63" s="3"/>
      <c r="K63" s="3"/>
      <c r="L63" s="3">
        <v>3.0303030000000002E-2</v>
      </c>
      <c r="M63" s="3" t="b">
        <v>0</v>
      </c>
      <c r="N63" s="3" t="s">
        <v>7</v>
      </c>
      <c r="O63" s="3" t="s">
        <v>31</v>
      </c>
      <c r="P63" s="3" t="s">
        <v>18</v>
      </c>
      <c r="Q63" s="3" t="s">
        <v>36</v>
      </c>
      <c r="R63" s="3" t="s">
        <v>7</v>
      </c>
      <c r="S63" s="3" t="s">
        <v>41</v>
      </c>
    </row>
    <row r="64" spans="1:19" x14ac:dyDescent="0.2">
      <c r="A64" s="10">
        <v>183</v>
      </c>
      <c r="B64" s="3" t="s">
        <v>3</v>
      </c>
      <c r="C64" s="3">
        <v>54</v>
      </c>
      <c r="D64" s="3" t="s">
        <v>4</v>
      </c>
      <c r="E64" s="3" t="s">
        <v>5</v>
      </c>
      <c r="F64" s="3" t="s">
        <v>6</v>
      </c>
      <c r="G64" s="7">
        <v>64</v>
      </c>
      <c r="H64" s="7">
        <v>229</v>
      </c>
      <c r="I64" s="15">
        <f t="shared" si="3"/>
        <v>39.415283203125</v>
      </c>
      <c r="J64" s="3"/>
      <c r="K64" s="3"/>
      <c r="L64" s="3"/>
      <c r="M64" s="3"/>
      <c r="N64" s="3" t="s">
        <v>18</v>
      </c>
      <c r="O64" s="3"/>
      <c r="P64" s="3" t="s">
        <v>18</v>
      </c>
      <c r="Q64" s="3"/>
      <c r="R64" s="3" t="s">
        <v>7</v>
      </c>
      <c r="S64" s="3" t="s">
        <v>42</v>
      </c>
    </row>
    <row r="65" spans="1:19" x14ac:dyDescent="0.2">
      <c r="A65" s="10">
        <v>203</v>
      </c>
      <c r="B65" s="3" t="s">
        <v>3</v>
      </c>
      <c r="C65" s="3">
        <v>45</v>
      </c>
      <c r="D65" s="3" t="s">
        <v>4</v>
      </c>
      <c r="E65" s="3" t="s">
        <v>5</v>
      </c>
      <c r="F65" s="3" t="s">
        <v>6</v>
      </c>
      <c r="G65" s="3">
        <v>64</v>
      </c>
      <c r="H65" s="3">
        <v>148</v>
      </c>
      <c r="I65" s="15">
        <f t="shared" si="3"/>
        <v>25.4736328125</v>
      </c>
      <c r="J65" s="3"/>
      <c r="K65" s="3"/>
      <c r="L65" s="3">
        <v>0</v>
      </c>
      <c r="M65" s="3" t="b">
        <v>0</v>
      </c>
      <c r="N65" s="3" t="s">
        <v>7</v>
      </c>
      <c r="O65" s="3" t="s">
        <v>31</v>
      </c>
      <c r="P65" s="3" t="s">
        <v>18</v>
      </c>
      <c r="Q65" s="3" t="s">
        <v>36</v>
      </c>
      <c r="R65" s="3" t="s">
        <v>18</v>
      </c>
      <c r="S65" s="3" t="s">
        <v>40</v>
      </c>
    </row>
    <row r="66" spans="1:19" x14ac:dyDescent="0.2">
      <c r="A66" s="10">
        <v>185</v>
      </c>
      <c r="B66" s="3" t="s">
        <v>3</v>
      </c>
      <c r="C66" s="3">
        <v>30</v>
      </c>
      <c r="D66" s="3" t="s">
        <v>15</v>
      </c>
      <c r="E66" s="3" t="s">
        <v>5</v>
      </c>
      <c r="F66" s="3" t="s">
        <v>6</v>
      </c>
      <c r="G66" s="7">
        <v>48</v>
      </c>
      <c r="H66" s="7">
        <v>115</v>
      </c>
      <c r="I66" s="15">
        <f t="shared" si="3"/>
        <v>35.188802083333336</v>
      </c>
      <c r="J66" s="3"/>
      <c r="K66" s="3"/>
      <c r="L66" s="3"/>
      <c r="M66" s="3"/>
      <c r="N66" s="3" t="s">
        <v>18</v>
      </c>
      <c r="O66" s="3"/>
      <c r="P66" s="3" t="s">
        <v>18</v>
      </c>
      <c r="Q66" s="3"/>
      <c r="R66" s="3" t="s">
        <v>7</v>
      </c>
      <c r="S66" s="3" t="s">
        <v>42</v>
      </c>
    </row>
    <row r="67" spans="1:19" x14ac:dyDescent="0.2">
      <c r="A67" s="10">
        <v>187</v>
      </c>
      <c r="B67" s="3" t="s">
        <v>3</v>
      </c>
      <c r="C67" s="3">
        <v>56</v>
      </c>
      <c r="D67" s="3" t="s">
        <v>4</v>
      </c>
      <c r="E67" s="3" t="s">
        <v>5</v>
      </c>
      <c r="F67" s="3" t="s">
        <v>6</v>
      </c>
      <c r="G67" s="7">
        <v>58.5</v>
      </c>
      <c r="H67" s="7">
        <v>110</v>
      </c>
      <c r="I67" s="15">
        <f t="shared" si="3"/>
        <v>22.660530352838045</v>
      </c>
      <c r="J67" s="3"/>
      <c r="K67" s="3"/>
      <c r="L67" s="3">
        <v>4.5454544999999999E-2</v>
      </c>
      <c r="M67" s="3" t="b">
        <v>0</v>
      </c>
      <c r="N67" s="3" t="s">
        <v>7</v>
      </c>
      <c r="O67" s="3" t="s">
        <v>31</v>
      </c>
      <c r="P67" s="3" t="s">
        <v>18</v>
      </c>
      <c r="Q67" s="3" t="s">
        <v>36</v>
      </c>
      <c r="R67" s="3" t="s">
        <v>7</v>
      </c>
      <c r="S67" s="3" t="s">
        <v>41</v>
      </c>
    </row>
    <row r="68" spans="1:19" x14ac:dyDescent="0.2">
      <c r="A68" s="12">
        <v>189</v>
      </c>
      <c r="B68" s="3" t="s">
        <v>3</v>
      </c>
      <c r="C68" s="3">
        <v>39</v>
      </c>
      <c r="D68" s="3" t="s">
        <v>15</v>
      </c>
      <c r="E68" s="3" t="s">
        <v>5</v>
      </c>
      <c r="F68" s="3" t="s">
        <v>6</v>
      </c>
      <c r="G68" s="3">
        <v>62</v>
      </c>
      <c r="H68" s="3">
        <v>105</v>
      </c>
      <c r="I68" s="15">
        <f t="shared" si="3"/>
        <v>19.25728407908429</v>
      </c>
      <c r="J68" s="3"/>
      <c r="K68" s="3"/>
      <c r="L68" s="3">
        <v>7.5757575999999993E-2</v>
      </c>
      <c r="M68" s="3" t="b">
        <v>0</v>
      </c>
      <c r="N68" s="3" t="s">
        <v>7</v>
      </c>
      <c r="O68" s="3" t="s">
        <v>32</v>
      </c>
      <c r="P68" s="3" t="s">
        <v>18</v>
      </c>
      <c r="Q68" s="3" t="s">
        <v>36</v>
      </c>
      <c r="R68" s="3" t="s">
        <v>7</v>
      </c>
      <c r="S68" s="3" t="s">
        <v>41</v>
      </c>
    </row>
    <row r="69" spans="1:19" x14ac:dyDescent="0.2">
      <c r="A69" s="12">
        <v>190</v>
      </c>
      <c r="B69" s="3" t="s">
        <v>3</v>
      </c>
      <c r="C69" s="3">
        <v>86</v>
      </c>
      <c r="D69" s="3" t="s">
        <v>10</v>
      </c>
      <c r="E69" s="3" t="s">
        <v>5</v>
      </c>
      <c r="F69" s="3" t="s">
        <v>6</v>
      </c>
      <c r="G69" s="3">
        <v>62</v>
      </c>
      <c r="H69" s="3">
        <v>152</v>
      </c>
      <c r="I69" s="15">
        <f t="shared" si="3"/>
        <v>27.877211238293444</v>
      </c>
      <c r="J69" s="3">
        <v>8.7317420000000007E-2</v>
      </c>
      <c r="K69" s="3" t="s">
        <v>12</v>
      </c>
      <c r="L69" s="3">
        <v>1.5151515000000001E-2</v>
      </c>
      <c r="M69" s="3" t="b">
        <v>0</v>
      </c>
      <c r="N69" s="3" t="s">
        <v>7</v>
      </c>
      <c r="O69" s="3" t="s">
        <v>31</v>
      </c>
      <c r="P69" s="3" t="s">
        <v>7</v>
      </c>
      <c r="Q69" s="3" t="s">
        <v>31</v>
      </c>
      <c r="R69" s="3" t="s">
        <v>7</v>
      </c>
      <c r="S69" s="3" t="s">
        <v>39</v>
      </c>
    </row>
    <row r="70" spans="1:19" x14ac:dyDescent="0.2">
      <c r="A70" s="10">
        <v>247</v>
      </c>
      <c r="B70" s="3" t="s">
        <v>8</v>
      </c>
      <c r="C70" s="3">
        <v>46</v>
      </c>
      <c r="D70" s="3" t="s">
        <v>4</v>
      </c>
      <c r="E70" s="3" t="s">
        <v>5</v>
      </c>
      <c r="F70" s="3" t="s">
        <v>6</v>
      </c>
      <c r="G70" s="7">
        <v>69</v>
      </c>
      <c r="H70" s="7">
        <v>227</v>
      </c>
      <c r="I70" s="15">
        <f t="shared" si="3"/>
        <v>33.613736609955893</v>
      </c>
      <c r="J70" s="3"/>
      <c r="K70" s="3"/>
      <c r="L70" s="3">
        <v>1.5151515000000001E-2</v>
      </c>
      <c r="M70" s="3" t="b">
        <v>0</v>
      </c>
      <c r="N70" s="3" t="s">
        <v>7</v>
      </c>
      <c r="O70" s="3" t="s">
        <v>31</v>
      </c>
      <c r="P70" s="3" t="s">
        <v>7</v>
      </c>
      <c r="Q70" s="3" t="s">
        <v>31</v>
      </c>
      <c r="R70" s="3" t="s">
        <v>18</v>
      </c>
      <c r="S70" s="3" t="s">
        <v>43</v>
      </c>
    </row>
    <row r="71" spans="1:19" x14ac:dyDescent="0.2">
      <c r="A71" s="10">
        <v>118</v>
      </c>
      <c r="B71" s="3" t="s">
        <v>8</v>
      </c>
      <c r="C71" s="3">
        <v>46</v>
      </c>
      <c r="D71" s="3" t="s">
        <v>4</v>
      </c>
      <c r="E71" s="3" t="s">
        <v>5</v>
      </c>
      <c r="F71" s="3" t="s">
        <v>6</v>
      </c>
      <c r="G71" s="7">
        <v>69</v>
      </c>
      <c r="H71" s="7">
        <v>180</v>
      </c>
      <c r="I71" s="15">
        <f t="shared" si="3"/>
        <v>26.65406427221172</v>
      </c>
      <c r="J71" s="3"/>
      <c r="K71" s="3"/>
      <c r="L71" s="3">
        <v>3.0303030000000002E-2</v>
      </c>
      <c r="M71" s="3" t="b">
        <v>0</v>
      </c>
      <c r="N71" s="3" t="s">
        <v>7</v>
      </c>
      <c r="O71" s="3" t="s">
        <v>31</v>
      </c>
      <c r="P71" s="3" t="s">
        <v>7</v>
      </c>
      <c r="Q71" s="3" t="s">
        <v>31</v>
      </c>
      <c r="R71" s="3" t="s">
        <v>18</v>
      </c>
      <c r="S71" s="3" t="s">
        <v>43</v>
      </c>
    </row>
    <row r="72" spans="1:19" x14ac:dyDescent="0.2">
      <c r="A72" s="12">
        <v>192</v>
      </c>
      <c r="B72" s="3" t="s">
        <v>8</v>
      </c>
      <c r="C72" s="3">
        <v>89</v>
      </c>
      <c r="D72" s="3" t="s">
        <v>10</v>
      </c>
      <c r="E72" s="3" t="s">
        <v>5</v>
      </c>
      <c r="F72" s="3" t="s">
        <v>6</v>
      </c>
      <c r="G72" s="3">
        <v>71</v>
      </c>
      <c r="H72" s="3">
        <v>145</v>
      </c>
      <c r="I72" s="15">
        <f t="shared" si="3"/>
        <v>20.278714540765723</v>
      </c>
      <c r="J72" s="3">
        <v>18</v>
      </c>
      <c r="K72" s="3" t="s">
        <v>11</v>
      </c>
      <c r="L72" s="3">
        <v>0.18181818199999999</v>
      </c>
      <c r="M72" s="3" t="b">
        <v>0</v>
      </c>
      <c r="N72" s="3" t="s">
        <v>7</v>
      </c>
      <c r="O72" s="3" t="s">
        <v>31</v>
      </c>
      <c r="P72" s="3" t="s">
        <v>18</v>
      </c>
      <c r="Q72" s="3" t="s">
        <v>36</v>
      </c>
      <c r="R72" s="3" t="s">
        <v>7</v>
      </c>
      <c r="S72" s="3" t="s">
        <v>41</v>
      </c>
    </row>
    <row r="73" spans="1:19" x14ac:dyDescent="0.2">
      <c r="A73" s="10">
        <v>193</v>
      </c>
      <c r="B73" s="3" t="s">
        <v>8</v>
      </c>
      <c r="C73" s="3">
        <v>44</v>
      </c>
      <c r="D73" s="3" t="s">
        <v>4</v>
      </c>
      <c r="E73" s="3" t="s">
        <v>5</v>
      </c>
      <c r="F73" s="3" t="s">
        <v>6</v>
      </c>
      <c r="G73" s="7">
        <v>66</v>
      </c>
      <c r="H73" s="7">
        <v>198</v>
      </c>
      <c r="I73" s="15">
        <f t="shared" si="3"/>
        <v>32.045454545454547</v>
      </c>
      <c r="J73" s="3"/>
      <c r="K73" s="3"/>
      <c r="L73" s="3">
        <v>0</v>
      </c>
      <c r="M73" s="3" t="b">
        <v>0</v>
      </c>
      <c r="N73" s="3" t="s">
        <v>7</v>
      </c>
      <c r="O73" s="3" t="s">
        <v>31</v>
      </c>
      <c r="P73" s="3" t="s">
        <v>7</v>
      </c>
      <c r="Q73" s="3" t="s">
        <v>31</v>
      </c>
      <c r="R73" s="3" t="s">
        <v>7</v>
      </c>
      <c r="S73" s="3" t="s">
        <v>39</v>
      </c>
    </row>
    <row r="74" spans="1:19" x14ac:dyDescent="0.2">
      <c r="A74" s="12">
        <v>194</v>
      </c>
      <c r="B74" s="3" t="s">
        <v>8</v>
      </c>
      <c r="C74" s="3">
        <v>23</v>
      </c>
      <c r="D74" s="3" t="s">
        <v>15</v>
      </c>
      <c r="E74" s="3" t="s">
        <v>5</v>
      </c>
      <c r="F74" s="3" t="s">
        <v>14</v>
      </c>
      <c r="G74" s="3">
        <v>69</v>
      </c>
      <c r="H74" s="3">
        <v>190</v>
      </c>
      <c r="I74" s="15">
        <f t="shared" si="3"/>
        <v>28.134845620667928</v>
      </c>
      <c r="J74" s="3">
        <v>0.13563700000000001</v>
      </c>
      <c r="K74" s="3" t="s">
        <v>12</v>
      </c>
      <c r="L74" s="3">
        <v>0</v>
      </c>
      <c r="M74" s="3" t="b">
        <v>0</v>
      </c>
      <c r="N74" s="3" t="s">
        <v>7</v>
      </c>
      <c r="O74" s="3" t="s">
        <v>33</v>
      </c>
      <c r="P74" s="3" t="s">
        <v>18</v>
      </c>
      <c r="Q74" s="3"/>
      <c r="R74" s="3" t="s">
        <v>7</v>
      </c>
      <c r="S74" s="3" t="s">
        <v>41</v>
      </c>
    </row>
    <row r="75" spans="1:19" x14ac:dyDescent="0.2">
      <c r="A75" s="10">
        <v>195</v>
      </c>
      <c r="B75" s="3" t="s">
        <v>8</v>
      </c>
      <c r="C75" s="3">
        <v>22</v>
      </c>
      <c r="D75" s="3" t="s">
        <v>15</v>
      </c>
      <c r="E75" s="3" t="s">
        <v>5</v>
      </c>
      <c r="F75" s="3" t="s">
        <v>6</v>
      </c>
      <c r="G75" s="7">
        <v>69</v>
      </c>
      <c r="H75" s="7">
        <v>182</v>
      </c>
      <c r="I75" s="15">
        <f t="shared" si="3"/>
        <v>26.950220541902961</v>
      </c>
      <c r="J75" s="3"/>
      <c r="K75" s="3"/>
      <c r="L75" s="3"/>
      <c r="M75" s="3"/>
      <c r="N75" s="3" t="s">
        <v>18</v>
      </c>
      <c r="O75" s="3"/>
      <c r="P75" s="3" t="s">
        <v>18</v>
      </c>
      <c r="Q75" s="3"/>
      <c r="R75" s="3" t="s">
        <v>7</v>
      </c>
      <c r="S75" s="3" t="s">
        <v>42</v>
      </c>
    </row>
    <row r="76" spans="1:19" x14ac:dyDescent="0.2">
      <c r="A76" s="10">
        <v>136</v>
      </c>
      <c r="B76" s="3" t="s">
        <v>3</v>
      </c>
      <c r="C76" s="3">
        <v>48</v>
      </c>
      <c r="D76" s="3" t="s">
        <v>4</v>
      </c>
      <c r="E76" s="3" t="s">
        <v>5</v>
      </c>
      <c r="F76" s="3" t="s">
        <v>6</v>
      </c>
      <c r="G76" s="7">
        <v>65.5</v>
      </c>
      <c r="H76" s="7">
        <v>165</v>
      </c>
      <c r="I76" s="15">
        <f t="shared" si="3"/>
        <v>27.113804556844009</v>
      </c>
      <c r="J76" s="3"/>
      <c r="K76" s="3"/>
      <c r="L76" s="3" t="s">
        <v>9</v>
      </c>
      <c r="M76" s="3"/>
      <c r="N76" s="3" t="s">
        <v>7</v>
      </c>
      <c r="O76" s="3" t="s">
        <v>31</v>
      </c>
      <c r="P76" s="3" t="s">
        <v>18</v>
      </c>
      <c r="Q76" s="3" t="s">
        <v>36</v>
      </c>
      <c r="R76" s="3" t="s">
        <v>18</v>
      </c>
      <c r="S76" s="3" t="s">
        <v>40</v>
      </c>
    </row>
    <row r="77" spans="1:19" x14ac:dyDescent="0.2">
      <c r="A77" s="12">
        <v>196</v>
      </c>
      <c r="B77" s="3" t="s">
        <v>8</v>
      </c>
      <c r="C77" s="3">
        <v>28</v>
      </c>
      <c r="D77" s="3" t="s">
        <v>15</v>
      </c>
      <c r="E77" s="3" t="s">
        <v>5</v>
      </c>
      <c r="F77" s="3" t="s">
        <v>6</v>
      </c>
      <c r="G77" s="3"/>
      <c r="H77" s="3"/>
      <c r="I77" s="15"/>
      <c r="J77" s="3"/>
      <c r="K77" s="3"/>
      <c r="L77" s="3"/>
      <c r="M77" s="3"/>
      <c r="N77" s="3" t="s">
        <v>7</v>
      </c>
      <c r="O77" s="3" t="s">
        <v>31</v>
      </c>
      <c r="P77" s="3" t="s">
        <v>18</v>
      </c>
      <c r="Q77" s="3" t="s">
        <v>36</v>
      </c>
      <c r="R77" s="3" t="s">
        <v>7</v>
      </c>
      <c r="S77" s="3" t="s">
        <v>41</v>
      </c>
    </row>
    <row r="78" spans="1:19" x14ac:dyDescent="0.2">
      <c r="A78" s="10">
        <v>182</v>
      </c>
      <c r="B78" s="3" t="s">
        <v>8</v>
      </c>
      <c r="C78" s="3">
        <v>49</v>
      </c>
      <c r="D78" s="3" t="s">
        <v>4</v>
      </c>
      <c r="E78" s="3" t="s">
        <v>5</v>
      </c>
      <c r="F78" s="3" t="s">
        <v>6</v>
      </c>
      <c r="G78" s="7">
        <v>70</v>
      </c>
      <c r="H78" s="7">
        <v>168</v>
      </c>
      <c r="I78" s="15">
        <f t="shared" ref="I78:I83" si="4">((H78*705)/G78)/G78</f>
        <v>24.171428571428571</v>
      </c>
      <c r="J78" s="3"/>
      <c r="K78" s="3"/>
      <c r="L78" s="3" t="s">
        <v>9</v>
      </c>
      <c r="M78" s="3"/>
      <c r="N78" s="3" t="s">
        <v>7</v>
      </c>
      <c r="O78" s="3" t="s">
        <v>31</v>
      </c>
      <c r="P78" s="3" t="s">
        <v>7</v>
      </c>
      <c r="Q78" s="3" t="s">
        <v>31</v>
      </c>
      <c r="R78" s="3" t="s">
        <v>18</v>
      </c>
      <c r="S78" s="3" t="s">
        <v>43</v>
      </c>
    </row>
    <row r="79" spans="1:19" x14ac:dyDescent="0.2">
      <c r="A79" s="10">
        <v>197</v>
      </c>
      <c r="B79" s="3" t="s">
        <v>8</v>
      </c>
      <c r="C79" s="3">
        <v>65</v>
      </c>
      <c r="D79" s="3" t="s">
        <v>10</v>
      </c>
      <c r="E79" s="3" t="s">
        <v>5</v>
      </c>
      <c r="F79" s="3" t="s">
        <v>6</v>
      </c>
      <c r="G79" s="7">
        <v>65</v>
      </c>
      <c r="H79" s="7">
        <v>170</v>
      </c>
      <c r="I79" s="15">
        <f t="shared" si="4"/>
        <v>28.366863905325442</v>
      </c>
      <c r="J79" s="3"/>
      <c r="K79" s="3"/>
      <c r="L79" s="3"/>
      <c r="M79" s="3"/>
      <c r="N79" s="3" t="s">
        <v>18</v>
      </c>
      <c r="O79" s="3"/>
      <c r="P79" s="3" t="s">
        <v>18</v>
      </c>
      <c r="Q79" s="3"/>
      <c r="R79" s="3" t="s">
        <v>7</v>
      </c>
      <c r="S79" s="3" t="s">
        <v>42</v>
      </c>
    </row>
    <row r="80" spans="1:19" x14ac:dyDescent="0.2">
      <c r="A80" s="10">
        <v>198</v>
      </c>
      <c r="B80" s="3" t="s">
        <v>8</v>
      </c>
      <c r="C80" s="3">
        <v>60</v>
      </c>
      <c r="D80" s="3" t="s">
        <v>4</v>
      </c>
      <c r="E80" s="3" t="s">
        <v>5</v>
      </c>
      <c r="F80" s="3" t="s">
        <v>6</v>
      </c>
      <c r="G80" s="7">
        <v>71</v>
      </c>
      <c r="H80" s="7">
        <v>210</v>
      </c>
      <c r="I80" s="15">
        <f t="shared" si="4"/>
        <v>29.369172783177945</v>
      </c>
      <c r="J80" s="3"/>
      <c r="K80" s="3"/>
      <c r="L80" s="3"/>
      <c r="M80" s="3"/>
      <c r="N80" s="3" t="s">
        <v>18</v>
      </c>
      <c r="O80" s="3"/>
      <c r="P80" s="3" t="s">
        <v>18</v>
      </c>
      <c r="Q80" s="3"/>
      <c r="R80" s="3" t="s">
        <v>7</v>
      </c>
      <c r="S80" s="3" t="s">
        <v>42</v>
      </c>
    </row>
    <row r="81" spans="1:19" x14ac:dyDescent="0.2">
      <c r="A81" s="10">
        <v>199</v>
      </c>
      <c r="B81" s="3" t="s">
        <v>8</v>
      </c>
      <c r="C81" s="3">
        <v>25</v>
      </c>
      <c r="D81" s="3" t="s">
        <v>15</v>
      </c>
      <c r="E81" s="3" t="s">
        <v>5</v>
      </c>
      <c r="F81" s="3" t="s">
        <v>6</v>
      </c>
      <c r="G81" s="7">
        <v>56</v>
      </c>
      <c r="H81" s="7">
        <v>159.19999999999999</v>
      </c>
      <c r="I81" s="15">
        <f t="shared" si="4"/>
        <v>35.789540816326529</v>
      </c>
      <c r="J81" s="3"/>
      <c r="K81" s="3"/>
      <c r="L81" s="3"/>
      <c r="M81" s="3"/>
      <c r="N81" s="3" t="s">
        <v>18</v>
      </c>
      <c r="O81" s="3"/>
      <c r="P81" s="3" t="s">
        <v>18</v>
      </c>
      <c r="Q81" s="3"/>
      <c r="R81" s="3" t="s">
        <v>7</v>
      </c>
      <c r="S81" s="3" t="s">
        <v>42</v>
      </c>
    </row>
    <row r="82" spans="1:19" x14ac:dyDescent="0.2">
      <c r="A82" s="12">
        <v>200</v>
      </c>
      <c r="B82" s="3" t="s">
        <v>8</v>
      </c>
      <c r="C82" s="3">
        <v>26</v>
      </c>
      <c r="D82" s="3" t="s">
        <v>15</v>
      </c>
      <c r="E82" s="3" t="s">
        <v>5</v>
      </c>
      <c r="F82" s="3" t="s">
        <v>6</v>
      </c>
      <c r="G82" s="7">
        <v>72</v>
      </c>
      <c r="H82" s="7">
        <v>161</v>
      </c>
      <c r="I82" s="15">
        <f t="shared" si="4"/>
        <v>21.89525462962963</v>
      </c>
      <c r="J82" s="3">
        <v>0.2056791</v>
      </c>
      <c r="K82" s="3" t="s">
        <v>12</v>
      </c>
      <c r="L82" s="3"/>
      <c r="M82" s="3"/>
      <c r="N82" s="3" t="s">
        <v>7</v>
      </c>
      <c r="O82" s="3" t="s">
        <v>31</v>
      </c>
      <c r="P82" s="4" t="s">
        <v>18</v>
      </c>
      <c r="Q82" s="3" t="s">
        <v>36</v>
      </c>
      <c r="R82" s="3" t="s">
        <v>7</v>
      </c>
      <c r="S82" s="3" t="s">
        <v>41</v>
      </c>
    </row>
    <row r="83" spans="1:19" x14ac:dyDescent="0.2">
      <c r="A83" s="10">
        <v>232</v>
      </c>
      <c r="B83" s="3" t="s">
        <v>8</v>
      </c>
      <c r="C83" s="3">
        <v>50</v>
      </c>
      <c r="D83" s="3" t="s">
        <v>4</v>
      </c>
      <c r="E83" s="3" t="s">
        <v>5</v>
      </c>
      <c r="F83" s="3" t="s">
        <v>6</v>
      </c>
      <c r="G83" s="7">
        <v>60</v>
      </c>
      <c r="H83" s="7">
        <v>181</v>
      </c>
      <c r="I83" s="15">
        <f t="shared" si="4"/>
        <v>35.445833333333333</v>
      </c>
      <c r="J83" s="3"/>
      <c r="K83" s="3"/>
      <c r="L83" s="3">
        <v>1.5151515000000001E-2</v>
      </c>
      <c r="M83" s="3" t="b">
        <v>0</v>
      </c>
      <c r="N83" s="3" t="s">
        <v>7</v>
      </c>
      <c r="O83" s="3" t="s">
        <v>31</v>
      </c>
      <c r="P83" s="3" t="s">
        <v>7</v>
      </c>
      <c r="Q83" s="3" t="s">
        <v>31</v>
      </c>
      <c r="R83" s="3" t="s">
        <v>18</v>
      </c>
      <c r="S83" s="3" t="s">
        <v>43</v>
      </c>
    </row>
    <row r="84" spans="1:19" x14ac:dyDescent="0.2">
      <c r="A84" s="12">
        <v>201</v>
      </c>
      <c r="B84" s="3" t="s">
        <v>8</v>
      </c>
      <c r="C84" s="3">
        <v>75</v>
      </c>
      <c r="D84" s="3" t="s">
        <v>10</v>
      </c>
      <c r="E84" s="3" t="s">
        <v>5</v>
      </c>
      <c r="F84" s="3" t="s">
        <v>6</v>
      </c>
      <c r="G84" s="3"/>
      <c r="H84" s="3"/>
      <c r="I84" s="15"/>
      <c r="J84" s="3">
        <v>5.7841969999999998</v>
      </c>
      <c r="K84" s="3" t="s">
        <v>11</v>
      </c>
      <c r="L84" s="3"/>
      <c r="M84" s="3"/>
      <c r="N84" s="3" t="s">
        <v>7</v>
      </c>
      <c r="O84" s="3" t="s">
        <v>31</v>
      </c>
      <c r="P84" s="3" t="s">
        <v>7</v>
      </c>
      <c r="Q84" s="3" t="s">
        <v>31</v>
      </c>
      <c r="R84" s="3" t="s">
        <v>7</v>
      </c>
      <c r="S84" s="3" t="s">
        <v>39</v>
      </c>
    </row>
    <row r="85" spans="1:19" x14ac:dyDescent="0.2">
      <c r="A85" s="12">
        <v>204</v>
      </c>
      <c r="B85" s="3" t="s">
        <v>8</v>
      </c>
      <c r="C85" s="3">
        <v>26</v>
      </c>
      <c r="D85" s="3" t="s">
        <v>15</v>
      </c>
      <c r="E85" s="3" t="s">
        <v>5</v>
      </c>
      <c r="F85" s="3" t="s">
        <v>6</v>
      </c>
      <c r="G85" s="3">
        <v>73</v>
      </c>
      <c r="H85" s="3">
        <v>180</v>
      </c>
      <c r="I85" s="15">
        <f>((H85*705)/G85)/G85</f>
        <v>23.81309814224057</v>
      </c>
      <c r="J85" s="3">
        <v>7.958519E-2</v>
      </c>
      <c r="K85" s="3" t="s">
        <v>12</v>
      </c>
      <c r="L85" s="3">
        <v>1.5151515000000001E-2</v>
      </c>
      <c r="M85" s="3" t="b">
        <v>0</v>
      </c>
      <c r="N85" s="3" t="s">
        <v>7</v>
      </c>
      <c r="O85" s="3" t="s">
        <v>31</v>
      </c>
      <c r="P85" s="3" t="s">
        <v>18</v>
      </c>
      <c r="Q85" s="3" t="s">
        <v>36</v>
      </c>
      <c r="R85" s="3" t="s">
        <v>7</v>
      </c>
      <c r="S85" s="3" t="s">
        <v>41</v>
      </c>
    </row>
    <row r="86" spans="1:19" x14ac:dyDescent="0.2">
      <c r="A86" s="12">
        <v>205</v>
      </c>
      <c r="B86" s="3" t="s">
        <v>8</v>
      </c>
      <c r="C86" s="3">
        <v>32</v>
      </c>
      <c r="D86" s="3" t="s">
        <v>15</v>
      </c>
      <c r="E86" s="3" t="s">
        <v>17</v>
      </c>
      <c r="F86" s="3" t="s">
        <v>6</v>
      </c>
      <c r="G86" s="3"/>
      <c r="H86" s="3"/>
      <c r="I86" s="15"/>
      <c r="J86" s="3">
        <v>1.994839</v>
      </c>
      <c r="K86" s="3" t="s">
        <v>11</v>
      </c>
      <c r="L86" s="3"/>
      <c r="M86" s="3"/>
      <c r="N86" s="3" t="s">
        <v>7</v>
      </c>
      <c r="O86" s="3" t="s">
        <v>33</v>
      </c>
      <c r="P86" s="4" t="s">
        <v>18</v>
      </c>
      <c r="Q86" s="3"/>
      <c r="R86" s="3" t="s">
        <v>7</v>
      </c>
      <c r="S86" s="3" t="s">
        <v>41</v>
      </c>
    </row>
    <row r="87" spans="1:19" s="17" customFormat="1" x14ac:dyDescent="0.2">
      <c r="A87" s="10">
        <v>206</v>
      </c>
      <c r="B87" s="3" t="s">
        <v>8</v>
      </c>
      <c r="C87" s="3">
        <v>44</v>
      </c>
      <c r="D87" s="3" t="s">
        <v>4</v>
      </c>
      <c r="E87" s="3" t="s">
        <v>5</v>
      </c>
      <c r="F87" s="3" t="s">
        <v>6</v>
      </c>
      <c r="G87" s="7">
        <v>76</v>
      </c>
      <c r="H87" s="7">
        <v>205</v>
      </c>
      <c r="I87" s="15">
        <f>((H87*705)/G87)/G87</f>
        <v>25.021641274238227</v>
      </c>
      <c r="J87" s="3"/>
      <c r="K87" s="3"/>
      <c r="L87" s="3"/>
      <c r="M87" s="3"/>
      <c r="N87" s="3" t="s">
        <v>18</v>
      </c>
      <c r="O87" s="3"/>
      <c r="P87" s="3" t="s">
        <v>18</v>
      </c>
      <c r="Q87" s="3"/>
      <c r="R87" s="3" t="s">
        <v>7</v>
      </c>
      <c r="S87" s="3" t="s">
        <v>42</v>
      </c>
    </row>
    <row r="88" spans="1:19" x14ac:dyDescent="0.2">
      <c r="A88" s="12">
        <v>207</v>
      </c>
      <c r="B88" s="3" t="s">
        <v>3</v>
      </c>
      <c r="C88" s="3" t="s">
        <v>48</v>
      </c>
      <c r="D88" s="3" t="s">
        <v>10</v>
      </c>
      <c r="E88" s="3" t="s">
        <v>5</v>
      </c>
      <c r="F88" s="3" t="s">
        <v>6</v>
      </c>
      <c r="G88" s="3">
        <v>63</v>
      </c>
      <c r="H88" s="3">
        <v>111</v>
      </c>
      <c r="I88" s="15">
        <f>((H88*705)/G88)/G88</f>
        <v>19.71655328798186</v>
      </c>
      <c r="J88" s="3">
        <v>18</v>
      </c>
      <c r="K88" s="3" t="s">
        <v>11</v>
      </c>
      <c r="L88" s="3">
        <v>3.0303030000000002E-2</v>
      </c>
      <c r="M88" s="3" t="b">
        <v>0</v>
      </c>
      <c r="N88" s="3" t="s">
        <v>7</v>
      </c>
      <c r="O88" s="3" t="s">
        <v>31</v>
      </c>
      <c r="P88" s="3" t="s">
        <v>7</v>
      </c>
      <c r="Q88" s="3" t="s">
        <v>31</v>
      </c>
      <c r="R88" s="3" t="s">
        <v>7</v>
      </c>
      <c r="S88" s="3" t="s">
        <v>39</v>
      </c>
    </row>
    <row r="89" spans="1:19" x14ac:dyDescent="0.2">
      <c r="A89" s="12">
        <v>208</v>
      </c>
      <c r="B89" s="3" t="s">
        <v>3</v>
      </c>
      <c r="C89" s="3">
        <v>28</v>
      </c>
      <c r="D89" s="3" t="s">
        <v>15</v>
      </c>
      <c r="E89" s="3" t="s">
        <v>5</v>
      </c>
      <c r="F89" s="3" t="s">
        <v>6</v>
      </c>
      <c r="G89" s="3">
        <v>66.25</v>
      </c>
      <c r="H89" s="3">
        <v>204</v>
      </c>
      <c r="I89" s="15">
        <f>((H89*705)/G89)/G89</f>
        <v>32.767817728729085</v>
      </c>
      <c r="J89" s="3"/>
      <c r="K89" s="3"/>
      <c r="L89" s="3">
        <v>1.5151515000000001E-2</v>
      </c>
      <c r="M89" s="3" t="b">
        <v>0</v>
      </c>
      <c r="N89" s="3" t="s">
        <v>7</v>
      </c>
      <c r="O89" s="3" t="s">
        <v>32</v>
      </c>
      <c r="P89" s="3" t="s">
        <v>18</v>
      </c>
      <c r="Q89" s="3" t="s">
        <v>36</v>
      </c>
      <c r="R89" s="3" t="s">
        <v>7</v>
      </c>
      <c r="S89" s="3" t="s">
        <v>41</v>
      </c>
    </row>
    <row r="90" spans="1:19" x14ac:dyDescent="0.2">
      <c r="A90" s="12">
        <v>209</v>
      </c>
      <c r="B90" s="3" t="s">
        <v>3</v>
      </c>
      <c r="C90" s="3">
        <v>32</v>
      </c>
      <c r="D90" s="3" t="s">
        <v>15</v>
      </c>
      <c r="E90" s="3" t="s">
        <v>5</v>
      </c>
      <c r="F90" s="3" t="s">
        <v>6</v>
      </c>
      <c r="G90" s="7">
        <v>65</v>
      </c>
      <c r="H90" s="7">
        <v>130</v>
      </c>
      <c r="I90" s="15">
        <f>((H90*705)/G90)/G90</f>
        <v>21.692307692307693</v>
      </c>
      <c r="J90" s="3"/>
      <c r="K90" s="3"/>
      <c r="L90" s="3"/>
      <c r="M90" s="3"/>
      <c r="N90" s="3" t="s">
        <v>18</v>
      </c>
      <c r="O90" s="3"/>
      <c r="P90" s="3" t="s">
        <v>18</v>
      </c>
      <c r="Q90" s="3"/>
      <c r="R90" s="3" t="s">
        <v>7</v>
      </c>
      <c r="S90" s="3" t="s">
        <v>42</v>
      </c>
    </row>
    <row r="91" spans="1:19" x14ac:dyDescent="0.2">
      <c r="A91" s="12">
        <v>211</v>
      </c>
      <c r="B91" s="3" t="s">
        <v>8</v>
      </c>
      <c r="C91" s="3">
        <v>33</v>
      </c>
      <c r="D91" s="3" t="s">
        <v>15</v>
      </c>
      <c r="E91" s="3" t="s">
        <v>5</v>
      </c>
      <c r="F91" s="3" t="s">
        <v>6</v>
      </c>
      <c r="G91" s="3"/>
      <c r="H91" s="3"/>
      <c r="I91" s="15"/>
      <c r="J91" s="3"/>
      <c r="K91" s="3"/>
      <c r="L91" s="3"/>
      <c r="M91" s="3"/>
      <c r="N91" s="3" t="s">
        <v>7</v>
      </c>
      <c r="O91" s="3" t="s">
        <v>31</v>
      </c>
      <c r="P91" s="3" t="s">
        <v>7</v>
      </c>
      <c r="Q91" s="3" t="s">
        <v>31</v>
      </c>
      <c r="R91" s="3" t="s">
        <v>7</v>
      </c>
      <c r="S91" s="3" t="s">
        <v>39</v>
      </c>
    </row>
    <row r="92" spans="1:19" x14ac:dyDescent="0.2">
      <c r="A92" s="12">
        <v>212</v>
      </c>
      <c r="B92" s="3" t="s">
        <v>8</v>
      </c>
      <c r="C92" s="3">
        <v>25</v>
      </c>
      <c r="D92" s="3" t="s">
        <v>15</v>
      </c>
      <c r="E92" s="3" t="s">
        <v>5</v>
      </c>
      <c r="F92" s="3" t="s">
        <v>14</v>
      </c>
      <c r="G92" s="3"/>
      <c r="H92" s="3"/>
      <c r="I92" s="15"/>
      <c r="J92" s="3"/>
      <c r="K92" s="3"/>
      <c r="L92" s="3"/>
      <c r="M92" s="3"/>
      <c r="N92" s="3" t="s">
        <v>7</v>
      </c>
      <c r="O92" s="3" t="s">
        <v>33</v>
      </c>
      <c r="P92" s="3" t="s">
        <v>7</v>
      </c>
      <c r="Q92" s="3" t="s">
        <v>33</v>
      </c>
      <c r="R92" s="3" t="s">
        <v>7</v>
      </c>
      <c r="S92" s="3" t="s">
        <v>39</v>
      </c>
    </row>
    <row r="93" spans="1:19" x14ac:dyDescent="0.2">
      <c r="A93" s="12">
        <v>213</v>
      </c>
      <c r="B93" s="3" t="s">
        <v>8</v>
      </c>
      <c r="C93" s="3">
        <v>85</v>
      </c>
      <c r="D93" s="3" t="s">
        <v>10</v>
      </c>
      <c r="E93" s="3" t="s">
        <v>5</v>
      </c>
      <c r="F93" s="3" t="s">
        <v>6</v>
      </c>
      <c r="G93" s="3">
        <v>60</v>
      </c>
      <c r="H93" s="3">
        <v>184</v>
      </c>
      <c r="I93" s="15">
        <f t="shared" ref="I93:I100" si="5">((H93*705)/G93)/G93</f>
        <v>36.033333333333331</v>
      </c>
      <c r="J93" s="3"/>
      <c r="K93" s="3"/>
      <c r="L93" s="3">
        <v>0.22727272700000001</v>
      </c>
      <c r="M93" s="3" t="b">
        <v>1</v>
      </c>
      <c r="N93" s="3" t="s">
        <v>7</v>
      </c>
      <c r="O93" s="3" t="s">
        <v>31</v>
      </c>
      <c r="P93" s="3" t="s">
        <v>7</v>
      </c>
      <c r="Q93" s="3" t="s">
        <v>31</v>
      </c>
      <c r="R93" s="3" t="s">
        <v>7</v>
      </c>
      <c r="S93" s="3" t="s">
        <v>39</v>
      </c>
    </row>
    <row r="94" spans="1:19" x14ac:dyDescent="0.2">
      <c r="A94" s="10">
        <v>214</v>
      </c>
      <c r="B94" s="3" t="s">
        <v>8</v>
      </c>
      <c r="C94" s="3">
        <v>54</v>
      </c>
      <c r="D94" s="3" t="s">
        <v>4</v>
      </c>
      <c r="E94" s="3" t="s">
        <v>5</v>
      </c>
      <c r="F94" s="3" t="s">
        <v>6</v>
      </c>
      <c r="G94" s="3">
        <v>68</v>
      </c>
      <c r="H94" s="3">
        <v>168</v>
      </c>
      <c r="I94" s="15">
        <f t="shared" si="5"/>
        <v>25.614186851211073</v>
      </c>
      <c r="J94" s="3"/>
      <c r="K94" s="3"/>
      <c r="L94" s="3">
        <v>1.5151515000000001E-2</v>
      </c>
      <c r="M94" s="3" t="b">
        <v>0</v>
      </c>
      <c r="N94" s="3" t="s">
        <v>7</v>
      </c>
      <c r="O94" s="3" t="s">
        <v>31</v>
      </c>
      <c r="P94" s="3" t="s">
        <v>7</v>
      </c>
      <c r="Q94" s="3" t="s">
        <v>31</v>
      </c>
      <c r="R94" s="3" t="s">
        <v>7</v>
      </c>
      <c r="S94" s="3" t="s">
        <v>39</v>
      </c>
    </row>
    <row r="95" spans="1:19" x14ac:dyDescent="0.2">
      <c r="A95" s="10">
        <v>216</v>
      </c>
      <c r="B95" s="3" t="s">
        <v>3</v>
      </c>
      <c r="C95" s="3">
        <v>52</v>
      </c>
      <c r="D95" s="3" t="s">
        <v>4</v>
      </c>
      <c r="E95" s="3" t="s">
        <v>5</v>
      </c>
      <c r="F95" s="3" t="s">
        <v>6</v>
      </c>
      <c r="G95" s="3">
        <v>62</v>
      </c>
      <c r="H95" s="3">
        <v>175</v>
      </c>
      <c r="I95" s="15">
        <f t="shared" si="5"/>
        <v>32.095473465140479</v>
      </c>
      <c r="J95" s="3"/>
      <c r="K95" s="3"/>
      <c r="L95" s="3">
        <v>0</v>
      </c>
      <c r="M95" s="3" t="b">
        <v>0</v>
      </c>
      <c r="N95" s="3" t="s">
        <v>7</v>
      </c>
      <c r="O95" s="3" t="s">
        <v>31</v>
      </c>
      <c r="P95" s="3" t="s">
        <v>7</v>
      </c>
      <c r="Q95" s="3" t="s">
        <v>31</v>
      </c>
      <c r="R95" s="3" t="s">
        <v>7</v>
      </c>
      <c r="S95" s="3" t="s">
        <v>39</v>
      </c>
    </row>
    <row r="96" spans="1:19" x14ac:dyDescent="0.2">
      <c r="A96" s="10">
        <v>215</v>
      </c>
      <c r="B96" s="3" t="s">
        <v>8</v>
      </c>
      <c r="C96" s="3">
        <v>54</v>
      </c>
      <c r="D96" s="3" t="s">
        <v>4</v>
      </c>
      <c r="E96" s="3" t="s">
        <v>5</v>
      </c>
      <c r="F96" s="3" t="s">
        <v>6</v>
      </c>
      <c r="G96" s="7">
        <v>67</v>
      </c>
      <c r="H96" s="7">
        <v>195</v>
      </c>
      <c r="I96" s="15">
        <f t="shared" si="5"/>
        <v>30.624860770772997</v>
      </c>
      <c r="J96" s="3"/>
      <c r="K96" s="3"/>
      <c r="L96" s="3">
        <v>1.5151515000000001E-2</v>
      </c>
      <c r="M96" s="3" t="b">
        <v>0</v>
      </c>
      <c r="N96" s="3" t="s">
        <v>7</v>
      </c>
      <c r="O96" s="3" t="s">
        <v>31</v>
      </c>
      <c r="P96" s="3" t="s">
        <v>7</v>
      </c>
      <c r="Q96" s="3" t="s">
        <v>31</v>
      </c>
      <c r="R96" s="3" t="s">
        <v>18</v>
      </c>
      <c r="S96" s="3" t="s">
        <v>43</v>
      </c>
    </row>
    <row r="97" spans="1:19" x14ac:dyDescent="0.2">
      <c r="A97" s="10">
        <v>109</v>
      </c>
      <c r="B97" s="3" t="s">
        <v>3</v>
      </c>
      <c r="C97" s="3">
        <v>54</v>
      </c>
      <c r="D97" s="3" t="s">
        <v>4</v>
      </c>
      <c r="E97" s="3" t="s">
        <v>5</v>
      </c>
      <c r="F97" s="3" t="s">
        <v>6</v>
      </c>
      <c r="G97" s="7">
        <v>73</v>
      </c>
      <c r="H97" s="7">
        <v>211</v>
      </c>
      <c r="I97" s="15">
        <f t="shared" si="5"/>
        <v>27.914242822293112</v>
      </c>
      <c r="J97" s="3"/>
      <c r="K97" s="3"/>
      <c r="L97" s="3" t="s">
        <v>9</v>
      </c>
      <c r="M97" s="3"/>
      <c r="N97" s="3" t="s">
        <v>7</v>
      </c>
      <c r="O97" s="3" t="s">
        <v>31</v>
      </c>
      <c r="P97" s="3" t="s">
        <v>7</v>
      </c>
      <c r="Q97" s="3" t="s">
        <v>31</v>
      </c>
      <c r="R97" s="3" t="s">
        <v>18</v>
      </c>
      <c r="S97" s="3" t="s">
        <v>43</v>
      </c>
    </row>
    <row r="98" spans="1:19" x14ac:dyDescent="0.2">
      <c r="A98" s="10">
        <v>217</v>
      </c>
      <c r="B98" s="3" t="s">
        <v>8</v>
      </c>
      <c r="C98" s="3">
        <v>48</v>
      </c>
      <c r="D98" s="3" t="s">
        <v>4</v>
      </c>
      <c r="E98" s="3" t="s">
        <v>5</v>
      </c>
      <c r="F98" s="3" t="s">
        <v>6</v>
      </c>
      <c r="G98" s="7">
        <v>69</v>
      </c>
      <c r="H98" s="7">
        <v>220</v>
      </c>
      <c r="I98" s="15">
        <f t="shared" si="5"/>
        <v>32.577189666036546</v>
      </c>
      <c r="J98" s="3"/>
      <c r="K98" s="3"/>
      <c r="L98" s="3"/>
      <c r="M98" s="3"/>
      <c r="N98" s="3" t="s">
        <v>18</v>
      </c>
      <c r="O98" s="3"/>
      <c r="P98" s="3" t="s">
        <v>18</v>
      </c>
      <c r="Q98" s="3"/>
      <c r="R98" s="3" t="s">
        <v>7</v>
      </c>
      <c r="S98" s="3" t="s">
        <v>42</v>
      </c>
    </row>
    <row r="99" spans="1:19" x14ac:dyDescent="0.2">
      <c r="A99" s="10">
        <v>125</v>
      </c>
      <c r="B99" s="3" t="s">
        <v>8</v>
      </c>
      <c r="C99" s="3">
        <v>55</v>
      </c>
      <c r="D99" s="3" t="s">
        <v>4</v>
      </c>
      <c r="E99" s="3" t="s">
        <v>5</v>
      </c>
      <c r="F99" s="3" t="s">
        <v>6</v>
      </c>
      <c r="G99" s="7">
        <v>68</v>
      </c>
      <c r="H99" s="7">
        <v>200</v>
      </c>
      <c r="I99" s="15">
        <f t="shared" si="5"/>
        <v>30.493079584775085</v>
      </c>
      <c r="J99" s="3"/>
      <c r="K99" s="3"/>
      <c r="L99" s="3">
        <v>1.5151515000000001E-2</v>
      </c>
      <c r="M99" s="3" t="b">
        <v>0</v>
      </c>
      <c r="N99" s="3" t="s">
        <v>7</v>
      </c>
      <c r="O99" s="3" t="s">
        <v>31</v>
      </c>
      <c r="P99" s="3" t="s">
        <v>7</v>
      </c>
      <c r="Q99" s="3" t="s">
        <v>31</v>
      </c>
      <c r="R99" s="3" t="s">
        <v>18</v>
      </c>
      <c r="S99" s="3" t="s">
        <v>43</v>
      </c>
    </row>
    <row r="100" spans="1:19" x14ac:dyDescent="0.2">
      <c r="A100" s="10">
        <v>165</v>
      </c>
      <c r="B100" s="3" t="s">
        <v>8</v>
      </c>
      <c r="C100" s="3">
        <v>56</v>
      </c>
      <c r="D100" s="3" t="s">
        <v>4</v>
      </c>
      <c r="E100" s="3" t="s">
        <v>5</v>
      </c>
      <c r="F100" s="3" t="s">
        <v>6</v>
      </c>
      <c r="G100" s="7">
        <v>74</v>
      </c>
      <c r="H100" s="7">
        <v>170</v>
      </c>
      <c r="I100" s="15">
        <f t="shared" si="5"/>
        <v>21.886413440467493</v>
      </c>
      <c r="J100" s="3"/>
      <c r="K100" s="3"/>
      <c r="L100" s="3">
        <v>0</v>
      </c>
      <c r="M100" s="3" t="b">
        <v>0</v>
      </c>
      <c r="N100" s="3" t="s">
        <v>7</v>
      </c>
      <c r="O100" s="3" t="s">
        <v>31</v>
      </c>
      <c r="P100" s="3" t="s">
        <v>7</v>
      </c>
      <c r="Q100" s="3" t="s">
        <v>31</v>
      </c>
      <c r="R100" s="3" t="s">
        <v>18</v>
      </c>
      <c r="S100" s="3" t="s">
        <v>43</v>
      </c>
    </row>
    <row r="101" spans="1:19" x14ac:dyDescent="0.2">
      <c r="A101" s="12">
        <v>218</v>
      </c>
      <c r="B101" s="3" t="s">
        <v>3</v>
      </c>
      <c r="C101" s="3">
        <v>40</v>
      </c>
      <c r="D101" s="3" t="s">
        <v>15</v>
      </c>
      <c r="E101" s="3" t="s">
        <v>5</v>
      </c>
      <c r="F101" s="3" t="s">
        <v>6</v>
      </c>
      <c r="G101" s="3"/>
      <c r="H101" s="3"/>
      <c r="I101" s="15"/>
      <c r="J101" s="3">
        <v>7.958519E-2</v>
      </c>
      <c r="K101" s="3" t="s">
        <v>12</v>
      </c>
      <c r="L101" s="3"/>
      <c r="M101" s="3"/>
      <c r="N101" s="3" t="s">
        <v>7</v>
      </c>
      <c r="O101" s="3" t="s">
        <v>31</v>
      </c>
      <c r="P101" s="3" t="s">
        <v>18</v>
      </c>
      <c r="Q101" s="3" t="s">
        <v>36</v>
      </c>
      <c r="R101" s="3" t="s">
        <v>7</v>
      </c>
      <c r="S101" s="3" t="s">
        <v>41</v>
      </c>
    </row>
    <row r="102" spans="1:19" x14ac:dyDescent="0.2">
      <c r="A102" s="10">
        <v>219</v>
      </c>
      <c r="B102" s="3" t="s">
        <v>3</v>
      </c>
      <c r="C102" s="3">
        <v>53</v>
      </c>
      <c r="D102" s="3" t="s">
        <v>4</v>
      </c>
      <c r="E102" s="3" t="s">
        <v>5</v>
      </c>
      <c r="F102" s="3" t="s">
        <v>6</v>
      </c>
      <c r="G102" s="7">
        <v>65</v>
      </c>
      <c r="H102" s="7">
        <v>158</v>
      </c>
      <c r="I102" s="15">
        <f>((H102*705)/G102)/G102</f>
        <v>26.364497041420119</v>
      </c>
      <c r="J102" s="3"/>
      <c r="K102" s="3"/>
      <c r="L102" s="3"/>
      <c r="M102" s="3"/>
      <c r="N102" s="3" t="s">
        <v>18</v>
      </c>
      <c r="O102" s="3"/>
      <c r="P102" s="3" t="s">
        <v>18</v>
      </c>
      <c r="Q102" s="3"/>
      <c r="R102" s="3" t="s">
        <v>7</v>
      </c>
      <c r="S102" s="3" t="s">
        <v>42</v>
      </c>
    </row>
    <row r="103" spans="1:19" x14ac:dyDescent="0.2">
      <c r="A103" s="10">
        <v>246</v>
      </c>
      <c r="B103" s="3" t="s">
        <v>8</v>
      </c>
      <c r="C103" s="3">
        <v>57</v>
      </c>
      <c r="D103" s="3" t="s">
        <v>4</v>
      </c>
      <c r="E103" s="3" t="s">
        <v>5</v>
      </c>
      <c r="F103" s="3" t="s">
        <v>6</v>
      </c>
      <c r="G103" s="7">
        <v>74.5</v>
      </c>
      <c r="H103" s="7">
        <v>223</v>
      </c>
      <c r="I103" s="15">
        <f>((H103*705)/G103)/G103</f>
        <v>28.325751092293139</v>
      </c>
      <c r="J103" s="3"/>
      <c r="K103" s="3"/>
      <c r="L103" s="3" t="s">
        <v>9</v>
      </c>
      <c r="M103" s="3"/>
      <c r="N103" s="3" t="s">
        <v>7</v>
      </c>
      <c r="O103" s="3" t="s">
        <v>31</v>
      </c>
      <c r="P103" s="3" t="s">
        <v>7</v>
      </c>
      <c r="Q103" s="3" t="s">
        <v>31</v>
      </c>
      <c r="R103" s="3" t="s">
        <v>18</v>
      </c>
      <c r="S103" s="3" t="s">
        <v>43</v>
      </c>
    </row>
    <row r="104" spans="1:19" x14ac:dyDescent="0.2">
      <c r="A104" s="10">
        <v>220</v>
      </c>
      <c r="B104" s="3" t="s">
        <v>8</v>
      </c>
      <c r="C104" s="3">
        <v>51</v>
      </c>
      <c r="D104" s="3" t="s">
        <v>4</v>
      </c>
      <c r="E104" s="3" t="s">
        <v>5</v>
      </c>
      <c r="F104" s="3" t="s">
        <v>6</v>
      </c>
      <c r="G104" s="7">
        <v>66.5</v>
      </c>
      <c r="H104" s="7">
        <v>144</v>
      </c>
      <c r="I104" s="15">
        <f>((H104*705)/G104)/G104</f>
        <v>22.95663971959975</v>
      </c>
      <c r="J104" s="3"/>
      <c r="K104" s="3"/>
      <c r="L104" s="3" t="s">
        <v>9</v>
      </c>
      <c r="M104" s="3"/>
      <c r="N104" s="3" t="s">
        <v>7</v>
      </c>
      <c r="O104" s="3" t="s">
        <v>31</v>
      </c>
      <c r="P104" s="3" t="s">
        <v>7</v>
      </c>
      <c r="Q104" s="3" t="s">
        <v>31</v>
      </c>
      <c r="R104" s="3" t="s">
        <v>7</v>
      </c>
      <c r="S104" s="3" t="s">
        <v>39</v>
      </c>
    </row>
    <row r="105" spans="1:19" x14ac:dyDescent="0.2">
      <c r="A105" s="10">
        <v>191</v>
      </c>
      <c r="B105" s="3" t="s">
        <v>3</v>
      </c>
      <c r="C105" s="3">
        <v>58</v>
      </c>
      <c r="D105" s="3" t="s">
        <v>4</v>
      </c>
      <c r="E105" s="3" t="s">
        <v>5</v>
      </c>
      <c r="F105" s="3" t="s">
        <v>6</v>
      </c>
      <c r="G105" s="7">
        <v>64.5</v>
      </c>
      <c r="H105" s="7">
        <v>137</v>
      </c>
      <c r="I105" s="15">
        <f>((H105*705)/G105)/G105</f>
        <v>23.216152875428158</v>
      </c>
      <c r="J105" s="3"/>
      <c r="K105" s="3"/>
      <c r="L105" s="3" t="s">
        <v>9</v>
      </c>
      <c r="M105" s="3"/>
      <c r="N105" s="3" t="s">
        <v>7</v>
      </c>
      <c r="O105" s="3" t="s">
        <v>32</v>
      </c>
      <c r="P105" s="3" t="s">
        <v>18</v>
      </c>
      <c r="Q105" s="3"/>
      <c r="R105" s="3" t="s">
        <v>18</v>
      </c>
      <c r="S105" s="3" t="s">
        <v>40</v>
      </c>
    </row>
    <row r="106" spans="1:19" x14ac:dyDescent="0.2">
      <c r="A106" s="12">
        <v>223</v>
      </c>
      <c r="B106" s="3" t="s">
        <v>3</v>
      </c>
      <c r="C106" s="3">
        <v>73</v>
      </c>
      <c r="D106" s="3" t="s">
        <v>10</v>
      </c>
      <c r="E106" s="3" t="s">
        <v>5</v>
      </c>
      <c r="F106" s="3" t="s">
        <v>6</v>
      </c>
      <c r="G106" s="3"/>
      <c r="H106" s="3"/>
      <c r="I106" s="15"/>
      <c r="J106" s="3"/>
      <c r="K106" s="3"/>
      <c r="L106" s="3"/>
      <c r="M106" s="3"/>
      <c r="N106" s="3" t="s">
        <v>7</v>
      </c>
      <c r="O106" s="3" t="s">
        <v>32</v>
      </c>
      <c r="P106" s="3" t="s">
        <v>18</v>
      </c>
      <c r="Q106" s="3"/>
      <c r="R106" s="3" t="s">
        <v>7</v>
      </c>
      <c r="S106" s="3" t="s">
        <v>42</v>
      </c>
    </row>
    <row r="107" spans="1:19" x14ac:dyDescent="0.2">
      <c r="A107" s="10">
        <v>225</v>
      </c>
      <c r="B107" s="3" t="s">
        <v>3</v>
      </c>
      <c r="C107" s="3">
        <v>48</v>
      </c>
      <c r="D107" s="3" t="s">
        <v>4</v>
      </c>
      <c r="E107" s="3" t="s">
        <v>5</v>
      </c>
      <c r="F107" s="3" t="s">
        <v>6</v>
      </c>
      <c r="G107" s="3">
        <v>65</v>
      </c>
      <c r="H107" s="3">
        <v>120</v>
      </c>
      <c r="I107" s="15">
        <f t="shared" ref="I107:I138" si="6">((H107*705)/G107)/G107</f>
        <v>20.023668639053252</v>
      </c>
      <c r="J107" s="3"/>
      <c r="K107" s="3"/>
      <c r="L107" s="3">
        <v>9.0909090999999997E-2</v>
      </c>
      <c r="M107" s="3" t="b">
        <v>0</v>
      </c>
      <c r="N107" s="3" t="s">
        <v>7</v>
      </c>
      <c r="O107" s="3" t="s">
        <v>31</v>
      </c>
      <c r="P107" s="3" t="s">
        <v>7</v>
      </c>
      <c r="Q107" s="3" t="s">
        <v>31</v>
      </c>
      <c r="R107" s="3" t="s">
        <v>7</v>
      </c>
      <c r="S107" s="3" t="s">
        <v>39</v>
      </c>
    </row>
    <row r="108" spans="1:19" x14ac:dyDescent="0.2">
      <c r="A108" s="10">
        <v>229</v>
      </c>
      <c r="B108" s="3" t="s">
        <v>8</v>
      </c>
      <c r="C108" s="3">
        <v>50</v>
      </c>
      <c r="D108" s="3" t="s">
        <v>4</v>
      </c>
      <c r="E108" s="3" t="s">
        <v>5</v>
      </c>
      <c r="F108" s="3" t="s">
        <v>6</v>
      </c>
      <c r="G108" s="6">
        <v>67</v>
      </c>
      <c r="H108" s="6">
        <v>160</v>
      </c>
      <c r="I108" s="15">
        <f t="shared" si="6"/>
        <v>25.128090888839385</v>
      </c>
      <c r="J108" s="3"/>
      <c r="K108" s="3"/>
      <c r="L108" s="3"/>
      <c r="M108" s="3"/>
      <c r="N108" s="3" t="s">
        <v>18</v>
      </c>
      <c r="O108" s="3"/>
      <c r="P108" s="3" t="s">
        <v>18</v>
      </c>
      <c r="Q108" s="3"/>
      <c r="R108" s="3" t="s">
        <v>7</v>
      </c>
      <c r="S108" s="3" t="s">
        <v>42</v>
      </c>
    </row>
    <row r="109" spans="1:19" x14ac:dyDescent="0.2">
      <c r="A109" s="11">
        <v>338</v>
      </c>
      <c r="B109" s="3" t="s">
        <v>8</v>
      </c>
      <c r="C109" s="3">
        <v>60</v>
      </c>
      <c r="D109" s="3" t="s">
        <v>4</v>
      </c>
      <c r="E109" s="3" t="s">
        <v>5</v>
      </c>
      <c r="F109" s="3" t="s">
        <v>6</v>
      </c>
      <c r="G109" s="7">
        <v>71</v>
      </c>
      <c r="H109" s="7">
        <v>200</v>
      </c>
      <c r="I109" s="15">
        <f t="shared" si="6"/>
        <v>27.970640745883752</v>
      </c>
      <c r="J109" s="3"/>
      <c r="K109" s="3"/>
      <c r="L109" s="3">
        <v>0</v>
      </c>
      <c r="M109" s="3" t="b">
        <v>0</v>
      </c>
      <c r="N109" s="3" t="s">
        <v>7</v>
      </c>
      <c r="O109" s="3" t="s">
        <v>31</v>
      </c>
      <c r="P109" s="3" t="s">
        <v>7</v>
      </c>
      <c r="Q109" s="3" t="s">
        <v>31</v>
      </c>
      <c r="R109" s="3" t="s">
        <v>18</v>
      </c>
      <c r="S109" s="3" t="s">
        <v>43</v>
      </c>
    </row>
    <row r="110" spans="1:19" x14ac:dyDescent="0.2">
      <c r="A110" s="10">
        <v>222</v>
      </c>
      <c r="B110" s="3" t="s">
        <v>8</v>
      </c>
      <c r="C110" s="3">
        <v>61</v>
      </c>
      <c r="D110" s="3" t="s">
        <v>4</v>
      </c>
      <c r="E110" s="3" t="s">
        <v>5</v>
      </c>
      <c r="F110" s="3" t="s">
        <v>6</v>
      </c>
      <c r="G110" s="7">
        <v>68</v>
      </c>
      <c r="H110" s="7">
        <v>190</v>
      </c>
      <c r="I110" s="15">
        <f t="shared" si="6"/>
        <v>28.968425605536332</v>
      </c>
      <c r="J110" s="3"/>
      <c r="K110" s="3"/>
      <c r="L110" s="3">
        <v>4.5454544999999999E-2</v>
      </c>
      <c r="M110" s="3" t="b">
        <v>0</v>
      </c>
      <c r="N110" s="3" t="s">
        <v>7</v>
      </c>
      <c r="O110" s="3" t="s">
        <v>31</v>
      </c>
      <c r="P110" s="3" t="s">
        <v>7</v>
      </c>
      <c r="Q110" s="3" t="s">
        <v>31</v>
      </c>
      <c r="R110" s="3" t="s">
        <v>18</v>
      </c>
      <c r="S110" s="3" t="s">
        <v>43</v>
      </c>
    </row>
    <row r="111" spans="1:19" x14ac:dyDescent="0.2">
      <c r="A111" s="10">
        <v>231</v>
      </c>
      <c r="B111" s="3" t="s">
        <v>8</v>
      </c>
      <c r="C111" s="3">
        <v>71</v>
      </c>
      <c r="D111" s="3" t="s">
        <v>10</v>
      </c>
      <c r="E111" s="3" t="s">
        <v>5</v>
      </c>
      <c r="F111" s="3" t="s">
        <v>6</v>
      </c>
      <c r="G111" s="7">
        <v>69.5</v>
      </c>
      <c r="H111" s="7">
        <v>209</v>
      </c>
      <c r="I111" s="15">
        <f t="shared" si="6"/>
        <v>30.504632265410692</v>
      </c>
      <c r="J111" s="3"/>
      <c r="K111" s="3"/>
      <c r="L111" s="3"/>
      <c r="M111" s="3"/>
      <c r="N111" s="3" t="s">
        <v>18</v>
      </c>
      <c r="O111" s="3"/>
      <c r="P111" s="3" t="s">
        <v>18</v>
      </c>
      <c r="Q111" s="3"/>
      <c r="R111" s="3" t="s">
        <v>7</v>
      </c>
      <c r="S111" s="3" t="s">
        <v>42</v>
      </c>
    </row>
    <row r="112" spans="1:19" x14ac:dyDescent="0.2">
      <c r="A112" s="10">
        <v>161</v>
      </c>
      <c r="B112" s="3" t="s">
        <v>8</v>
      </c>
      <c r="C112" s="3">
        <v>63</v>
      </c>
      <c r="D112" s="3" t="s">
        <v>4</v>
      </c>
      <c r="E112" s="3" t="s">
        <v>5</v>
      </c>
      <c r="F112" s="3" t="s">
        <v>6</v>
      </c>
      <c r="G112" s="7">
        <v>71</v>
      </c>
      <c r="H112" s="7">
        <v>206</v>
      </c>
      <c r="I112" s="15">
        <f t="shared" si="6"/>
        <v>28.809759968260266</v>
      </c>
      <c r="J112" s="3"/>
      <c r="K112" s="3"/>
      <c r="L112" s="3">
        <v>1.5151515000000001E-2</v>
      </c>
      <c r="M112" s="3" t="b">
        <v>0</v>
      </c>
      <c r="N112" s="3" t="s">
        <v>7</v>
      </c>
      <c r="O112" s="3" t="s">
        <v>31</v>
      </c>
      <c r="P112" s="3" t="s">
        <v>7</v>
      </c>
      <c r="Q112" s="3" t="s">
        <v>31</v>
      </c>
      <c r="R112" s="3" t="s">
        <v>18</v>
      </c>
      <c r="S112" s="3" t="s">
        <v>43</v>
      </c>
    </row>
    <row r="113" spans="1:19" x14ac:dyDescent="0.2">
      <c r="A113" s="10">
        <v>233</v>
      </c>
      <c r="B113" s="3" t="s">
        <v>8</v>
      </c>
      <c r="C113" s="3">
        <v>43</v>
      </c>
      <c r="D113" s="3" t="s">
        <v>4</v>
      </c>
      <c r="E113" s="3" t="s">
        <v>5</v>
      </c>
      <c r="F113" s="3" t="s">
        <v>6</v>
      </c>
      <c r="G113" s="3">
        <v>70</v>
      </c>
      <c r="H113" s="3">
        <v>195</v>
      </c>
      <c r="I113" s="15">
        <f t="shared" si="6"/>
        <v>28.05612244897959</v>
      </c>
      <c r="J113" s="3"/>
      <c r="K113" s="3"/>
      <c r="L113" s="3">
        <v>1.5151515000000001E-2</v>
      </c>
      <c r="M113" s="3" t="b">
        <v>0</v>
      </c>
      <c r="N113" s="3" t="s">
        <v>7</v>
      </c>
      <c r="O113" s="3" t="s">
        <v>31</v>
      </c>
      <c r="P113" s="3" t="s">
        <v>18</v>
      </c>
      <c r="Q113" s="3" t="s">
        <v>36</v>
      </c>
      <c r="R113" s="3" t="s">
        <v>7</v>
      </c>
      <c r="S113" s="3" t="s">
        <v>41</v>
      </c>
    </row>
    <row r="114" spans="1:19" x14ac:dyDescent="0.2">
      <c r="A114" s="12">
        <v>234</v>
      </c>
      <c r="B114" s="3" t="s">
        <v>3</v>
      </c>
      <c r="C114" s="3">
        <v>72</v>
      </c>
      <c r="D114" s="3" t="s">
        <v>10</v>
      </c>
      <c r="E114" s="3" t="s">
        <v>5</v>
      </c>
      <c r="F114" s="3" t="s">
        <v>6</v>
      </c>
      <c r="G114" s="3">
        <v>62</v>
      </c>
      <c r="H114" s="3">
        <v>188</v>
      </c>
      <c r="I114" s="15">
        <f t="shared" si="6"/>
        <v>34.479708636836627</v>
      </c>
      <c r="J114" s="3"/>
      <c r="K114" s="3"/>
      <c r="L114" s="3">
        <v>0</v>
      </c>
      <c r="M114" s="3" t="b">
        <v>0</v>
      </c>
      <c r="N114" s="3" t="s">
        <v>7</v>
      </c>
      <c r="O114" s="3" t="s">
        <v>31</v>
      </c>
      <c r="P114" s="3" t="s">
        <v>18</v>
      </c>
      <c r="Q114" s="3" t="s">
        <v>36</v>
      </c>
      <c r="R114" s="3" t="s">
        <v>7</v>
      </c>
      <c r="S114" s="3" t="s">
        <v>41</v>
      </c>
    </row>
    <row r="115" spans="1:19" x14ac:dyDescent="0.2">
      <c r="A115" s="10">
        <v>237</v>
      </c>
      <c r="B115" s="3" t="s">
        <v>3</v>
      </c>
      <c r="C115" s="3">
        <v>68</v>
      </c>
      <c r="D115" s="3" t="s">
        <v>10</v>
      </c>
      <c r="E115" s="3" t="s">
        <v>5</v>
      </c>
      <c r="F115" s="3" t="s">
        <v>6</v>
      </c>
      <c r="G115" s="7">
        <v>68</v>
      </c>
      <c r="H115" s="7">
        <v>180</v>
      </c>
      <c r="I115" s="15">
        <f t="shared" si="6"/>
        <v>27.443771626297579</v>
      </c>
      <c r="J115" s="3"/>
      <c r="K115" s="3"/>
      <c r="L115" s="3"/>
      <c r="M115" s="3"/>
      <c r="N115" s="3" t="s">
        <v>18</v>
      </c>
      <c r="O115" s="3"/>
      <c r="P115" s="3" t="s">
        <v>18</v>
      </c>
      <c r="Q115" s="3"/>
      <c r="R115" s="3" t="s">
        <v>7</v>
      </c>
      <c r="S115" s="3" t="s">
        <v>42</v>
      </c>
    </row>
    <row r="116" spans="1:19" x14ac:dyDescent="0.2">
      <c r="A116" s="10">
        <v>239</v>
      </c>
      <c r="B116" s="3" t="s">
        <v>8</v>
      </c>
      <c r="C116" s="3">
        <v>52</v>
      </c>
      <c r="D116" s="3" t="s">
        <v>4</v>
      </c>
      <c r="E116" s="3" t="s">
        <v>5</v>
      </c>
      <c r="F116" s="3" t="s">
        <v>6</v>
      </c>
      <c r="G116" s="7">
        <v>65</v>
      </c>
      <c r="H116" s="7">
        <v>200</v>
      </c>
      <c r="I116" s="15">
        <f t="shared" si="6"/>
        <v>33.372781065088752</v>
      </c>
      <c r="J116" s="3"/>
      <c r="K116" s="3"/>
      <c r="L116" s="3"/>
      <c r="M116" s="3"/>
      <c r="N116" s="3" t="s">
        <v>18</v>
      </c>
      <c r="O116" s="3"/>
      <c r="P116" s="3" t="s">
        <v>18</v>
      </c>
      <c r="Q116" s="3"/>
      <c r="R116" s="3" t="s">
        <v>7</v>
      </c>
      <c r="S116" s="3" t="s">
        <v>42</v>
      </c>
    </row>
    <row r="117" spans="1:19" x14ac:dyDescent="0.2">
      <c r="A117" s="12">
        <v>240</v>
      </c>
      <c r="B117" s="3" t="s">
        <v>3</v>
      </c>
      <c r="C117" s="3">
        <v>73</v>
      </c>
      <c r="D117" s="3" t="s">
        <v>10</v>
      </c>
      <c r="E117" s="3" t="s">
        <v>5</v>
      </c>
      <c r="F117" s="3" t="s">
        <v>6</v>
      </c>
      <c r="G117" s="3">
        <v>64</v>
      </c>
      <c r="H117" s="3">
        <v>160</v>
      </c>
      <c r="I117" s="15">
        <f t="shared" si="6"/>
        <v>27.5390625</v>
      </c>
      <c r="J117" s="3"/>
      <c r="K117" s="3"/>
      <c r="L117" s="3">
        <v>0</v>
      </c>
      <c r="M117" s="3" t="b">
        <v>0</v>
      </c>
      <c r="N117" s="3" t="s">
        <v>7</v>
      </c>
      <c r="O117" s="3" t="s">
        <v>31</v>
      </c>
      <c r="P117" s="3" t="s">
        <v>18</v>
      </c>
      <c r="Q117" s="3" t="s">
        <v>36</v>
      </c>
      <c r="R117" s="3" t="s">
        <v>7</v>
      </c>
      <c r="S117" s="3" t="s">
        <v>41</v>
      </c>
    </row>
    <row r="118" spans="1:19" x14ac:dyDescent="0.2">
      <c r="A118" s="12">
        <v>241</v>
      </c>
      <c r="B118" s="3" t="s">
        <v>3</v>
      </c>
      <c r="C118" s="3">
        <v>78</v>
      </c>
      <c r="D118" s="3" t="s">
        <v>10</v>
      </c>
      <c r="E118" s="3" t="s">
        <v>5</v>
      </c>
      <c r="F118" s="3" t="s">
        <v>6</v>
      </c>
      <c r="G118" s="3">
        <v>64</v>
      </c>
      <c r="H118" s="3">
        <v>180</v>
      </c>
      <c r="I118" s="15">
        <f t="shared" si="6"/>
        <v>30.9814453125</v>
      </c>
      <c r="J118" s="3"/>
      <c r="K118" s="3"/>
      <c r="L118" s="3">
        <v>0.106060606</v>
      </c>
      <c r="M118" s="3" t="b">
        <v>0</v>
      </c>
      <c r="N118" s="3" t="s">
        <v>7</v>
      </c>
      <c r="O118" s="3" t="s">
        <v>32</v>
      </c>
      <c r="P118" s="3" t="s">
        <v>7</v>
      </c>
      <c r="Q118" s="3" t="s">
        <v>31</v>
      </c>
      <c r="R118" s="3" t="s">
        <v>7</v>
      </c>
      <c r="S118" s="3" t="s">
        <v>39</v>
      </c>
    </row>
    <row r="119" spans="1:19" x14ac:dyDescent="0.2">
      <c r="A119" s="10">
        <v>242</v>
      </c>
      <c r="B119" s="3" t="s">
        <v>8</v>
      </c>
      <c r="C119" s="3">
        <v>22</v>
      </c>
      <c r="D119" s="3" t="s">
        <v>15</v>
      </c>
      <c r="E119" s="3" t="s">
        <v>5</v>
      </c>
      <c r="F119" s="3" t="s">
        <v>6</v>
      </c>
      <c r="G119" s="7">
        <v>72</v>
      </c>
      <c r="H119" s="7">
        <v>185</v>
      </c>
      <c r="I119" s="15">
        <f t="shared" si="6"/>
        <v>25.159143518518519</v>
      </c>
      <c r="J119" s="3"/>
      <c r="K119" s="3"/>
      <c r="L119" s="3"/>
      <c r="M119" s="3"/>
      <c r="N119" s="3" t="s">
        <v>18</v>
      </c>
      <c r="O119" s="3"/>
      <c r="P119" s="3" t="s">
        <v>18</v>
      </c>
      <c r="Q119" s="3"/>
      <c r="R119" s="3" t="s">
        <v>7</v>
      </c>
      <c r="S119" s="3" t="s">
        <v>42</v>
      </c>
    </row>
    <row r="120" spans="1:19" x14ac:dyDescent="0.2">
      <c r="A120" s="10">
        <v>244</v>
      </c>
      <c r="B120" s="3" t="s">
        <v>8</v>
      </c>
      <c r="C120" s="3">
        <v>24</v>
      </c>
      <c r="D120" s="3" t="s">
        <v>15</v>
      </c>
      <c r="E120" s="3" t="s">
        <v>5</v>
      </c>
      <c r="F120" s="3" t="s">
        <v>6</v>
      </c>
      <c r="G120" s="7">
        <v>68</v>
      </c>
      <c r="H120" s="7">
        <v>161</v>
      </c>
      <c r="I120" s="15">
        <f t="shared" si="6"/>
        <v>24.546929065743946</v>
      </c>
      <c r="J120" s="3"/>
      <c r="K120" s="3"/>
      <c r="L120" s="3"/>
      <c r="M120" s="3"/>
      <c r="N120" s="3" t="s">
        <v>18</v>
      </c>
      <c r="O120" s="3"/>
      <c r="P120" s="3" t="s">
        <v>18</v>
      </c>
      <c r="Q120" s="3"/>
      <c r="R120" s="3" t="s">
        <v>7</v>
      </c>
      <c r="S120" s="3" t="s">
        <v>42</v>
      </c>
    </row>
    <row r="121" spans="1:19" x14ac:dyDescent="0.2">
      <c r="A121" s="11">
        <v>417</v>
      </c>
      <c r="B121" s="3" t="s">
        <v>3</v>
      </c>
      <c r="C121" s="3">
        <v>66</v>
      </c>
      <c r="D121" s="3" t="s">
        <v>10</v>
      </c>
      <c r="E121" s="3" t="s">
        <v>5</v>
      </c>
      <c r="F121" s="3" t="s">
        <v>6</v>
      </c>
      <c r="G121" s="7">
        <v>61</v>
      </c>
      <c r="H121" s="7">
        <v>147</v>
      </c>
      <c r="I121" s="15">
        <f t="shared" si="6"/>
        <v>27.851384036549316</v>
      </c>
      <c r="J121" s="3"/>
      <c r="K121" s="3"/>
      <c r="L121" s="3">
        <v>1.5151515000000001E-2</v>
      </c>
      <c r="M121" s="3" t="b">
        <v>0</v>
      </c>
      <c r="N121" s="3" t="s">
        <v>7</v>
      </c>
      <c r="O121" s="3" t="s">
        <v>31</v>
      </c>
      <c r="P121" s="3" t="s">
        <v>18</v>
      </c>
      <c r="Q121" s="3" t="s">
        <v>36</v>
      </c>
      <c r="R121" s="3" t="s">
        <v>18</v>
      </c>
      <c r="S121" s="3" t="s">
        <v>40</v>
      </c>
    </row>
    <row r="122" spans="1:19" x14ac:dyDescent="0.2">
      <c r="A122" s="11">
        <v>252</v>
      </c>
      <c r="B122" s="3" t="s">
        <v>3</v>
      </c>
      <c r="C122" s="3">
        <v>64</v>
      </c>
      <c r="D122" s="3" t="s">
        <v>4</v>
      </c>
      <c r="E122" s="3" t="s">
        <v>5</v>
      </c>
      <c r="F122" s="3" t="s">
        <v>6</v>
      </c>
      <c r="G122" s="8">
        <v>63</v>
      </c>
      <c r="H122" s="8">
        <v>125</v>
      </c>
      <c r="I122" s="15">
        <f t="shared" si="6"/>
        <v>22.203325774754347</v>
      </c>
      <c r="J122" s="3"/>
      <c r="K122" s="3"/>
      <c r="L122" s="3"/>
      <c r="M122" s="3"/>
      <c r="N122" s="3" t="s">
        <v>18</v>
      </c>
      <c r="O122" s="3"/>
      <c r="P122" s="3" t="s">
        <v>18</v>
      </c>
      <c r="Q122" s="3"/>
      <c r="R122" s="3" t="s">
        <v>7</v>
      </c>
      <c r="S122" s="3" t="s">
        <v>42</v>
      </c>
    </row>
    <row r="123" spans="1:19" x14ac:dyDescent="0.2">
      <c r="A123" s="11">
        <v>255</v>
      </c>
      <c r="B123" s="3" t="s">
        <v>3</v>
      </c>
      <c r="C123" s="3">
        <v>66</v>
      </c>
      <c r="D123" s="3" t="s">
        <v>10</v>
      </c>
      <c r="E123" s="3" t="s">
        <v>5</v>
      </c>
      <c r="F123" s="3" t="s">
        <v>6</v>
      </c>
      <c r="G123" s="8">
        <v>63</v>
      </c>
      <c r="H123" s="8">
        <v>135</v>
      </c>
      <c r="I123" s="15">
        <f t="shared" si="6"/>
        <v>23.979591836734695</v>
      </c>
      <c r="J123" s="3"/>
      <c r="K123" s="3"/>
      <c r="L123" s="3"/>
      <c r="M123" s="3"/>
      <c r="N123" s="3" t="s">
        <v>18</v>
      </c>
      <c r="O123" s="3"/>
      <c r="P123" s="3" t="s">
        <v>18</v>
      </c>
      <c r="Q123" s="3"/>
      <c r="R123" s="3" t="s">
        <v>7</v>
      </c>
      <c r="S123" s="3" t="s">
        <v>42</v>
      </c>
    </row>
    <row r="124" spans="1:19" x14ac:dyDescent="0.2">
      <c r="A124" s="11">
        <v>256</v>
      </c>
      <c r="B124" s="3" t="s">
        <v>8</v>
      </c>
      <c r="C124" s="3">
        <v>79</v>
      </c>
      <c r="D124" s="3" t="s">
        <v>10</v>
      </c>
      <c r="E124" s="3" t="s">
        <v>5</v>
      </c>
      <c r="F124" s="3" t="s">
        <v>6</v>
      </c>
      <c r="G124" s="8">
        <v>70</v>
      </c>
      <c r="H124" s="8">
        <v>155</v>
      </c>
      <c r="I124" s="15">
        <f t="shared" si="6"/>
        <v>22.301020408163268</v>
      </c>
      <c r="J124" s="3"/>
      <c r="K124" s="3"/>
      <c r="L124" s="3"/>
      <c r="M124" s="3"/>
      <c r="N124" s="3" t="s">
        <v>18</v>
      </c>
      <c r="O124" s="3"/>
      <c r="P124" s="3" t="s">
        <v>18</v>
      </c>
      <c r="Q124" s="3"/>
      <c r="R124" s="3" t="s">
        <v>7</v>
      </c>
      <c r="S124" s="3" t="s">
        <v>42</v>
      </c>
    </row>
    <row r="125" spans="1:19" x14ac:dyDescent="0.2">
      <c r="A125" s="11">
        <v>340</v>
      </c>
      <c r="B125" s="3" t="s">
        <v>8</v>
      </c>
      <c r="C125" s="3">
        <v>67</v>
      </c>
      <c r="D125" s="3" t="s">
        <v>10</v>
      </c>
      <c r="E125" s="3" t="s">
        <v>5</v>
      </c>
      <c r="F125" s="3" t="s">
        <v>6</v>
      </c>
      <c r="G125" s="7">
        <v>72</v>
      </c>
      <c r="H125" s="7">
        <v>200</v>
      </c>
      <c r="I125" s="15">
        <f t="shared" si="6"/>
        <v>27.199074074074073</v>
      </c>
      <c r="J125" s="3"/>
      <c r="K125" s="3"/>
      <c r="L125" s="3">
        <v>4.5454544999999999E-2</v>
      </c>
      <c r="M125" s="3" t="b">
        <v>0</v>
      </c>
      <c r="N125" s="3" t="s">
        <v>7</v>
      </c>
      <c r="O125" s="3" t="s">
        <v>31</v>
      </c>
      <c r="P125" s="3" t="s">
        <v>18</v>
      </c>
      <c r="Q125" s="3" t="s">
        <v>36</v>
      </c>
      <c r="R125" s="3" t="s">
        <v>18</v>
      </c>
      <c r="S125" s="3" t="s">
        <v>40</v>
      </c>
    </row>
    <row r="126" spans="1:19" x14ac:dyDescent="0.2">
      <c r="A126" s="11">
        <v>273</v>
      </c>
      <c r="B126" s="3" t="s">
        <v>3</v>
      </c>
      <c r="C126" s="3">
        <v>65</v>
      </c>
      <c r="D126" s="3" t="s">
        <v>10</v>
      </c>
      <c r="E126" s="3" t="s">
        <v>5</v>
      </c>
      <c r="F126" s="3" t="s">
        <v>6</v>
      </c>
      <c r="G126" s="8">
        <v>62</v>
      </c>
      <c r="H126" s="8">
        <v>132</v>
      </c>
      <c r="I126" s="15">
        <f t="shared" si="6"/>
        <v>24.209157127991677</v>
      </c>
      <c r="J126" s="3"/>
      <c r="K126" s="3"/>
      <c r="L126" s="3"/>
      <c r="M126" s="3"/>
      <c r="N126" s="3" t="s">
        <v>18</v>
      </c>
      <c r="O126" s="3"/>
      <c r="P126" s="3" t="s">
        <v>18</v>
      </c>
      <c r="Q126" s="3"/>
      <c r="R126" s="3" t="s">
        <v>7</v>
      </c>
      <c r="S126" s="3" t="s">
        <v>42</v>
      </c>
    </row>
    <row r="127" spans="1:19" x14ac:dyDescent="0.2">
      <c r="A127" s="11">
        <v>274</v>
      </c>
      <c r="B127" s="3" t="s">
        <v>8</v>
      </c>
      <c r="C127" s="3">
        <v>68</v>
      </c>
      <c r="D127" s="3" t="s">
        <v>10</v>
      </c>
      <c r="E127" s="3" t="s">
        <v>5</v>
      </c>
      <c r="F127" s="3" t="s">
        <v>6</v>
      </c>
      <c r="G127" s="8">
        <v>71</v>
      </c>
      <c r="H127" s="8">
        <v>140</v>
      </c>
      <c r="I127" s="15">
        <f t="shared" si="6"/>
        <v>19.579448522118629</v>
      </c>
      <c r="J127" s="3"/>
      <c r="K127" s="3"/>
      <c r="L127" s="3"/>
      <c r="M127" s="3"/>
      <c r="N127" s="3" t="s">
        <v>18</v>
      </c>
      <c r="O127" s="3"/>
      <c r="P127" s="3" t="s">
        <v>18</v>
      </c>
      <c r="Q127" s="3"/>
      <c r="R127" s="3" t="s">
        <v>7</v>
      </c>
      <c r="S127" s="3" t="s">
        <v>42</v>
      </c>
    </row>
    <row r="128" spans="1:19" x14ac:dyDescent="0.2">
      <c r="A128" s="11">
        <v>284</v>
      </c>
      <c r="B128" s="3" t="s">
        <v>8</v>
      </c>
      <c r="C128" s="3">
        <v>81</v>
      </c>
      <c r="D128" s="3" t="s">
        <v>10</v>
      </c>
      <c r="E128" s="3" t="s">
        <v>5</v>
      </c>
      <c r="F128" s="3" t="s">
        <v>6</v>
      </c>
      <c r="G128" s="7">
        <v>65</v>
      </c>
      <c r="H128" s="7">
        <v>160</v>
      </c>
      <c r="I128" s="15">
        <f t="shared" si="6"/>
        <v>26.698224852071007</v>
      </c>
      <c r="J128" s="3"/>
      <c r="K128" s="3"/>
      <c r="L128" s="3">
        <v>6.0606061000000003E-2</v>
      </c>
      <c r="M128" s="3" t="b">
        <v>0</v>
      </c>
      <c r="N128" s="3" t="s">
        <v>7</v>
      </c>
      <c r="O128" s="3" t="s">
        <v>31</v>
      </c>
      <c r="P128" s="3" t="s">
        <v>7</v>
      </c>
      <c r="Q128" s="3" t="s">
        <v>31</v>
      </c>
      <c r="R128" s="3" t="s">
        <v>18</v>
      </c>
      <c r="S128" s="3" t="s">
        <v>39</v>
      </c>
    </row>
    <row r="129" spans="1:19" x14ac:dyDescent="0.2">
      <c r="A129" s="11">
        <v>287</v>
      </c>
      <c r="B129" s="3" t="s">
        <v>3</v>
      </c>
      <c r="C129" s="16">
        <v>51</v>
      </c>
      <c r="D129" s="3" t="s">
        <v>4</v>
      </c>
      <c r="E129" s="3" t="s">
        <v>5</v>
      </c>
      <c r="F129" s="3" t="s">
        <v>6</v>
      </c>
      <c r="G129" s="7">
        <v>65.5</v>
      </c>
      <c r="H129" s="7">
        <v>138</v>
      </c>
      <c r="I129" s="15">
        <f t="shared" si="6"/>
        <v>22.677000174814985</v>
      </c>
      <c r="J129" s="3"/>
      <c r="K129" s="3"/>
      <c r="L129" s="3">
        <v>6.0606061000000003E-2</v>
      </c>
      <c r="M129" s="3" t="b">
        <v>0</v>
      </c>
      <c r="N129" s="3" t="s">
        <v>7</v>
      </c>
      <c r="O129" s="3" t="s">
        <v>31</v>
      </c>
      <c r="P129" s="3" t="s">
        <v>7</v>
      </c>
      <c r="Q129" s="3" t="s">
        <v>31</v>
      </c>
      <c r="R129" s="3" t="s">
        <v>18</v>
      </c>
      <c r="S129" s="3" t="s">
        <v>39</v>
      </c>
    </row>
    <row r="130" spans="1:19" x14ac:dyDescent="0.2">
      <c r="A130" s="11">
        <v>290</v>
      </c>
      <c r="B130" s="3" t="s">
        <v>8</v>
      </c>
      <c r="C130" s="3">
        <v>74</v>
      </c>
      <c r="D130" s="3" t="s">
        <v>10</v>
      </c>
      <c r="E130" s="3" t="s">
        <v>5</v>
      </c>
      <c r="F130" s="3" t="s">
        <v>6</v>
      </c>
      <c r="G130" s="7">
        <v>68</v>
      </c>
      <c r="H130" s="7">
        <v>195</v>
      </c>
      <c r="I130" s="15">
        <f t="shared" si="6"/>
        <v>29.73075259515571</v>
      </c>
      <c r="J130" s="3"/>
      <c r="K130" s="3"/>
      <c r="L130" s="3">
        <v>4.5454544999999999E-2</v>
      </c>
      <c r="M130" s="3" t="b">
        <v>0</v>
      </c>
      <c r="N130" s="3" t="s">
        <v>7</v>
      </c>
      <c r="O130" s="3" t="s">
        <v>31</v>
      </c>
      <c r="P130" s="3" t="s">
        <v>7</v>
      </c>
      <c r="Q130" s="3" t="s">
        <v>31</v>
      </c>
      <c r="R130" s="3" t="s">
        <v>18</v>
      </c>
      <c r="S130" s="3" t="s">
        <v>39</v>
      </c>
    </row>
    <row r="131" spans="1:19" x14ac:dyDescent="0.2">
      <c r="A131" s="11">
        <v>293</v>
      </c>
      <c r="B131" s="3" t="s">
        <v>8</v>
      </c>
      <c r="C131" s="3">
        <v>73</v>
      </c>
      <c r="D131" s="3" t="s">
        <v>10</v>
      </c>
      <c r="E131" s="3" t="s">
        <v>5</v>
      </c>
      <c r="F131" s="3" t="s">
        <v>6</v>
      </c>
      <c r="G131" s="8">
        <v>68.5</v>
      </c>
      <c r="H131" s="8">
        <v>160</v>
      </c>
      <c r="I131" s="15">
        <f t="shared" si="6"/>
        <v>24.039639831637274</v>
      </c>
      <c r="J131" s="3"/>
      <c r="K131" s="3"/>
      <c r="L131" s="3"/>
      <c r="M131" s="3"/>
      <c r="N131" s="3" t="s">
        <v>18</v>
      </c>
      <c r="O131" s="3"/>
      <c r="P131" s="3" t="s">
        <v>18</v>
      </c>
      <c r="Q131" s="3"/>
      <c r="R131" s="3" t="s">
        <v>7</v>
      </c>
      <c r="S131" s="3" t="s">
        <v>42</v>
      </c>
    </row>
    <row r="132" spans="1:19" x14ac:dyDescent="0.2">
      <c r="A132" s="10">
        <v>248</v>
      </c>
      <c r="B132" s="3" t="s">
        <v>8</v>
      </c>
      <c r="C132" s="3">
        <v>69</v>
      </c>
      <c r="D132" s="3" t="s">
        <v>10</v>
      </c>
      <c r="E132" s="3" t="s">
        <v>5</v>
      </c>
      <c r="F132" s="3" t="s">
        <v>6</v>
      </c>
      <c r="G132" s="3">
        <v>70</v>
      </c>
      <c r="H132" s="3">
        <v>193</v>
      </c>
      <c r="I132" s="15">
        <f t="shared" si="6"/>
        <v>27.768367346938774</v>
      </c>
      <c r="J132" s="3"/>
      <c r="K132" s="3"/>
      <c r="L132" s="3">
        <v>0</v>
      </c>
      <c r="M132" s="3" t="b">
        <v>0</v>
      </c>
      <c r="N132" s="3" t="s">
        <v>7</v>
      </c>
      <c r="O132" s="3" t="s">
        <v>31</v>
      </c>
      <c r="P132" s="3" t="s">
        <v>7</v>
      </c>
      <c r="Q132" s="3" t="s">
        <v>31</v>
      </c>
      <c r="R132" s="3" t="s">
        <v>18</v>
      </c>
      <c r="S132" s="3" t="s">
        <v>43</v>
      </c>
    </row>
    <row r="133" spans="1:19" x14ac:dyDescent="0.2">
      <c r="A133" s="11">
        <v>442</v>
      </c>
      <c r="B133" s="3" t="s">
        <v>3</v>
      </c>
      <c r="C133" s="3">
        <v>69</v>
      </c>
      <c r="D133" s="3" t="s">
        <v>10</v>
      </c>
      <c r="E133" s="3" t="s">
        <v>13</v>
      </c>
      <c r="F133" s="3" t="s">
        <v>14</v>
      </c>
      <c r="G133" s="7">
        <v>48</v>
      </c>
      <c r="H133" s="7">
        <v>119</v>
      </c>
      <c r="I133" s="15">
        <f t="shared" si="6"/>
        <v>36.412760416666664</v>
      </c>
      <c r="J133" s="3"/>
      <c r="K133" s="3"/>
      <c r="L133" s="3">
        <v>1.5151515000000001E-2</v>
      </c>
      <c r="M133" s="3" t="b">
        <v>0</v>
      </c>
      <c r="N133" s="3" t="s">
        <v>7</v>
      </c>
      <c r="O133" s="3" t="s">
        <v>33</v>
      </c>
      <c r="P133" s="3" t="s">
        <v>18</v>
      </c>
      <c r="Q133" s="3"/>
      <c r="R133" s="3" t="s">
        <v>18</v>
      </c>
      <c r="S133" s="3" t="s">
        <v>40</v>
      </c>
    </row>
    <row r="134" spans="1:19" x14ac:dyDescent="0.2">
      <c r="A134" s="11">
        <v>294</v>
      </c>
      <c r="B134" s="3" t="s">
        <v>3</v>
      </c>
      <c r="C134" s="3">
        <v>67</v>
      </c>
      <c r="D134" s="3" t="s">
        <v>10</v>
      </c>
      <c r="E134" s="3" t="s">
        <v>5</v>
      </c>
      <c r="F134" s="3" t="s">
        <v>6</v>
      </c>
      <c r="G134" s="7">
        <v>64</v>
      </c>
      <c r="H134" s="7">
        <v>135</v>
      </c>
      <c r="I134" s="15">
        <f t="shared" si="6"/>
        <v>23.236083984375</v>
      </c>
      <c r="J134" s="3"/>
      <c r="K134" s="3"/>
      <c r="L134" s="3">
        <v>1.5151515000000001E-2</v>
      </c>
      <c r="M134" s="3" t="b">
        <v>0</v>
      </c>
      <c r="N134" s="3" t="s">
        <v>7</v>
      </c>
      <c r="O134" s="3" t="s">
        <v>32</v>
      </c>
      <c r="P134" s="3" t="s">
        <v>7</v>
      </c>
      <c r="Q134" s="3" t="s">
        <v>31</v>
      </c>
      <c r="R134" s="3" t="s">
        <v>18</v>
      </c>
      <c r="S134" s="3" t="s">
        <v>39</v>
      </c>
    </row>
    <row r="135" spans="1:19" x14ac:dyDescent="0.2">
      <c r="A135" s="11">
        <v>299</v>
      </c>
      <c r="B135" s="3" t="s">
        <v>3</v>
      </c>
      <c r="C135" s="3">
        <v>69</v>
      </c>
      <c r="D135" s="3" t="s">
        <v>10</v>
      </c>
      <c r="E135" s="3" t="s">
        <v>5</v>
      </c>
      <c r="F135" s="3" t="s">
        <v>6</v>
      </c>
      <c r="G135" s="8">
        <v>63</v>
      </c>
      <c r="H135" s="8">
        <v>115</v>
      </c>
      <c r="I135" s="15">
        <f t="shared" si="6"/>
        <v>20.427059712774</v>
      </c>
      <c r="J135" s="3"/>
      <c r="K135" s="3"/>
      <c r="L135" s="3"/>
      <c r="M135" s="3"/>
      <c r="N135" s="3" t="s">
        <v>18</v>
      </c>
      <c r="O135" s="3"/>
      <c r="P135" s="3" t="s">
        <v>18</v>
      </c>
      <c r="Q135" s="3"/>
      <c r="R135" s="3" t="s">
        <v>7</v>
      </c>
      <c r="S135" s="3" t="s">
        <v>42</v>
      </c>
    </row>
    <row r="136" spans="1:19" x14ac:dyDescent="0.2">
      <c r="A136" s="11">
        <v>313</v>
      </c>
      <c r="B136" s="3" t="s">
        <v>3</v>
      </c>
      <c r="C136" s="3">
        <v>65</v>
      </c>
      <c r="D136" s="3" t="s">
        <v>10</v>
      </c>
      <c r="E136" s="3" t="s">
        <v>5</v>
      </c>
      <c r="F136" s="3" t="s">
        <v>6</v>
      </c>
      <c r="G136" s="7">
        <v>63</v>
      </c>
      <c r="H136" s="7">
        <v>174</v>
      </c>
      <c r="I136" s="15">
        <f t="shared" si="6"/>
        <v>30.90702947845805</v>
      </c>
      <c r="J136" s="3"/>
      <c r="K136" s="3"/>
      <c r="L136" s="3">
        <v>6.0606061000000003E-2</v>
      </c>
      <c r="M136" s="3" t="b">
        <v>0</v>
      </c>
      <c r="N136" s="3" t="s">
        <v>7</v>
      </c>
      <c r="O136" s="3" t="s">
        <v>31</v>
      </c>
      <c r="P136" s="3" t="s">
        <v>7</v>
      </c>
      <c r="Q136" s="3" t="s">
        <v>31</v>
      </c>
      <c r="R136" s="3" t="s">
        <v>18</v>
      </c>
      <c r="S136" s="3" t="s">
        <v>39</v>
      </c>
    </row>
    <row r="137" spans="1:19" x14ac:dyDescent="0.2">
      <c r="A137" s="11">
        <v>318</v>
      </c>
      <c r="B137" s="3" t="s">
        <v>8</v>
      </c>
      <c r="C137" s="3">
        <v>83</v>
      </c>
      <c r="D137" s="3" t="s">
        <v>10</v>
      </c>
      <c r="E137" s="3" t="s">
        <v>5</v>
      </c>
      <c r="F137" s="3" t="s">
        <v>6</v>
      </c>
      <c r="G137" s="7">
        <v>68</v>
      </c>
      <c r="H137" s="7">
        <v>203</v>
      </c>
      <c r="I137" s="15">
        <f t="shared" si="6"/>
        <v>30.950475778546714</v>
      </c>
      <c r="J137" s="3"/>
      <c r="K137" s="3"/>
      <c r="L137" s="3">
        <v>4.5454544999999999E-2</v>
      </c>
      <c r="M137" s="3" t="b">
        <v>0</v>
      </c>
      <c r="N137" s="3" t="s">
        <v>7</v>
      </c>
      <c r="O137" s="3" t="s">
        <v>31</v>
      </c>
      <c r="P137" s="3" t="s">
        <v>7</v>
      </c>
      <c r="Q137" s="3" t="s">
        <v>31</v>
      </c>
      <c r="R137" s="3" t="s">
        <v>18</v>
      </c>
      <c r="S137" s="3" t="s">
        <v>39</v>
      </c>
    </row>
    <row r="138" spans="1:19" x14ac:dyDescent="0.2">
      <c r="A138" s="11">
        <v>319</v>
      </c>
      <c r="B138" s="3" t="s">
        <v>3</v>
      </c>
      <c r="C138" s="3">
        <v>75</v>
      </c>
      <c r="D138" s="3" t="s">
        <v>10</v>
      </c>
      <c r="E138" s="3" t="s">
        <v>5</v>
      </c>
      <c r="F138" s="3" t="s">
        <v>6</v>
      </c>
      <c r="G138" s="8">
        <v>67</v>
      </c>
      <c r="H138" s="8">
        <v>159</v>
      </c>
      <c r="I138" s="15">
        <f t="shared" si="6"/>
        <v>24.971040320784137</v>
      </c>
      <c r="J138" s="3"/>
      <c r="K138" s="3"/>
      <c r="L138" s="3"/>
      <c r="M138" s="3"/>
      <c r="N138" s="3" t="s">
        <v>18</v>
      </c>
      <c r="O138" s="3"/>
      <c r="P138" s="3" t="s">
        <v>18</v>
      </c>
      <c r="Q138" s="3"/>
      <c r="R138" s="3" t="s">
        <v>7</v>
      </c>
      <c r="S138" s="3" t="s">
        <v>42</v>
      </c>
    </row>
    <row r="139" spans="1:19" x14ac:dyDescent="0.2">
      <c r="A139" s="11">
        <v>320</v>
      </c>
      <c r="B139" s="3" t="s">
        <v>8</v>
      </c>
      <c r="C139" s="3">
        <v>52</v>
      </c>
      <c r="D139" s="3" t="s">
        <v>4</v>
      </c>
      <c r="E139" s="3" t="s">
        <v>5</v>
      </c>
      <c r="F139" s="3" t="s">
        <v>6</v>
      </c>
      <c r="G139" s="7">
        <v>73</v>
      </c>
      <c r="H139" s="7">
        <v>205</v>
      </c>
      <c r="I139" s="15">
        <f t="shared" ref="I139:I170" si="7">((H139*705)/G139)/G139</f>
        <v>27.120472884218429</v>
      </c>
      <c r="J139" s="3"/>
      <c r="K139" s="3"/>
      <c r="L139" s="3">
        <v>1.5151515000000001E-2</v>
      </c>
      <c r="M139" s="3" t="b">
        <v>0</v>
      </c>
      <c r="N139" s="3" t="s">
        <v>7</v>
      </c>
      <c r="O139" s="3" t="s">
        <v>31</v>
      </c>
      <c r="P139" s="3" t="s">
        <v>7</v>
      </c>
      <c r="Q139" s="3" t="s">
        <v>31</v>
      </c>
      <c r="R139" s="3" t="s">
        <v>18</v>
      </c>
      <c r="S139" s="3" t="s">
        <v>39</v>
      </c>
    </row>
    <row r="140" spans="1:19" x14ac:dyDescent="0.2">
      <c r="A140" s="11">
        <v>324</v>
      </c>
      <c r="B140" s="3" t="s">
        <v>8</v>
      </c>
      <c r="C140" s="3">
        <v>68</v>
      </c>
      <c r="D140" s="3" t="s">
        <v>10</v>
      </c>
      <c r="E140" s="3" t="s">
        <v>5</v>
      </c>
      <c r="F140" s="3" t="s">
        <v>6</v>
      </c>
      <c r="G140" s="7">
        <v>71</v>
      </c>
      <c r="H140" s="7">
        <v>140</v>
      </c>
      <c r="I140" s="15">
        <f t="shared" si="7"/>
        <v>19.579448522118629</v>
      </c>
      <c r="J140" s="3"/>
      <c r="K140" s="3"/>
      <c r="L140" s="3">
        <v>0</v>
      </c>
      <c r="M140" s="3" t="b">
        <v>0</v>
      </c>
      <c r="N140" s="3" t="s">
        <v>7</v>
      </c>
      <c r="O140" s="3" t="s">
        <v>31</v>
      </c>
      <c r="P140" s="3" t="s">
        <v>7</v>
      </c>
      <c r="Q140" s="3" t="s">
        <v>31</v>
      </c>
      <c r="R140" s="3" t="s">
        <v>18</v>
      </c>
      <c r="S140" s="3" t="s">
        <v>39</v>
      </c>
    </row>
    <row r="141" spans="1:19" x14ac:dyDescent="0.2">
      <c r="A141" s="11">
        <v>333</v>
      </c>
      <c r="B141" s="3" t="s">
        <v>8</v>
      </c>
      <c r="C141" s="3">
        <v>67</v>
      </c>
      <c r="D141" s="3" t="s">
        <v>10</v>
      </c>
      <c r="E141" s="3" t="s">
        <v>5</v>
      </c>
      <c r="F141" s="3" t="s">
        <v>6</v>
      </c>
      <c r="G141" s="8">
        <v>67</v>
      </c>
      <c r="H141" s="8">
        <v>150</v>
      </c>
      <c r="I141" s="15">
        <f t="shared" si="7"/>
        <v>23.557585208286923</v>
      </c>
      <c r="J141" s="3"/>
      <c r="K141" s="3"/>
      <c r="L141" s="3"/>
      <c r="M141" s="3"/>
      <c r="N141" s="3" t="s">
        <v>18</v>
      </c>
      <c r="O141" s="3"/>
      <c r="P141" s="3" t="s">
        <v>18</v>
      </c>
      <c r="Q141" s="3"/>
      <c r="R141" s="3" t="s">
        <v>7</v>
      </c>
      <c r="S141" s="3" t="s">
        <v>42</v>
      </c>
    </row>
    <row r="142" spans="1:19" x14ac:dyDescent="0.2">
      <c r="A142" s="11">
        <v>335</v>
      </c>
      <c r="B142" s="3" t="s">
        <v>3</v>
      </c>
      <c r="C142" s="3">
        <v>54</v>
      </c>
      <c r="D142" s="3" t="s">
        <v>4</v>
      </c>
      <c r="E142" s="3" t="s">
        <v>5</v>
      </c>
      <c r="F142" s="3" t="s">
        <v>6</v>
      </c>
      <c r="G142" s="7">
        <v>72</v>
      </c>
      <c r="H142" s="7">
        <v>215</v>
      </c>
      <c r="I142" s="15">
        <f t="shared" si="7"/>
        <v>29.239004629629633</v>
      </c>
      <c r="J142" s="3"/>
      <c r="K142" s="3"/>
      <c r="L142" s="3">
        <v>0</v>
      </c>
      <c r="M142" s="3" t="b">
        <v>0</v>
      </c>
      <c r="N142" s="3" t="s">
        <v>7</v>
      </c>
      <c r="O142" s="3" t="s">
        <v>31</v>
      </c>
      <c r="P142" s="3" t="s">
        <v>7</v>
      </c>
      <c r="Q142" s="3" t="s">
        <v>31</v>
      </c>
      <c r="R142" s="3" t="s">
        <v>18</v>
      </c>
      <c r="S142" s="3" t="s">
        <v>39</v>
      </c>
    </row>
    <row r="143" spans="1:19" x14ac:dyDescent="0.2">
      <c r="A143" s="11">
        <v>336</v>
      </c>
      <c r="B143" s="3" t="s">
        <v>8</v>
      </c>
      <c r="C143" s="3">
        <v>77</v>
      </c>
      <c r="D143" s="3" t="s">
        <v>10</v>
      </c>
      <c r="E143" s="3" t="s">
        <v>5</v>
      </c>
      <c r="F143" s="3" t="s">
        <v>6</v>
      </c>
      <c r="G143" s="8">
        <v>65</v>
      </c>
      <c r="H143" s="8">
        <v>185</v>
      </c>
      <c r="I143" s="15">
        <f t="shared" si="7"/>
        <v>30.869822485207099</v>
      </c>
      <c r="J143" s="3"/>
      <c r="K143" s="3"/>
      <c r="L143" s="3"/>
      <c r="M143" s="3"/>
      <c r="N143" s="3" t="s">
        <v>18</v>
      </c>
      <c r="O143" s="3"/>
      <c r="P143" s="3" t="s">
        <v>18</v>
      </c>
      <c r="Q143" s="3"/>
      <c r="R143" s="3" t="s">
        <v>7</v>
      </c>
      <c r="S143" s="3" t="s">
        <v>42</v>
      </c>
    </row>
    <row r="144" spans="1:19" x14ac:dyDescent="0.2">
      <c r="A144" s="11">
        <v>449</v>
      </c>
      <c r="B144" s="3" t="s">
        <v>3</v>
      </c>
      <c r="C144" s="3">
        <v>75</v>
      </c>
      <c r="D144" s="3" t="s">
        <v>10</v>
      </c>
      <c r="E144" s="3" t="s">
        <v>5</v>
      </c>
      <c r="F144" s="3" t="s">
        <v>6</v>
      </c>
      <c r="G144" s="7">
        <v>65.5</v>
      </c>
      <c r="H144" s="7">
        <v>170</v>
      </c>
      <c r="I144" s="15">
        <f t="shared" si="7"/>
        <v>27.935434997960492</v>
      </c>
      <c r="J144" s="3"/>
      <c r="K144" s="3"/>
      <c r="L144" s="3">
        <v>0.18181818199999999</v>
      </c>
      <c r="M144" s="3" t="b">
        <v>0</v>
      </c>
      <c r="N144" s="3" t="s">
        <v>7</v>
      </c>
      <c r="O144" s="3" t="s">
        <v>31</v>
      </c>
      <c r="P144" s="3" t="s">
        <v>18</v>
      </c>
      <c r="Q144" s="3" t="s">
        <v>36</v>
      </c>
      <c r="R144" s="3" t="s">
        <v>18</v>
      </c>
      <c r="S144" s="3" t="s">
        <v>40</v>
      </c>
    </row>
    <row r="145" spans="1:19" x14ac:dyDescent="0.2">
      <c r="A145" s="11">
        <v>342</v>
      </c>
      <c r="B145" s="3" t="s">
        <v>3</v>
      </c>
      <c r="C145" s="3">
        <v>35</v>
      </c>
      <c r="D145" s="3" t="s">
        <v>15</v>
      </c>
      <c r="E145" s="3" t="s">
        <v>5</v>
      </c>
      <c r="F145" s="3" t="s">
        <v>6</v>
      </c>
      <c r="G145" s="7">
        <v>60</v>
      </c>
      <c r="H145" s="7">
        <v>180</v>
      </c>
      <c r="I145" s="15">
        <f t="shared" si="7"/>
        <v>35.25</v>
      </c>
      <c r="J145" s="3"/>
      <c r="K145" s="3"/>
      <c r="L145" s="3">
        <v>4.5454544999999999E-2</v>
      </c>
      <c r="M145" s="3" t="b">
        <v>0</v>
      </c>
      <c r="N145" s="3" t="s">
        <v>7</v>
      </c>
      <c r="O145" s="3" t="s">
        <v>31</v>
      </c>
      <c r="P145" s="3" t="s">
        <v>7</v>
      </c>
      <c r="Q145" s="3" t="s">
        <v>31</v>
      </c>
      <c r="R145" s="3" t="s">
        <v>18</v>
      </c>
      <c r="S145" s="3" t="s">
        <v>39</v>
      </c>
    </row>
    <row r="146" spans="1:19" x14ac:dyDescent="0.2">
      <c r="A146" s="11">
        <v>346</v>
      </c>
      <c r="B146" s="3" t="s">
        <v>8</v>
      </c>
      <c r="C146" s="3">
        <v>83</v>
      </c>
      <c r="D146" s="3" t="s">
        <v>10</v>
      </c>
      <c r="E146" s="3" t="s">
        <v>5</v>
      </c>
      <c r="F146" s="3" t="s">
        <v>6</v>
      </c>
      <c r="G146" s="8">
        <v>65</v>
      </c>
      <c r="H146" s="8">
        <v>216</v>
      </c>
      <c r="I146" s="15">
        <f t="shared" si="7"/>
        <v>36.042603550295858</v>
      </c>
      <c r="J146" s="3"/>
      <c r="K146" s="3"/>
      <c r="L146" s="3"/>
      <c r="M146" s="3"/>
      <c r="N146" s="3" t="s">
        <v>18</v>
      </c>
      <c r="O146" s="3"/>
      <c r="P146" s="3" t="s">
        <v>18</v>
      </c>
      <c r="Q146" s="3"/>
      <c r="R146" s="3" t="s">
        <v>7</v>
      </c>
      <c r="S146" s="3" t="s">
        <v>42</v>
      </c>
    </row>
    <row r="147" spans="1:19" x14ac:dyDescent="0.2">
      <c r="A147" s="11">
        <v>356</v>
      </c>
      <c r="B147" s="3" t="s">
        <v>3</v>
      </c>
      <c r="C147" s="3">
        <v>79</v>
      </c>
      <c r="D147" s="3" t="s">
        <v>10</v>
      </c>
      <c r="E147" s="3" t="s">
        <v>5</v>
      </c>
      <c r="F147" s="3" t="s">
        <v>6</v>
      </c>
      <c r="G147" s="7">
        <v>63</v>
      </c>
      <c r="H147" s="7">
        <v>100</v>
      </c>
      <c r="I147" s="15">
        <f t="shared" si="7"/>
        <v>17.762660619803476</v>
      </c>
      <c r="J147" s="3"/>
      <c r="K147" s="3"/>
      <c r="L147" s="3">
        <v>0.12121212100000001</v>
      </c>
      <c r="M147" s="3" t="b">
        <v>0</v>
      </c>
      <c r="N147" s="3" t="s">
        <v>7</v>
      </c>
      <c r="O147" s="3" t="s">
        <v>31</v>
      </c>
      <c r="P147" s="3" t="s">
        <v>7</v>
      </c>
      <c r="Q147" s="3" t="s">
        <v>31</v>
      </c>
      <c r="R147" s="3" t="s">
        <v>18</v>
      </c>
      <c r="S147" s="3" t="s">
        <v>39</v>
      </c>
    </row>
    <row r="148" spans="1:19" x14ac:dyDescent="0.2">
      <c r="A148" s="12">
        <v>184</v>
      </c>
      <c r="B148" s="3" t="s">
        <v>3</v>
      </c>
      <c r="C148" s="3">
        <v>76</v>
      </c>
      <c r="D148" s="3" t="s">
        <v>10</v>
      </c>
      <c r="E148" s="3" t="s">
        <v>5</v>
      </c>
      <c r="F148" s="3" t="s">
        <v>6</v>
      </c>
      <c r="G148" s="3">
        <v>61</v>
      </c>
      <c r="H148" s="3">
        <v>116</v>
      </c>
      <c r="I148" s="15">
        <f t="shared" si="7"/>
        <v>21.977962913195377</v>
      </c>
      <c r="J148" s="3"/>
      <c r="K148" s="3"/>
      <c r="L148" s="3">
        <v>0</v>
      </c>
      <c r="M148" s="3" t="b">
        <v>0</v>
      </c>
      <c r="N148" s="3" t="s">
        <v>7</v>
      </c>
      <c r="O148" s="3" t="s">
        <v>32</v>
      </c>
      <c r="P148" s="3" t="s">
        <v>7</v>
      </c>
      <c r="Q148" s="3" t="s">
        <v>31</v>
      </c>
      <c r="R148" s="3" t="s">
        <v>18</v>
      </c>
      <c r="S148" s="3" t="s">
        <v>43</v>
      </c>
    </row>
    <row r="149" spans="1:19" x14ac:dyDescent="0.2">
      <c r="A149" s="10">
        <v>129</v>
      </c>
      <c r="B149" s="3" t="s">
        <v>8</v>
      </c>
      <c r="C149" s="3">
        <v>76</v>
      </c>
      <c r="D149" s="3" t="s">
        <v>10</v>
      </c>
      <c r="E149" s="3" t="s">
        <v>5</v>
      </c>
      <c r="F149" s="3" t="s">
        <v>6</v>
      </c>
      <c r="G149" s="7">
        <v>74</v>
      </c>
      <c r="H149" s="7">
        <v>160</v>
      </c>
      <c r="I149" s="15">
        <f t="shared" si="7"/>
        <v>20.598977355734114</v>
      </c>
      <c r="J149" s="3"/>
      <c r="K149" s="3"/>
      <c r="L149" s="3">
        <v>1.5151515000000001E-2</v>
      </c>
      <c r="M149" s="3" t="b">
        <v>0</v>
      </c>
      <c r="N149" s="3" t="s">
        <v>18</v>
      </c>
      <c r="O149" s="3"/>
      <c r="P149" s="3" t="s">
        <v>7</v>
      </c>
      <c r="Q149" s="3" t="s">
        <v>31</v>
      </c>
      <c r="R149" s="3" t="s">
        <v>18</v>
      </c>
      <c r="S149" s="3" t="s">
        <v>44</v>
      </c>
    </row>
    <row r="150" spans="1:19" x14ac:dyDescent="0.2">
      <c r="A150" s="10">
        <v>139</v>
      </c>
      <c r="B150" s="3" t="s">
        <v>3</v>
      </c>
      <c r="C150" s="3">
        <v>77</v>
      </c>
      <c r="D150" s="3" t="s">
        <v>10</v>
      </c>
      <c r="E150" s="3" t="s">
        <v>5</v>
      </c>
      <c r="F150" s="3" t="s">
        <v>6</v>
      </c>
      <c r="G150" s="3">
        <v>64</v>
      </c>
      <c r="H150" s="3">
        <v>170</v>
      </c>
      <c r="I150" s="15">
        <f t="shared" si="7"/>
        <v>29.26025390625</v>
      </c>
      <c r="J150" s="3"/>
      <c r="K150" s="3"/>
      <c r="L150" s="3">
        <v>7.5757575999999993E-2</v>
      </c>
      <c r="M150" s="3" t="b">
        <v>0</v>
      </c>
      <c r="N150" s="3" t="s">
        <v>7</v>
      </c>
      <c r="O150" s="3" t="s">
        <v>31</v>
      </c>
      <c r="P150" s="3" t="s">
        <v>7</v>
      </c>
      <c r="Q150" s="3" t="s">
        <v>31</v>
      </c>
      <c r="R150" s="3" t="s">
        <v>18</v>
      </c>
      <c r="S150" s="3" t="s">
        <v>43</v>
      </c>
    </row>
    <row r="151" spans="1:19" x14ac:dyDescent="0.2">
      <c r="A151" s="10">
        <v>238</v>
      </c>
      <c r="B151" s="3" t="s">
        <v>8</v>
      </c>
      <c r="C151" s="3">
        <v>77</v>
      </c>
      <c r="D151" s="3" t="s">
        <v>10</v>
      </c>
      <c r="E151" s="3" t="s">
        <v>5</v>
      </c>
      <c r="F151" s="3" t="s">
        <v>6</v>
      </c>
      <c r="G151" s="3">
        <v>69</v>
      </c>
      <c r="H151" s="3">
        <v>195</v>
      </c>
      <c r="I151" s="15">
        <f t="shared" si="7"/>
        <v>28.87523629489603</v>
      </c>
      <c r="J151" s="3"/>
      <c r="K151" s="3"/>
      <c r="L151" s="3">
        <v>7.5757575999999993E-2</v>
      </c>
      <c r="M151" s="3" t="b">
        <v>0</v>
      </c>
      <c r="N151" s="3" t="s">
        <v>7</v>
      </c>
      <c r="O151" s="3" t="s">
        <v>32</v>
      </c>
      <c r="P151" s="3" t="s">
        <v>7</v>
      </c>
      <c r="Q151" s="3" t="s">
        <v>31</v>
      </c>
      <c r="R151" s="3" t="s">
        <v>18</v>
      </c>
      <c r="S151" s="3" t="s">
        <v>43</v>
      </c>
    </row>
    <row r="152" spans="1:19" x14ac:dyDescent="0.2">
      <c r="A152" s="11">
        <v>358</v>
      </c>
      <c r="B152" s="3" t="s">
        <v>3</v>
      </c>
      <c r="C152" s="3">
        <v>57</v>
      </c>
      <c r="D152" s="3" t="s">
        <v>4</v>
      </c>
      <c r="E152" s="3" t="s">
        <v>5</v>
      </c>
      <c r="F152" s="3" t="s">
        <v>6</v>
      </c>
      <c r="G152" s="7">
        <v>68</v>
      </c>
      <c r="H152" s="7">
        <v>162</v>
      </c>
      <c r="I152" s="15">
        <f t="shared" si="7"/>
        <v>24.699394463667819</v>
      </c>
      <c r="J152" s="3"/>
      <c r="K152" s="3"/>
      <c r="L152" s="3">
        <v>0.106060606</v>
      </c>
      <c r="M152" s="3" t="b">
        <v>0</v>
      </c>
      <c r="N152" s="3" t="s">
        <v>7</v>
      </c>
      <c r="O152" s="3" t="s">
        <v>31</v>
      </c>
      <c r="P152" s="3" t="s">
        <v>18</v>
      </c>
      <c r="Q152" s="3" t="s">
        <v>36</v>
      </c>
      <c r="R152" s="3" t="s">
        <v>7</v>
      </c>
      <c r="S152" s="3" t="s">
        <v>41</v>
      </c>
    </row>
    <row r="153" spans="1:19" x14ac:dyDescent="0.2">
      <c r="A153" s="11">
        <v>359</v>
      </c>
      <c r="B153" s="3" t="s">
        <v>8</v>
      </c>
      <c r="C153" s="3">
        <v>84</v>
      </c>
      <c r="D153" s="3" t="s">
        <v>10</v>
      </c>
      <c r="E153" s="3" t="s">
        <v>5</v>
      </c>
      <c r="F153" s="3" t="s">
        <v>6</v>
      </c>
      <c r="G153" s="8">
        <v>68</v>
      </c>
      <c r="H153" s="8">
        <v>200</v>
      </c>
      <c r="I153" s="15">
        <f t="shared" si="7"/>
        <v>30.493079584775085</v>
      </c>
      <c r="J153" s="3"/>
      <c r="K153" s="3"/>
      <c r="L153" s="3"/>
      <c r="M153" s="3"/>
      <c r="N153" s="3" t="s">
        <v>18</v>
      </c>
      <c r="O153" s="3"/>
      <c r="P153" s="3" t="s">
        <v>18</v>
      </c>
      <c r="Q153" s="3"/>
      <c r="R153" s="3" t="s">
        <v>7</v>
      </c>
      <c r="S153" s="3" t="s">
        <v>42</v>
      </c>
    </row>
    <row r="154" spans="1:19" x14ac:dyDescent="0.2">
      <c r="A154" s="11">
        <v>362</v>
      </c>
      <c r="B154" s="3" t="s">
        <v>3</v>
      </c>
      <c r="C154" s="3">
        <v>42</v>
      </c>
      <c r="D154" s="3" t="s">
        <v>4</v>
      </c>
      <c r="E154" s="3" t="s">
        <v>5</v>
      </c>
      <c r="F154" s="3" t="s">
        <v>6</v>
      </c>
      <c r="G154" s="7">
        <v>62.75</v>
      </c>
      <c r="H154" s="7">
        <v>200</v>
      </c>
      <c r="I154" s="15">
        <f t="shared" si="7"/>
        <v>35.808955413406139</v>
      </c>
      <c r="J154" s="3"/>
      <c r="K154" s="3"/>
      <c r="L154" s="3">
        <v>1.5151515000000001E-2</v>
      </c>
      <c r="M154" s="3" t="b">
        <v>0</v>
      </c>
      <c r="N154" s="3" t="s">
        <v>7</v>
      </c>
      <c r="O154" s="3" t="s">
        <v>31</v>
      </c>
      <c r="P154" s="3" t="s">
        <v>7</v>
      </c>
      <c r="Q154" s="3" t="s">
        <v>31</v>
      </c>
      <c r="R154" s="3" t="s">
        <v>18</v>
      </c>
      <c r="S154" s="3" t="s">
        <v>39</v>
      </c>
    </row>
    <row r="155" spans="1:19" x14ac:dyDescent="0.2">
      <c r="A155" s="12">
        <v>159</v>
      </c>
      <c r="B155" s="3" t="s">
        <v>3</v>
      </c>
      <c r="C155" s="3">
        <v>78</v>
      </c>
      <c r="D155" s="3" t="s">
        <v>10</v>
      </c>
      <c r="E155" s="3" t="s">
        <v>5</v>
      </c>
      <c r="F155" s="3" t="s">
        <v>6</v>
      </c>
      <c r="G155" s="3">
        <v>64</v>
      </c>
      <c r="H155" s="3">
        <v>165</v>
      </c>
      <c r="I155" s="15">
        <f t="shared" si="7"/>
        <v>28.399658203125</v>
      </c>
      <c r="J155" s="3">
        <v>7.958519E-2</v>
      </c>
      <c r="K155" s="3" t="s">
        <v>12</v>
      </c>
      <c r="L155" s="3">
        <v>4.5454544999999999E-2</v>
      </c>
      <c r="M155" s="3" t="b">
        <v>0</v>
      </c>
      <c r="N155" s="3" t="s">
        <v>7</v>
      </c>
      <c r="O155" s="3" t="s">
        <v>31</v>
      </c>
      <c r="P155" s="3" t="s">
        <v>18</v>
      </c>
      <c r="Q155" s="3" t="s">
        <v>36</v>
      </c>
      <c r="R155" s="3" t="s">
        <v>18</v>
      </c>
      <c r="S155" s="3" t="s">
        <v>40</v>
      </c>
    </row>
    <row r="156" spans="1:19" x14ac:dyDescent="0.2">
      <c r="A156" s="11">
        <v>363</v>
      </c>
      <c r="B156" s="3" t="s">
        <v>8</v>
      </c>
      <c r="C156" s="3">
        <v>41</v>
      </c>
      <c r="D156" s="3" t="s">
        <v>4</v>
      </c>
      <c r="E156" s="3" t="s">
        <v>5</v>
      </c>
      <c r="F156" s="3" t="s">
        <v>6</v>
      </c>
      <c r="G156" s="7">
        <v>72</v>
      </c>
      <c r="H156" s="7">
        <v>215</v>
      </c>
      <c r="I156" s="15">
        <f t="shared" si="7"/>
        <v>29.239004629629633</v>
      </c>
      <c r="J156" s="3"/>
      <c r="K156" s="3"/>
      <c r="L156" s="3">
        <v>7.5757575999999993E-2</v>
      </c>
      <c r="M156" s="3" t="b">
        <v>0</v>
      </c>
      <c r="N156" s="3" t="s">
        <v>7</v>
      </c>
      <c r="O156" s="3" t="s">
        <v>31</v>
      </c>
      <c r="P156" s="3" t="s">
        <v>7</v>
      </c>
      <c r="Q156" s="3" t="s">
        <v>31</v>
      </c>
      <c r="R156" s="3" t="s">
        <v>18</v>
      </c>
      <c r="S156" s="3" t="s">
        <v>39</v>
      </c>
    </row>
    <row r="157" spans="1:19" x14ac:dyDescent="0.2">
      <c r="A157" s="11">
        <v>369</v>
      </c>
      <c r="B157" s="3" t="s">
        <v>8</v>
      </c>
      <c r="C157" s="3">
        <v>59</v>
      </c>
      <c r="D157" s="3" t="s">
        <v>4</v>
      </c>
      <c r="E157" s="3" t="s">
        <v>5</v>
      </c>
      <c r="F157" s="3" t="s">
        <v>6</v>
      </c>
      <c r="G157" s="7">
        <v>72</v>
      </c>
      <c r="H157" s="7">
        <v>185</v>
      </c>
      <c r="I157" s="15">
        <f t="shared" si="7"/>
        <v>25.159143518518519</v>
      </c>
      <c r="J157" s="3"/>
      <c r="K157" s="3"/>
      <c r="L157" s="3">
        <v>0</v>
      </c>
      <c r="M157" s="3" t="b">
        <v>0</v>
      </c>
      <c r="N157" s="3" t="s">
        <v>7</v>
      </c>
      <c r="O157" s="3" t="s">
        <v>31</v>
      </c>
      <c r="P157" s="3" t="s">
        <v>7</v>
      </c>
      <c r="Q157" s="3" t="s">
        <v>31</v>
      </c>
      <c r="R157" s="3" t="s">
        <v>18</v>
      </c>
      <c r="S157" s="3" t="s">
        <v>39</v>
      </c>
    </row>
    <row r="158" spans="1:19" x14ac:dyDescent="0.2">
      <c r="A158" s="11">
        <v>374</v>
      </c>
      <c r="B158" s="3" t="s">
        <v>3</v>
      </c>
      <c r="C158" s="3">
        <v>66</v>
      </c>
      <c r="D158" s="3" t="s">
        <v>10</v>
      </c>
      <c r="E158" s="3" t="s">
        <v>5</v>
      </c>
      <c r="F158" s="3" t="s">
        <v>6</v>
      </c>
      <c r="G158" s="8">
        <v>63</v>
      </c>
      <c r="H158" s="8">
        <v>216</v>
      </c>
      <c r="I158" s="15">
        <f t="shared" si="7"/>
        <v>38.367346938775512</v>
      </c>
      <c r="J158" s="3"/>
      <c r="K158" s="3"/>
      <c r="L158" s="3"/>
      <c r="M158" s="3"/>
      <c r="N158" s="3" t="s">
        <v>18</v>
      </c>
      <c r="O158" s="3"/>
      <c r="P158" s="3" t="s">
        <v>18</v>
      </c>
      <c r="Q158" s="3"/>
      <c r="R158" s="3" t="s">
        <v>7</v>
      </c>
      <c r="S158" s="3" t="s">
        <v>42</v>
      </c>
    </row>
    <row r="159" spans="1:19" x14ac:dyDescent="0.2">
      <c r="A159" s="11">
        <v>375</v>
      </c>
      <c r="B159" s="3" t="s">
        <v>8</v>
      </c>
      <c r="C159" s="3">
        <v>53</v>
      </c>
      <c r="D159" s="3" t="s">
        <v>4</v>
      </c>
      <c r="E159" s="3" t="s">
        <v>5</v>
      </c>
      <c r="F159" s="3" t="s">
        <v>6</v>
      </c>
      <c r="G159" s="7">
        <v>70</v>
      </c>
      <c r="H159" s="7">
        <v>254</v>
      </c>
      <c r="I159" s="15">
        <f t="shared" si="7"/>
        <v>36.544897959183679</v>
      </c>
      <c r="J159" s="3"/>
      <c r="K159" s="3"/>
      <c r="L159" s="3">
        <v>6.0606061000000003E-2</v>
      </c>
      <c r="M159" s="3" t="b">
        <v>0</v>
      </c>
      <c r="N159" s="3" t="s">
        <v>7</v>
      </c>
      <c r="O159" s="3" t="s">
        <v>31</v>
      </c>
      <c r="P159" s="3" t="s">
        <v>7</v>
      </c>
      <c r="Q159" s="3" t="s">
        <v>31</v>
      </c>
      <c r="R159" s="3" t="s">
        <v>18</v>
      </c>
      <c r="S159" s="3" t="s">
        <v>39</v>
      </c>
    </row>
    <row r="160" spans="1:19" x14ac:dyDescent="0.2">
      <c r="A160" s="11">
        <v>376</v>
      </c>
      <c r="B160" s="3" t="s">
        <v>3</v>
      </c>
      <c r="C160" s="3">
        <v>65</v>
      </c>
      <c r="D160" s="3" t="s">
        <v>10</v>
      </c>
      <c r="E160" s="3" t="s">
        <v>5</v>
      </c>
      <c r="F160" s="3" t="s">
        <v>6</v>
      </c>
      <c r="G160" s="8">
        <v>64.25</v>
      </c>
      <c r="H160" s="8">
        <v>135</v>
      </c>
      <c r="I160" s="15">
        <f t="shared" si="7"/>
        <v>23.055610228769552</v>
      </c>
      <c r="J160" s="3"/>
      <c r="K160" s="3"/>
      <c r="L160" s="3"/>
      <c r="M160" s="3"/>
      <c r="N160" s="3" t="s">
        <v>18</v>
      </c>
      <c r="O160" s="3"/>
      <c r="P160" s="3" t="s">
        <v>18</v>
      </c>
      <c r="Q160" s="3"/>
      <c r="R160" s="3" t="s">
        <v>7</v>
      </c>
      <c r="S160" s="3" t="s">
        <v>42</v>
      </c>
    </row>
    <row r="161" spans="1:19" x14ac:dyDescent="0.2">
      <c r="A161" s="11">
        <v>385</v>
      </c>
      <c r="B161" s="3" t="s">
        <v>3</v>
      </c>
      <c r="C161" s="3">
        <v>88</v>
      </c>
      <c r="D161" s="3" t="s">
        <v>10</v>
      </c>
      <c r="E161" s="3" t="s">
        <v>5</v>
      </c>
      <c r="F161" s="3" t="s">
        <v>6</v>
      </c>
      <c r="G161" s="8">
        <v>61</v>
      </c>
      <c r="H161" s="8">
        <v>117</v>
      </c>
      <c r="I161" s="15">
        <f t="shared" si="7"/>
        <v>22.167428110722923</v>
      </c>
      <c r="J161" s="3"/>
      <c r="K161" s="3"/>
      <c r="L161" s="3"/>
      <c r="M161" s="3"/>
      <c r="N161" s="3" t="s">
        <v>18</v>
      </c>
      <c r="O161" s="3"/>
      <c r="P161" s="3" t="s">
        <v>18</v>
      </c>
      <c r="Q161" s="3"/>
      <c r="R161" s="3" t="s">
        <v>7</v>
      </c>
      <c r="S161" s="3" t="s">
        <v>42</v>
      </c>
    </row>
    <row r="162" spans="1:19" x14ac:dyDescent="0.2">
      <c r="A162" s="11">
        <v>392</v>
      </c>
      <c r="B162" s="3" t="s">
        <v>8</v>
      </c>
      <c r="C162" s="3">
        <v>69</v>
      </c>
      <c r="D162" s="3" t="s">
        <v>10</v>
      </c>
      <c r="E162" s="3" t="s">
        <v>5</v>
      </c>
      <c r="F162" s="3" t="s">
        <v>6</v>
      </c>
      <c r="G162" s="7">
        <v>74</v>
      </c>
      <c r="H162" s="7">
        <v>185</v>
      </c>
      <c r="I162" s="15">
        <f t="shared" si="7"/>
        <v>23.817567567567568</v>
      </c>
      <c r="J162" s="3"/>
      <c r="K162" s="3"/>
      <c r="L162" s="3">
        <v>4.5454544999999999E-2</v>
      </c>
      <c r="M162" s="3" t="b">
        <v>0</v>
      </c>
      <c r="N162" s="3" t="s">
        <v>7</v>
      </c>
      <c r="O162" s="3" t="s">
        <v>31</v>
      </c>
      <c r="P162" s="3" t="s">
        <v>7</v>
      </c>
      <c r="Q162" s="3" t="s">
        <v>31</v>
      </c>
      <c r="R162" s="3" t="s">
        <v>18</v>
      </c>
      <c r="S162" s="3" t="s">
        <v>39</v>
      </c>
    </row>
    <row r="163" spans="1:19" x14ac:dyDescent="0.2">
      <c r="A163" s="12">
        <v>110</v>
      </c>
      <c r="B163" s="3" t="s">
        <v>3</v>
      </c>
      <c r="C163" s="3">
        <v>83</v>
      </c>
      <c r="D163" s="3" t="s">
        <v>10</v>
      </c>
      <c r="E163" s="3" t="s">
        <v>5</v>
      </c>
      <c r="F163" s="3" t="s">
        <v>6</v>
      </c>
      <c r="G163" s="3">
        <v>62</v>
      </c>
      <c r="H163" s="3">
        <v>182</v>
      </c>
      <c r="I163" s="15">
        <f t="shared" si="7"/>
        <v>33.379292403746099</v>
      </c>
      <c r="J163" s="3"/>
      <c r="K163" s="3"/>
      <c r="L163" s="3">
        <v>0.16666666699999999</v>
      </c>
      <c r="M163" s="3" t="b">
        <v>0</v>
      </c>
      <c r="N163" s="3" t="s">
        <v>7</v>
      </c>
      <c r="O163" s="3" t="s">
        <v>31</v>
      </c>
      <c r="P163" s="3" t="s">
        <v>7</v>
      </c>
      <c r="Q163" s="3" t="s">
        <v>31</v>
      </c>
      <c r="R163" s="3" t="s">
        <v>18</v>
      </c>
      <c r="S163" s="3" t="s">
        <v>43</v>
      </c>
    </row>
    <row r="164" spans="1:19" x14ac:dyDescent="0.2">
      <c r="A164" s="10">
        <v>102</v>
      </c>
      <c r="B164" s="3" t="s">
        <v>3</v>
      </c>
      <c r="C164" s="3">
        <v>83</v>
      </c>
      <c r="D164" s="3" t="s">
        <v>10</v>
      </c>
      <c r="E164" s="3" t="s">
        <v>5</v>
      </c>
      <c r="F164" s="3" t="s">
        <v>6</v>
      </c>
      <c r="G164" s="7">
        <v>65</v>
      </c>
      <c r="H164" s="7">
        <v>185</v>
      </c>
      <c r="I164" s="15">
        <f t="shared" si="7"/>
        <v>30.869822485207099</v>
      </c>
      <c r="J164" s="3"/>
      <c r="K164" s="3"/>
      <c r="L164" s="3">
        <v>7.5757575999999993E-2</v>
      </c>
      <c r="M164" s="3" t="b">
        <v>0</v>
      </c>
      <c r="N164" s="3" t="s">
        <v>7</v>
      </c>
      <c r="O164" s="3" t="s">
        <v>32</v>
      </c>
      <c r="P164" s="3" t="s">
        <v>18</v>
      </c>
      <c r="Q164" s="3" t="s">
        <v>36</v>
      </c>
      <c r="R164" s="3" t="s">
        <v>18</v>
      </c>
      <c r="S164" s="3" t="s">
        <v>40</v>
      </c>
    </row>
    <row r="165" spans="1:19" x14ac:dyDescent="0.2">
      <c r="A165" s="11">
        <v>397</v>
      </c>
      <c r="B165" s="3" t="s">
        <v>3</v>
      </c>
      <c r="C165" s="3">
        <v>61</v>
      </c>
      <c r="D165" s="3" t="s">
        <v>4</v>
      </c>
      <c r="E165" s="3" t="s">
        <v>5</v>
      </c>
      <c r="F165" s="3" t="s">
        <v>6</v>
      </c>
      <c r="G165" s="7">
        <v>65</v>
      </c>
      <c r="H165" s="7">
        <v>212</v>
      </c>
      <c r="I165" s="15">
        <f t="shared" si="7"/>
        <v>35.375147928994082</v>
      </c>
      <c r="J165" s="3"/>
      <c r="K165" s="3"/>
      <c r="L165" s="3">
        <v>1.5151515000000001E-2</v>
      </c>
      <c r="M165" s="3" t="b">
        <v>0</v>
      </c>
      <c r="N165" s="3" t="s">
        <v>7</v>
      </c>
      <c r="O165" s="3" t="s">
        <v>31</v>
      </c>
      <c r="P165" s="3" t="s">
        <v>7</v>
      </c>
      <c r="Q165" s="3" t="s">
        <v>31</v>
      </c>
      <c r="R165" s="3" t="s">
        <v>18</v>
      </c>
      <c r="S165" s="3" t="s">
        <v>39</v>
      </c>
    </row>
    <row r="166" spans="1:19" x14ac:dyDescent="0.2">
      <c r="A166" s="11">
        <v>402</v>
      </c>
      <c r="B166" s="3" t="s">
        <v>3</v>
      </c>
      <c r="C166" s="3">
        <v>47</v>
      </c>
      <c r="D166" s="3" t="s">
        <v>4</v>
      </c>
      <c r="E166" s="3" t="s">
        <v>5</v>
      </c>
      <c r="F166" s="3" t="s">
        <v>6</v>
      </c>
      <c r="G166" s="7">
        <v>69</v>
      </c>
      <c r="H166" s="7">
        <v>145</v>
      </c>
      <c r="I166" s="15">
        <f t="shared" si="7"/>
        <v>21.471329552614996</v>
      </c>
      <c r="J166" s="3"/>
      <c r="K166" s="3"/>
      <c r="L166" s="3">
        <v>0</v>
      </c>
      <c r="M166" s="3" t="b">
        <v>0</v>
      </c>
      <c r="N166" s="3" t="s">
        <v>7</v>
      </c>
      <c r="O166" s="3" t="s">
        <v>31</v>
      </c>
      <c r="P166" s="3" t="s">
        <v>7</v>
      </c>
      <c r="Q166" s="3" t="s">
        <v>31</v>
      </c>
      <c r="R166" s="3" t="s">
        <v>7</v>
      </c>
      <c r="S166" s="3" t="s">
        <v>39</v>
      </c>
    </row>
    <row r="167" spans="1:19" x14ac:dyDescent="0.2">
      <c r="A167" s="11">
        <v>403</v>
      </c>
      <c r="B167" s="3" t="s">
        <v>3</v>
      </c>
      <c r="C167" s="3">
        <v>75</v>
      </c>
      <c r="D167" s="3" t="s">
        <v>10</v>
      </c>
      <c r="E167" s="3" t="s">
        <v>5</v>
      </c>
      <c r="F167" s="3" t="s">
        <v>6</v>
      </c>
      <c r="G167" s="8">
        <v>63</v>
      </c>
      <c r="H167" s="8">
        <v>145</v>
      </c>
      <c r="I167" s="15">
        <f t="shared" si="7"/>
        <v>25.755857898715043</v>
      </c>
      <c r="J167" s="3"/>
      <c r="K167" s="3"/>
      <c r="L167" s="3"/>
      <c r="M167" s="3"/>
      <c r="N167" s="3" t="s">
        <v>18</v>
      </c>
      <c r="O167" s="3"/>
      <c r="P167" s="3" t="s">
        <v>18</v>
      </c>
      <c r="Q167" s="3"/>
      <c r="R167" s="3" t="s">
        <v>7</v>
      </c>
      <c r="S167" s="3" t="s">
        <v>42</v>
      </c>
    </row>
    <row r="168" spans="1:19" x14ac:dyDescent="0.2">
      <c r="A168" s="11">
        <v>406</v>
      </c>
      <c r="B168" s="3" t="s">
        <v>8</v>
      </c>
      <c r="C168" s="3">
        <v>42</v>
      </c>
      <c r="D168" s="3" t="s">
        <v>4</v>
      </c>
      <c r="E168" s="3" t="s">
        <v>5</v>
      </c>
      <c r="F168" s="3" t="s">
        <v>6</v>
      </c>
      <c r="G168" s="7">
        <v>73.5</v>
      </c>
      <c r="H168" s="7">
        <v>212</v>
      </c>
      <c r="I168" s="15">
        <f t="shared" si="7"/>
        <v>27.666250173538803</v>
      </c>
      <c r="J168" s="3"/>
      <c r="K168" s="3"/>
      <c r="L168" s="3">
        <v>3.0303030000000002E-2</v>
      </c>
      <c r="M168" s="3" t="b">
        <v>0</v>
      </c>
      <c r="N168" s="3" t="s">
        <v>7</v>
      </c>
      <c r="O168" s="3" t="s">
        <v>31</v>
      </c>
      <c r="P168" s="3" t="s">
        <v>7</v>
      </c>
      <c r="Q168" s="3" t="s">
        <v>31</v>
      </c>
      <c r="R168" s="3" t="s">
        <v>18</v>
      </c>
      <c r="S168" s="3" t="s">
        <v>39</v>
      </c>
    </row>
    <row r="169" spans="1:19" x14ac:dyDescent="0.2">
      <c r="A169" s="11">
        <v>413</v>
      </c>
      <c r="B169" s="3" t="s">
        <v>3</v>
      </c>
      <c r="C169" s="3">
        <v>67</v>
      </c>
      <c r="D169" s="3" t="s">
        <v>10</v>
      </c>
      <c r="E169" s="3" t="s">
        <v>5</v>
      </c>
      <c r="F169" s="3" t="s">
        <v>6</v>
      </c>
      <c r="G169" s="8">
        <v>63.5</v>
      </c>
      <c r="H169" s="8">
        <v>132</v>
      </c>
      <c r="I169" s="15">
        <f t="shared" si="7"/>
        <v>23.078926157852319</v>
      </c>
      <c r="J169" s="3"/>
      <c r="K169" s="3"/>
      <c r="L169" s="3"/>
      <c r="M169" s="3"/>
      <c r="N169" s="3" t="s">
        <v>18</v>
      </c>
      <c r="O169" s="3"/>
      <c r="P169" s="3" t="s">
        <v>18</v>
      </c>
      <c r="Q169" s="3"/>
      <c r="R169" s="3" t="s">
        <v>7</v>
      </c>
      <c r="S169" s="3" t="s">
        <v>42</v>
      </c>
    </row>
    <row r="170" spans="1:19" x14ac:dyDescent="0.2">
      <c r="A170" s="10">
        <v>160</v>
      </c>
      <c r="B170" s="3" t="s">
        <v>8</v>
      </c>
      <c r="C170" s="3">
        <v>88</v>
      </c>
      <c r="D170" s="3" t="s">
        <v>10</v>
      </c>
      <c r="E170" s="3" t="s">
        <v>5</v>
      </c>
      <c r="F170" s="3" t="s">
        <v>6</v>
      </c>
      <c r="G170" s="3">
        <v>67.5</v>
      </c>
      <c r="H170" s="3">
        <v>175</v>
      </c>
      <c r="I170" s="15">
        <f t="shared" si="7"/>
        <v>27.078189300411523</v>
      </c>
      <c r="J170" s="3"/>
      <c r="K170" s="3"/>
      <c r="L170" s="3">
        <v>4.5454544999999999E-2</v>
      </c>
      <c r="M170" s="3" t="b">
        <v>0</v>
      </c>
      <c r="N170" s="3" t="s">
        <v>7</v>
      </c>
      <c r="O170" s="3" t="s">
        <v>32</v>
      </c>
      <c r="P170" s="3" t="s">
        <v>18</v>
      </c>
      <c r="Q170" s="3" t="s">
        <v>36</v>
      </c>
      <c r="R170" s="3" t="s">
        <v>18</v>
      </c>
      <c r="S170" s="3" t="s">
        <v>40</v>
      </c>
    </row>
    <row r="171" spans="1:19" x14ac:dyDescent="0.2">
      <c r="A171" s="11">
        <v>428</v>
      </c>
      <c r="B171" s="3" t="s">
        <v>8</v>
      </c>
      <c r="C171" s="3">
        <v>73</v>
      </c>
      <c r="D171" s="3" t="s">
        <v>10</v>
      </c>
      <c r="E171" s="3" t="s">
        <v>5</v>
      </c>
      <c r="F171" s="3" t="s">
        <v>6</v>
      </c>
      <c r="G171" s="7">
        <v>68</v>
      </c>
      <c r="H171" s="7">
        <v>160</v>
      </c>
      <c r="I171" s="15">
        <f t="shared" ref="I171:I202" si="8">((H171*705)/G171)/G171</f>
        <v>24.394463667820069</v>
      </c>
      <c r="J171" s="3"/>
      <c r="K171" s="3"/>
      <c r="L171" s="3">
        <v>1.5151515000000001E-2</v>
      </c>
      <c r="M171" s="3" t="b">
        <v>0</v>
      </c>
      <c r="N171" s="3" t="s">
        <v>7</v>
      </c>
      <c r="O171" s="3" t="s">
        <v>31</v>
      </c>
      <c r="P171" s="3" t="s">
        <v>7</v>
      </c>
      <c r="Q171" s="3" t="s">
        <v>31</v>
      </c>
      <c r="R171" s="3" t="s">
        <v>18</v>
      </c>
      <c r="S171" s="3" t="s">
        <v>39</v>
      </c>
    </row>
    <row r="172" spans="1:19" x14ac:dyDescent="0.2">
      <c r="A172" s="11">
        <v>432</v>
      </c>
      <c r="B172" s="3" t="s">
        <v>8</v>
      </c>
      <c r="C172" s="3">
        <v>80</v>
      </c>
      <c r="D172" s="3" t="s">
        <v>10</v>
      </c>
      <c r="E172" s="3" t="s">
        <v>5</v>
      </c>
      <c r="F172" s="3" t="s">
        <v>6</v>
      </c>
      <c r="G172" s="7">
        <v>69</v>
      </c>
      <c r="H172" s="7">
        <v>155</v>
      </c>
      <c r="I172" s="15">
        <f t="shared" si="8"/>
        <v>22.952110901071205</v>
      </c>
      <c r="J172" s="3"/>
      <c r="K172" s="3"/>
      <c r="L172" s="3">
        <v>0</v>
      </c>
      <c r="M172" s="3" t="b">
        <v>0</v>
      </c>
      <c r="N172" s="3" t="s">
        <v>7</v>
      </c>
      <c r="O172" s="3" t="s">
        <v>31</v>
      </c>
      <c r="P172" s="3" t="s">
        <v>7</v>
      </c>
      <c r="Q172" s="3" t="s">
        <v>31</v>
      </c>
      <c r="R172" s="3" t="s">
        <v>18</v>
      </c>
      <c r="S172" s="3" t="s">
        <v>39</v>
      </c>
    </row>
    <row r="173" spans="1:19" x14ac:dyDescent="0.2">
      <c r="A173" s="11">
        <v>440</v>
      </c>
      <c r="B173" s="3" t="s">
        <v>3</v>
      </c>
      <c r="C173" s="3">
        <v>43</v>
      </c>
      <c r="D173" s="3" t="s">
        <v>4</v>
      </c>
      <c r="E173" s="3" t="s">
        <v>5</v>
      </c>
      <c r="F173" s="3" t="s">
        <v>6</v>
      </c>
      <c r="G173" s="7">
        <v>64</v>
      </c>
      <c r="H173" s="7">
        <v>138</v>
      </c>
      <c r="I173" s="15">
        <f t="shared" si="8"/>
        <v>23.75244140625</v>
      </c>
      <c r="J173" s="3"/>
      <c r="K173" s="3"/>
      <c r="L173" s="3" t="s">
        <v>9</v>
      </c>
      <c r="M173" s="3"/>
      <c r="N173" s="3" t="s">
        <v>7</v>
      </c>
      <c r="O173" s="3" t="s">
        <v>31</v>
      </c>
      <c r="P173" s="3" t="s">
        <v>18</v>
      </c>
      <c r="Q173" s="3" t="s">
        <v>36</v>
      </c>
      <c r="R173" s="3" t="s">
        <v>7</v>
      </c>
      <c r="S173" s="3" t="s">
        <v>41</v>
      </c>
    </row>
    <row r="174" spans="1:19" x14ac:dyDescent="0.2">
      <c r="A174" s="11">
        <v>448</v>
      </c>
      <c r="B174" s="3" t="s">
        <v>8</v>
      </c>
      <c r="C174" s="3">
        <v>79</v>
      </c>
      <c r="D174" s="3" t="s">
        <v>10</v>
      </c>
      <c r="E174" s="3" t="s">
        <v>5</v>
      </c>
      <c r="F174" s="3" t="s">
        <v>6</v>
      </c>
      <c r="G174" s="7">
        <v>70</v>
      </c>
      <c r="H174" s="7">
        <v>158</v>
      </c>
      <c r="I174" s="15">
        <f t="shared" si="8"/>
        <v>22.732653061224489</v>
      </c>
      <c r="J174" s="3"/>
      <c r="K174" s="3"/>
      <c r="L174" s="3">
        <v>1.5151515000000001E-2</v>
      </c>
      <c r="M174" s="3" t="b">
        <v>0</v>
      </c>
      <c r="N174" s="3" t="s">
        <v>7</v>
      </c>
      <c r="O174" s="3" t="s">
        <v>31</v>
      </c>
      <c r="P174" s="3" t="s">
        <v>7</v>
      </c>
      <c r="Q174" s="3" t="s">
        <v>31</v>
      </c>
      <c r="R174" s="3" t="s">
        <v>18</v>
      </c>
      <c r="S174" s="3" t="s">
        <v>39</v>
      </c>
    </row>
  </sheetData>
  <autoFilter ref="A2:S174" xr:uid="{00000000-0009-0000-0000-000000000000}">
    <sortState ref="A3:S174">
      <sortCondition ref="A3:A174"/>
    </sortState>
  </autoFilter>
  <pageMargins left="0.75" right="0.75" top="1" bottom="1" header="0.5" footer="0.5"/>
  <pageSetup orientation="portrait" horizontalDpi="4294967292" verticalDpi="4294967292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918195-5588-A94E-B77B-5BCA99FAA5B1}">
  <dimension ref="A1:R4"/>
  <sheetViews>
    <sheetView workbookViewId="0">
      <selection activeCell="J21" sqref="J21"/>
    </sheetView>
  </sheetViews>
  <sheetFormatPr baseColWidth="10" defaultRowHeight="16" x14ac:dyDescent="0.2"/>
  <cols>
    <col min="1" max="1" width="4" bestFit="1" customWidth="1"/>
    <col min="2" max="3" width="12.1640625" bestFit="1" customWidth="1"/>
    <col min="4" max="4" width="19.5" customWidth="1"/>
    <col min="5" max="11" width="12.1640625" bestFit="1" customWidth="1"/>
    <col min="12" max="12" width="18" bestFit="1" customWidth="1"/>
    <col min="13" max="13" width="18.6640625" bestFit="1" customWidth="1"/>
    <col min="14" max="14" width="15.33203125" bestFit="1" customWidth="1"/>
    <col min="15" max="15" width="16" bestFit="1" customWidth="1"/>
    <col min="16" max="16" width="18.1640625" bestFit="1" customWidth="1"/>
    <col min="257" max="257" width="4" bestFit="1" customWidth="1"/>
    <col min="258" max="259" width="12.1640625" bestFit="1" customWidth="1"/>
    <col min="260" max="260" width="19.5" customWidth="1"/>
    <col min="261" max="267" width="12.1640625" bestFit="1" customWidth="1"/>
    <col min="268" max="268" width="18" bestFit="1" customWidth="1"/>
    <col min="269" max="269" width="18.6640625" bestFit="1" customWidth="1"/>
    <col min="270" max="270" width="15.33203125" bestFit="1" customWidth="1"/>
    <col min="271" max="271" width="16" bestFit="1" customWidth="1"/>
    <col min="272" max="272" width="18.1640625" bestFit="1" customWidth="1"/>
    <col min="513" max="513" width="4" bestFit="1" customWidth="1"/>
    <col min="514" max="515" width="12.1640625" bestFit="1" customWidth="1"/>
    <col min="516" max="516" width="19.5" customWidth="1"/>
    <col min="517" max="523" width="12.1640625" bestFit="1" customWidth="1"/>
    <col min="524" max="524" width="18" bestFit="1" customWidth="1"/>
    <col min="525" max="525" width="18.6640625" bestFit="1" customWidth="1"/>
    <col min="526" max="526" width="15.33203125" bestFit="1" customWidth="1"/>
    <col min="527" max="527" width="16" bestFit="1" customWidth="1"/>
    <col min="528" max="528" width="18.1640625" bestFit="1" customWidth="1"/>
    <col min="769" max="769" width="4" bestFit="1" customWidth="1"/>
    <col min="770" max="771" width="12.1640625" bestFit="1" customWidth="1"/>
    <col min="772" max="772" width="19.5" customWidth="1"/>
    <col min="773" max="779" width="12.1640625" bestFit="1" customWidth="1"/>
    <col min="780" max="780" width="18" bestFit="1" customWidth="1"/>
    <col min="781" max="781" width="18.6640625" bestFit="1" customWidth="1"/>
    <col min="782" max="782" width="15.33203125" bestFit="1" customWidth="1"/>
    <col min="783" max="783" width="16" bestFit="1" customWidth="1"/>
    <col min="784" max="784" width="18.1640625" bestFit="1" customWidth="1"/>
    <col min="1025" max="1025" width="4" bestFit="1" customWidth="1"/>
    <col min="1026" max="1027" width="12.1640625" bestFit="1" customWidth="1"/>
    <col min="1028" max="1028" width="19.5" customWidth="1"/>
    <col min="1029" max="1035" width="12.1640625" bestFit="1" customWidth="1"/>
    <col min="1036" max="1036" width="18" bestFit="1" customWidth="1"/>
    <col min="1037" max="1037" width="18.6640625" bestFit="1" customWidth="1"/>
    <col min="1038" max="1038" width="15.33203125" bestFit="1" customWidth="1"/>
    <col min="1039" max="1039" width="16" bestFit="1" customWidth="1"/>
    <col min="1040" max="1040" width="18.1640625" bestFit="1" customWidth="1"/>
    <col min="1281" max="1281" width="4" bestFit="1" customWidth="1"/>
    <col min="1282" max="1283" width="12.1640625" bestFit="1" customWidth="1"/>
    <col min="1284" max="1284" width="19.5" customWidth="1"/>
    <col min="1285" max="1291" width="12.1640625" bestFit="1" customWidth="1"/>
    <col min="1292" max="1292" width="18" bestFit="1" customWidth="1"/>
    <col min="1293" max="1293" width="18.6640625" bestFit="1" customWidth="1"/>
    <col min="1294" max="1294" width="15.33203125" bestFit="1" customWidth="1"/>
    <col min="1295" max="1295" width="16" bestFit="1" customWidth="1"/>
    <col min="1296" max="1296" width="18.1640625" bestFit="1" customWidth="1"/>
    <col min="1537" max="1537" width="4" bestFit="1" customWidth="1"/>
    <col min="1538" max="1539" width="12.1640625" bestFit="1" customWidth="1"/>
    <col min="1540" max="1540" width="19.5" customWidth="1"/>
    <col min="1541" max="1547" width="12.1640625" bestFit="1" customWidth="1"/>
    <col min="1548" max="1548" width="18" bestFit="1" customWidth="1"/>
    <col min="1549" max="1549" width="18.6640625" bestFit="1" customWidth="1"/>
    <col min="1550" max="1550" width="15.33203125" bestFit="1" customWidth="1"/>
    <col min="1551" max="1551" width="16" bestFit="1" customWidth="1"/>
    <col min="1552" max="1552" width="18.1640625" bestFit="1" customWidth="1"/>
    <col min="1793" max="1793" width="4" bestFit="1" customWidth="1"/>
    <col min="1794" max="1795" width="12.1640625" bestFit="1" customWidth="1"/>
    <col min="1796" max="1796" width="19.5" customWidth="1"/>
    <col min="1797" max="1803" width="12.1640625" bestFit="1" customWidth="1"/>
    <col min="1804" max="1804" width="18" bestFit="1" customWidth="1"/>
    <col min="1805" max="1805" width="18.6640625" bestFit="1" customWidth="1"/>
    <col min="1806" max="1806" width="15.33203125" bestFit="1" customWidth="1"/>
    <col min="1807" max="1807" width="16" bestFit="1" customWidth="1"/>
    <col min="1808" max="1808" width="18.1640625" bestFit="1" customWidth="1"/>
    <col min="2049" max="2049" width="4" bestFit="1" customWidth="1"/>
    <col min="2050" max="2051" width="12.1640625" bestFit="1" customWidth="1"/>
    <col min="2052" max="2052" width="19.5" customWidth="1"/>
    <col min="2053" max="2059" width="12.1640625" bestFit="1" customWidth="1"/>
    <col min="2060" max="2060" width="18" bestFit="1" customWidth="1"/>
    <col min="2061" max="2061" width="18.6640625" bestFit="1" customWidth="1"/>
    <col min="2062" max="2062" width="15.33203125" bestFit="1" customWidth="1"/>
    <col min="2063" max="2063" width="16" bestFit="1" customWidth="1"/>
    <col min="2064" max="2064" width="18.1640625" bestFit="1" customWidth="1"/>
    <col min="2305" max="2305" width="4" bestFit="1" customWidth="1"/>
    <col min="2306" max="2307" width="12.1640625" bestFit="1" customWidth="1"/>
    <col min="2308" max="2308" width="19.5" customWidth="1"/>
    <col min="2309" max="2315" width="12.1640625" bestFit="1" customWidth="1"/>
    <col min="2316" max="2316" width="18" bestFit="1" customWidth="1"/>
    <col min="2317" max="2317" width="18.6640625" bestFit="1" customWidth="1"/>
    <col min="2318" max="2318" width="15.33203125" bestFit="1" customWidth="1"/>
    <col min="2319" max="2319" width="16" bestFit="1" customWidth="1"/>
    <col min="2320" max="2320" width="18.1640625" bestFit="1" customWidth="1"/>
    <col min="2561" max="2561" width="4" bestFit="1" customWidth="1"/>
    <col min="2562" max="2563" width="12.1640625" bestFit="1" customWidth="1"/>
    <col min="2564" max="2564" width="19.5" customWidth="1"/>
    <col min="2565" max="2571" width="12.1640625" bestFit="1" customWidth="1"/>
    <col min="2572" max="2572" width="18" bestFit="1" customWidth="1"/>
    <col min="2573" max="2573" width="18.6640625" bestFit="1" customWidth="1"/>
    <col min="2574" max="2574" width="15.33203125" bestFit="1" customWidth="1"/>
    <col min="2575" max="2575" width="16" bestFit="1" customWidth="1"/>
    <col min="2576" max="2576" width="18.1640625" bestFit="1" customWidth="1"/>
    <col min="2817" max="2817" width="4" bestFit="1" customWidth="1"/>
    <col min="2818" max="2819" width="12.1640625" bestFit="1" customWidth="1"/>
    <col min="2820" max="2820" width="19.5" customWidth="1"/>
    <col min="2821" max="2827" width="12.1640625" bestFit="1" customWidth="1"/>
    <col min="2828" max="2828" width="18" bestFit="1" customWidth="1"/>
    <col min="2829" max="2829" width="18.6640625" bestFit="1" customWidth="1"/>
    <col min="2830" max="2830" width="15.33203125" bestFit="1" customWidth="1"/>
    <col min="2831" max="2831" width="16" bestFit="1" customWidth="1"/>
    <col min="2832" max="2832" width="18.1640625" bestFit="1" customWidth="1"/>
    <col min="3073" max="3073" width="4" bestFit="1" customWidth="1"/>
    <col min="3074" max="3075" width="12.1640625" bestFit="1" customWidth="1"/>
    <col min="3076" max="3076" width="19.5" customWidth="1"/>
    <col min="3077" max="3083" width="12.1640625" bestFit="1" customWidth="1"/>
    <col min="3084" max="3084" width="18" bestFit="1" customWidth="1"/>
    <col min="3085" max="3085" width="18.6640625" bestFit="1" customWidth="1"/>
    <col min="3086" max="3086" width="15.33203125" bestFit="1" customWidth="1"/>
    <col min="3087" max="3087" width="16" bestFit="1" customWidth="1"/>
    <col min="3088" max="3088" width="18.1640625" bestFit="1" customWidth="1"/>
    <col min="3329" max="3329" width="4" bestFit="1" customWidth="1"/>
    <col min="3330" max="3331" width="12.1640625" bestFit="1" customWidth="1"/>
    <col min="3332" max="3332" width="19.5" customWidth="1"/>
    <col min="3333" max="3339" width="12.1640625" bestFit="1" customWidth="1"/>
    <col min="3340" max="3340" width="18" bestFit="1" customWidth="1"/>
    <col min="3341" max="3341" width="18.6640625" bestFit="1" customWidth="1"/>
    <col min="3342" max="3342" width="15.33203125" bestFit="1" customWidth="1"/>
    <col min="3343" max="3343" width="16" bestFit="1" customWidth="1"/>
    <col min="3344" max="3344" width="18.1640625" bestFit="1" customWidth="1"/>
    <col min="3585" max="3585" width="4" bestFit="1" customWidth="1"/>
    <col min="3586" max="3587" width="12.1640625" bestFit="1" customWidth="1"/>
    <col min="3588" max="3588" width="19.5" customWidth="1"/>
    <col min="3589" max="3595" width="12.1640625" bestFit="1" customWidth="1"/>
    <col min="3596" max="3596" width="18" bestFit="1" customWidth="1"/>
    <col min="3597" max="3597" width="18.6640625" bestFit="1" customWidth="1"/>
    <col min="3598" max="3598" width="15.33203125" bestFit="1" customWidth="1"/>
    <col min="3599" max="3599" width="16" bestFit="1" customWidth="1"/>
    <col min="3600" max="3600" width="18.1640625" bestFit="1" customWidth="1"/>
    <col min="3841" max="3841" width="4" bestFit="1" customWidth="1"/>
    <col min="3842" max="3843" width="12.1640625" bestFit="1" customWidth="1"/>
    <col min="3844" max="3844" width="19.5" customWidth="1"/>
    <col min="3845" max="3851" width="12.1640625" bestFit="1" customWidth="1"/>
    <col min="3852" max="3852" width="18" bestFit="1" customWidth="1"/>
    <col min="3853" max="3853" width="18.6640625" bestFit="1" customWidth="1"/>
    <col min="3854" max="3854" width="15.33203125" bestFit="1" customWidth="1"/>
    <col min="3855" max="3855" width="16" bestFit="1" customWidth="1"/>
    <col min="3856" max="3856" width="18.1640625" bestFit="1" customWidth="1"/>
    <col min="4097" max="4097" width="4" bestFit="1" customWidth="1"/>
    <col min="4098" max="4099" width="12.1640625" bestFit="1" customWidth="1"/>
    <col min="4100" max="4100" width="19.5" customWidth="1"/>
    <col min="4101" max="4107" width="12.1640625" bestFit="1" customWidth="1"/>
    <col min="4108" max="4108" width="18" bestFit="1" customWidth="1"/>
    <col min="4109" max="4109" width="18.6640625" bestFit="1" customWidth="1"/>
    <col min="4110" max="4110" width="15.33203125" bestFit="1" customWidth="1"/>
    <col min="4111" max="4111" width="16" bestFit="1" customWidth="1"/>
    <col min="4112" max="4112" width="18.1640625" bestFit="1" customWidth="1"/>
    <col min="4353" max="4353" width="4" bestFit="1" customWidth="1"/>
    <col min="4354" max="4355" width="12.1640625" bestFit="1" customWidth="1"/>
    <col min="4356" max="4356" width="19.5" customWidth="1"/>
    <col min="4357" max="4363" width="12.1640625" bestFit="1" customWidth="1"/>
    <col min="4364" max="4364" width="18" bestFit="1" customWidth="1"/>
    <col min="4365" max="4365" width="18.6640625" bestFit="1" customWidth="1"/>
    <col min="4366" max="4366" width="15.33203125" bestFit="1" customWidth="1"/>
    <col min="4367" max="4367" width="16" bestFit="1" customWidth="1"/>
    <col min="4368" max="4368" width="18.1640625" bestFit="1" customWidth="1"/>
    <col min="4609" max="4609" width="4" bestFit="1" customWidth="1"/>
    <col min="4610" max="4611" width="12.1640625" bestFit="1" customWidth="1"/>
    <col min="4612" max="4612" width="19.5" customWidth="1"/>
    <col min="4613" max="4619" width="12.1640625" bestFit="1" customWidth="1"/>
    <col min="4620" max="4620" width="18" bestFit="1" customWidth="1"/>
    <col min="4621" max="4621" width="18.6640625" bestFit="1" customWidth="1"/>
    <col min="4622" max="4622" width="15.33203125" bestFit="1" customWidth="1"/>
    <col min="4623" max="4623" width="16" bestFit="1" customWidth="1"/>
    <col min="4624" max="4624" width="18.1640625" bestFit="1" customWidth="1"/>
    <col min="4865" max="4865" width="4" bestFit="1" customWidth="1"/>
    <col min="4866" max="4867" width="12.1640625" bestFit="1" customWidth="1"/>
    <col min="4868" max="4868" width="19.5" customWidth="1"/>
    <col min="4869" max="4875" width="12.1640625" bestFit="1" customWidth="1"/>
    <col min="4876" max="4876" width="18" bestFit="1" customWidth="1"/>
    <col min="4877" max="4877" width="18.6640625" bestFit="1" customWidth="1"/>
    <col min="4878" max="4878" width="15.33203125" bestFit="1" customWidth="1"/>
    <col min="4879" max="4879" width="16" bestFit="1" customWidth="1"/>
    <col min="4880" max="4880" width="18.1640625" bestFit="1" customWidth="1"/>
    <col min="5121" max="5121" width="4" bestFit="1" customWidth="1"/>
    <col min="5122" max="5123" width="12.1640625" bestFit="1" customWidth="1"/>
    <col min="5124" max="5124" width="19.5" customWidth="1"/>
    <col min="5125" max="5131" width="12.1640625" bestFit="1" customWidth="1"/>
    <col min="5132" max="5132" width="18" bestFit="1" customWidth="1"/>
    <col min="5133" max="5133" width="18.6640625" bestFit="1" customWidth="1"/>
    <col min="5134" max="5134" width="15.33203125" bestFit="1" customWidth="1"/>
    <col min="5135" max="5135" width="16" bestFit="1" customWidth="1"/>
    <col min="5136" max="5136" width="18.1640625" bestFit="1" customWidth="1"/>
    <col min="5377" max="5377" width="4" bestFit="1" customWidth="1"/>
    <col min="5378" max="5379" width="12.1640625" bestFit="1" customWidth="1"/>
    <col min="5380" max="5380" width="19.5" customWidth="1"/>
    <col min="5381" max="5387" width="12.1640625" bestFit="1" customWidth="1"/>
    <col min="5388" max="5388" width="18" bestFit="1" customWidth="1"/>
    <col min="5389" max="5389" width="18.6640625" bestFit="1" customWidth="1"/>
    <col min="5390" max="5390" width="15.33203125" bestFit="1" customWidth="1"/>
    <col min="5391" max="5391" width="16" bestFit="1" customWidth="1"/>
    <col min="5392" max="5392" width="18.1640625" bestFit="1" customWidth="1"/>
    <col min="5633" max="5633" width="4" bestFit="1" customWidth="1"/>
    <col min="5634" max="5635" width="12.1640625" bestFit="1" customWidth="1"/>
    <col min="5636" max="5636" width="19.5" customWidth="1"/>
    <col min="5637" max="5643" width="12.1640625" bestFit="1" customWidth="1"/>
    <col min="5644" max="5644" width="18" bestFit="1" customWidth="1"/>
    <col min="5645" max="5645" width="18.6640625" bestFit="1" customWidth="1"/>
    <col min="5646" max="5646" width="15.33203125" bestFit="1" customWidth="1"/>
    <col min="5647" max="5647" width="16" bestFit="1" customWidth="1"/>
    <col min="5648" max="5648" width="18.1640625" bestFit="1" customWidth="1"/>
    <col min="5889" max="5889" width="4" bestFit="1" customWidth="1"/>
    <col min="5890" max="5891" width="12.1640625" bestFit="1" customWidth="1"/>
    <col min="5892" max="5892" width="19.5" customWidth="1"/>
    <col min="5893" max="5899" width="12.1640625" bestFit="1" customWidth="1"/>
    <col min="5900" max="5900" width="18" bestFit="1" customWidth="1"/>
    <col min="5901" max="5901" width="18.6640625" bestFit="1" customWidth="1"/>
    <col min="5902" max="5902" width="15.33203125" bestFit="1" customWidth="1"/>
    <col min="5903" max="5903" width="16" bestFit="1" customWidth="1"/>
    <col min="5904" max="5904" width="18.1640625" bestFit="1" customWidth="1"/>
    <col min="6145" max="6145" width="4" bestFit="1" customWidth="1"/>
    <col min="6146" max="6147" width="12.1640625" bestFit="1" customWidth="1"/>
    <col min="6148" max="6148" width="19.5" customWidth="1"/>
    <col min="6149" max="6155" width="12.1640625" bestFit="1" customWidth="1"/>
    <col min="6156" max="6156" width="18" bestFit="1" customWidth="1"/>
    <col min="6157" max="6157" width="18.6640625" bestFit="1" customWidth="1"/>
    <col min="6158" max="6158" width="15.33203125" bestFit="1" customWidth="1"/>
    <col min="6159" max="6159" width="16" bestFit="1" customWidth="1"/>
    <col min="6160" max="6160" width="18.1640625" bestFit="1" customWidth="1"/>
    <col min="6401" max="6401" width="4" bestFit="1" customWidth="1"/>
    <col min="6402" max="6403" width="12.1640625" bestFit="1" customWidth="1"/>
    <col min="6404" max="6404" width="19.5" customWidth="1"/>
    <col min="6405" max="6411" width="12.1640625" bestFit="1" customWidth="1"/>
    <col min="6412" max="6412" width="18" bestFit="1" customWidth="1"/>
    <col min="6413" max="6413" width="18.6640625" bestFit="1" customWidth="1"/>
    <col min="6414" max="6414" width="15.33203125" bestFit="1" customWidth="1"/>
    <col min="6415" max="6415" width="16" bestFit="1" customWidth="1"/>
    <col min="6416" max="6416" width="18.1640625" bestFit="1" customWidth="1"/>
    <col min="6657" max="6657" width="4" bestFit="1" customWidth="1"/>
    <col min="6658" max="6659" width="12.1640625" bestFit="1" customWidth="1"/>
    <col min="6660" max="6660" width="19.5" customWidth="1"/>
    <col min="6661" max="6667" width="12.1640625" bestFit="1" customWidth="1"/>
    <col min="6668" max="6668" width="18" bestFit="1" customWidth="1"/>
    <col min="6669" max="6669" width="18.6640625" bestFit="1" customWidth="1"/>
    <col min="6670" max="6670" width="15.33203125" bestFit="1" customWidth="1"/>
    <col min="6671" max="6671" width="16" bestFit="1" customWidth="1"/>
    <col min="6672" max="6672" width="18.1640625" bestFit="1" customWidth="1"/>
    <col min="6913" max="6913" width="4" bestFit="1" customWidth="1"/>
    <col min="6914" max="6915" width="12.1640625" bestFit="1" customWidth="1"/>
    <col min="6916" max="6916" width="19.5" customWidth="1"/>
    <col min="6917" max="6923" width="12.1640625" bestFit="1" customWidth="1"/>
    <col min="6924" max="6924" width="18" bestFit="1" customWidth="1"/>
    <col min="6925" max="6925" width="18.6640625" bestFit="1" customWidth="1"/>
    <col min="6926" max="6926" width="15.33203125" bestFit="1" customWidth="1"/>
    <col min="6927" max="6927" width="16" bestFit="1" customWidth="1"/>
    <col min="6928" max="6928" width="18.1640625" bestFit="1" customWidth="1"/>
    <col min="7169" max="7169" width="4" bestFit="1" customWidth="1"/>
    <col min="7170" max="7171" width="12.1640625" bestFit="1" customWidth="1"/>
    <col min="7172" max="7172" width="19.5" customWidth="1"/>
    <col min="7173" max="7179" width="12.1640625" bestFit="1" customWidth="1"/>
    <col min="7180" max="7180" width="18" bestFit="1" customWidth="1"/>
    <col min="7181" max="7181" width="18.6640625" bestFit="1" customWidth="1"/>
    <col min="7182" max="7182" width="15.33203125" bestFit="1" customWidth="1"/>
    <col min="7183" max="7183" width="16" bestFit="1" customWidth="1"/>
    <col min="7184" max="7184" width="18.1640625" bestFit="1" customWidth="1"/>
    <col min="7425" max="7425" width="4" bestFit="1" customWidth="1"/>
    <col min="7426" max="7427" width="12.1640625" bestFit="1" customWidth="1"/>
    <col min="7428" max="7428" width="19.5" customWidth="1"/>
    <col min="7429" max="7435" width="12.1640625" bestFit="1" customWidth="1"/>
    <col min="7436" max="7436" width="18" bestFit="1" customWidth="1"/>
    <col min="7437" max="7437" width="18.6640625" bestFit="1" customWidth="1"/>
    <col min="7438" max="7438" width="15.33203125" bestFit="1" customWidth="1"/>
    <col min="7439" max="7439" width="16" bestFit="1" customWidth="1"/>
    <col min="7440" max="7440" width="18.1640625" bestFit="1" customWidth="1"/>
    <col min="7681" max="7681" width="4" bestFit="1" customWidth="1"/>
    <col min="7682" max="7683" width="12.1640625" bestFit="1" customWidth="1"/>
    <col min="7684" max="7684" width="19.5" customWidth="1"/>
    <col min="7685" max="7691" width="12.1640625" bestFit="1" customWidth="1"/>
    <col min="7692" max="7692" width="18" bestFit="1" customWidth="1"/>
    <col min="7693" max="7693" width="18.6640625" bestFit="1" customWidth="1"/>
    <col min="7694" max="7694" width="15.33203125" bestFit="1" customWidth="1"/>
    <col min="7695" max="7695" width="16" bestFit="1" customWidth="1"/>
    <col min="7696" max="7696" width="18.1640625" bestFit="1" customWidth="1"/>
    <col min="7937" max="7937" width="4" bestFit="1" customWidth="1"/>
    <col min="7938" max="7939" width="12.1640625" bestFit="1" customWidth="1"/>
    <col min="7940" max="7940" width="19.5" customWidth="1"/>
    <col min="7941" max="7947" width="12.1640625" bestFit="1" customWidth="1"/>
    <col min="7948" max="7948" width="18" bestFit="1" customWidth="1"/>
    <col min="7949" max="7949" width="18.6640625" bestFit="1" customWidth="1"/>
    <col min="7950" max="7950" width="15.33203125" bestFit="1" customWidth="1"/>
    <col min="7951" max="7951" width="16" bestFit="1" customWidth="1"/>
    <col min="7952" max="7952" width="18.1640625" bestFit="1" customWidth="1"/>
    <col min="8193" max="8193" width="4" bestFit="1" customWidth="1"/>
    <col min="8194" max="8195" width="12.1640625" bestFit="1" customWidth="1"/>
    <col min="8196" max="8196" width="19.5" customWidth="1"/>
    <col min="8197" max="8203" width="12.1640625" bestFit="1" customWidth="1"/>
    <col min="8204" max="8204" width="18" bestFit="1" customWidth="1"/>
    <col min="8205" max="8205" width="18.6640625" bestFit="1" customWidth="1"/>
    <col min="8206" max="8206" width="15.33203125" bestFit="1" customWidth="1"/>
    <col min="8207" max="8207" width="16" bestFit="1" customWidth="1"/>
    <col min="8208" max="8208" width="18.1640625" bestFit="1" customWidth="1"/>
    <col min="8449" max="8449" width="4" bestFit="1" customWidth="1"/>
    <col min="8450" max="8451" width="12.1640625" bestFit="1" customWidth="1"/>
    <col min="8452" max="8452" width="19.5" customWidth="1"/>
    <col min="8453" max="8459" width="12.1640625" bestFit="1" customWidth="1"/>
    <col min="8460" max="8460" width="18" bestFit="1" customWidth="1"/>
    <col min="8461" max="8461" width="18.6640625" bestFit="1" customWidth="1"/>
    <col min="8462" max="8462" width="15.33203125" bestFit="1" customWidth="1"/>
    <col min="8463" max="8463" width="16" bestFit="1" customWidth="1"/>
    <col min="8464" max="8464" width="18.1640625" bestFit="1" customWidth="1"/>
    <col min="8705" max="8705" width="4" bestFit="1" customWidth="1"/>
    <col min="8706" max="8707" width="12.1640625" bestFit="1" customWidth="1"/>
    <col min="8708" max="8708" width="19.5" customWidth="1"/>
    <col min="8709" max="8715" width="12.1640625" bestFit="1" customWidth="1"/>
    <col min="8716" max="8716" width="18" bestFit="1" customWidth="1"/>
    <col min="8717" max="8717" width="18.6640625" bestFit="1" customWidth="1"/>
    <col min="8718" max="8718" width="15.33203125" bestFit="1" customWidth="1"/>
    <col min="8719" max="8719" width="16" bestFit="1" customWidth="1"/>
    <col min="8720" max="8720" width="18.1640625" bestFit="1" customWidth="1"/>
    <col min="8961" max="8961" width="4" bestFit="1" customWidth="1"/>
    <col min="8962" max="8963" width="12.1640625" bestFit="1" customWidth="1"/>
    <col min="8964" max="8964" width="19.5" customWidth="1"/>
    <col min="8965" max="8971" width="12.1640625" bestFit="1" customWidth="1"/>
    <col min="8972" max="8972" width="18" bestFit="1" customWidth="1"/>
    <col min="8973" max="8973" width="18.6640625" bestFit="1" customWidth="1"/>
    <col min="8974" max="8974" width="15.33203125" bestFit="1" customWidth="1"/>
    <col min="8975" max="8975" width="16" bestFit="1" customWidth="1"/>
    <col min="8976" max="8976" width="18.1640625" bestFit="1" customWidth="1"/>
    <col min="9217" max="9217" width="4" bestFit="1" customWidth="1"/>
    <col min="9218" max="9219" width="12.1640625" bestFit="1" customWidth="1"/>
    <col min="9220" max="9220" width="19.5" customWidth="1"/>
    <col min="9221" max="9227" width="12.1640625" bestFit="1" customWidth="1"/>
    <col min="9228" max="9228" width="18" bestFit="1" customWidth="1"/>
    <col min="9229" max="9229" width="18.6640625" bestFit="1" customWidth="1"/>
    <col min="9230" max="9230" width="15.33203125" bestFit="1" customWidth="1"/>
    <col min="9231" max="9231" width="16" bestFit="1" customWidth="1"/>
    <col min="9232" max="9232" width="18.1640625" bestFit="1" customWidth="1"/>
    <col min="9473" max="9473" width="4" bestFit="1" customWidth="1"/>
    <col min="9474" max="9475" width="12.1640625" bestFit="1" customWidth="1"/>
    <col min="9476" max="9476" width="19.5" customWidth="1"/>
    <col min="9477" max="9483" width="12.1640625" bestFit="1" customWidth="1"/>
    <col min="9484" max="9484" width="18" bestFit="1" customWidth="1"/>
    <col min="9485" max="9485" width="18.6640625" bestFit="1" customWidth="1"/>
    <col min="9486" max="9486" width="15.33203125" bestFit="1" customWidth="1"/>
    <col min="9487" max="9487" width="16" bestFit="1" customWidth="1"/>
    <col min="9488" max="9488" width="18.1640625" bestFit="1" customWidth="1"/>
    <col min="9729" max="9729" width="4" bestFit="1" customWidth="1"/>
    <col min="9730" max="9731" width="12.1640625" bestFit="1" customWidth="1"/>
    <col min="9732" max="9732" width="19.5" customWidth="1"/>
    <col min="9733" max="9739" width="12.1640625" bestFit="1" customWidth="1"/>
    <col min="9740" max="9740" width="18" bestFit="1" customWidth="1"/>
    <col min="9741" max="9741" width="18.6640625" bestFit="1" customWidth="1"/>
    <col min="9742" max="9742" width="15.33203125" bestFit="1" customWidth="1"/>
    <col min="9743" max="9743" width="16" bestFit="1" customWidth="1"/>
    <col min="9744" max="9744" width="18.1640625" bestFit="1" customWidth="1"/>
    <col min="9985" max="9985" width="4" bestFit="1" customWidth="1"/>
    <col min="9986" max="9987" width="12.1640625" bestFit="1" customWidth="1"/>
    <col min="9988" max="9988" width="19.5" customWidth="1"/>
    <col min="9989" max="9995" width="12.1640625" bestFit="1" customWidth="1"/>
    <col min="9996" max="9996" width="18" bestFit="1" customWidth="1"/>
    <col min="9997" max="9997" width="18.6640625" bestFit="1" customWidth="1"/>
    <col min="9998" max="9998" width="15.33203125" bestFit="1" customWidth="1"/>
    <col min="9999" max="9999" width="16" bestFit="1" customWidth="1"/>
    <col min="10000" max="10000" width="18.1640625" bestFit="1" customWidth="1"/>
    <col min="10241" max="10241" width="4" bestFit="1" customWidth="1"/>
    <col min="10242" max="10243" width="12.1640625" bestFit="1" customWidth="1"/>
    <col min="10244" max="10244" width="19.5" customWidth="1"/>
    <col min="10245" max="10251" width="12.1640625" bestFit="1" customWidth="1"/>
    <col min="10252" max="10252" width="18" bestFit="1" customWidth="1"/>
    <col min="10253" max="10253" width="18.6640625" bestFit="1" customWidth="1"/>
    <col min="10254" max="10254" width="15.33203125" bestFit="1" customWidth="1"/>
    <col min="10255" max="10255" width="16" bestFit="1" customWidth="1"/>
    <col min="10256" max="10256" width="18.1640625" bestFit="1" customWidth="1"/>
    <col min="10497" max="10497" width="4" bestFit="1" customWidth="1"/>
    <col min="10498" max="10499" width="12.1640625" bestFit="1" customWidth="1"/>
    <col min="10500" max="10500" width="19.5" customWidth="1"/>
    <col min="10501" max="10507" width="12.1640625" bestFit="1" customWidth="1"/>
    <col min="10508" max="10508" width="18" bestFit="1" customWidth="1"/>
    <col min="10509" max="10509" width="18.6640625" bestFit="1" customWidth="1"/>
    <col min="10510" max="10510" width="15.33203125" bestFit="1" customWidth="1"/>
    <col min="10511" max="10511" width="16" bestFit="1" customWidth="1"/>
    <col min="10512" max="10512" width="18.1640625" bestFit="1" customWidth="1"/>
    <col min="10753" max="10753" width="4" bestFit="1" customWidth="1"/>
    <col min="10754" max="10755" width="12.1640625" bestFit="1" customWidth="1"/>
    <col min="10756" max="10756" width="19.5" customWidth="1"/>
    <col min="10757" max="10763" width="12.1640625" bestFit="1" customWidth="1"/>
    <col min="10764" max="10764" width="18" bestFit="1" customWidth="1"/>
    <col min="10765" max="10765" width="18.6640625" bestFit="1" customWidth="1"/>
    <col min="10766" max="10766" width="15.33203125" bestFit="1" customWidth="1"/>
    <col min="10767" max="10767" width="16" bestFit="1" customWidth="1"/>
    <col min="10768" max="10768" width="18.1640625" bestFit="1" customWidth="1"/>
    <col min="11009" max="11009" width="4" bestFit="1" customWidth="1"/>
    <col min="11010" max="11011" width="12.1640625" bestFit="1" customWidth="1"/>
    <col min="11012" max="11012" width="19.5" customWidth="1"/>
    <col min="11013" max="11019" width="12.1640625" bestFit="1" customWidth="1"/>
    <col min="11020" max="11020" width="18" bestFit="1" customWidth="1"/>
    <col min="11021" max="11021" width="18.6640625" bestFit="1" customWidth="1"/>
    <col min="11022" max="11022" width="15.33203125" bestFit="1" customWidth="1"/>
    <col min="11023" max="11023" width="16" bestFit="1" customWidth="1"/>
    <col min="11024" max="11024" width="18.1640625" bestFit="1" customWidth="1"/>
    <col min="11265" max="11265" width="4" bestFit="1" customWidth="1"/>
    <col min="11266" max="11267" width="12.1640625" bestFit="1" customWidth="1"/>
    <col min="11268" max="11268" width="19.5" customWidth="1"/>
    <col min="11269" max="11275" width="12.1640625" bestFit="1" customWidth="1"/>
    <col min="11276" max="11276" width="18" bestFit="1" customWidth="1"/>
    <col min="11277" max="11277" width="18.6640625" bestFit="1" customWidth="1"/>
    <col min="11278" max="11278" width="15.33203125" bestFit="1" customWidth="1"/>
    <col min="11279" max="11279" width="16" bestFit="1" customWidth="1"/>
    <col min="11280" max="11280" width="18.1640625" bestFit="1" customWidth="1"/>
    <col min="11521" max="11521" width="4" bestFit="1" customWidth="1"/>
    <col min="11522" max="11523" width="12.1640625" bestFit="1" customWidth="1"/>
    <col min="11524" max="11524" width="19.5" customWidth="1"/>
    <col min="11525" max="11531" width="12.1640625" bestFit="1" customWidth="1"/>
    <col min="11532" max="11532" width="18" bestFit="1" customWidth="1"/>
    <col min="11533" max="11533" width="18.6640625" bestFit="1" customWidth="1"/>
    <col min="11534" max="11534" width="15.33203125" bestFit="1" customWidth="1"/>
    <col min="11535" max="11535" width="16" bestFit="1" customWidth="1"/>
    <col min="11536" max="11536" width="18.1640625" bestFit="1" customWidth="1"/>
    <col min="11777" max="11777" width="4" bestFit="1" customWidth="1"/>
    <col min="11778" max="11779" width="12.1640625" bestFit="1" customWidth="1"/>
    <col min="11780" max="11780" width="19.5" customWidth="1"/>
    <col min="11781" max="11787" width="12.1640625" bestFit="1" customWidth="1"/>
    <col min="11788" max="11788" width="18" bestFit="1" customWidth="1"/>
    <col min="11789" max="11789" width="18.6640625" bestFit="1" customWidth="1"/>
    <col min="11790" max="11790" width="15.33203125" bestFit="1" customWidth="1"/>
    <col min="11791" max="11791" width="16" bestFit="1" customWidth="1"/>
    <col min="11792" max="11792" width="18.1640625" bestFit="1" customWidth="1"/>
    <col min="12033" max="12033" width="4" bestFit="1" customWidth="1"/>
    <col min="12034" max="12035" width="12.1640625" bestFit="1" customWidth="1"/>
    <col min="12036" max="12036" width="19.5" customWidth="1"/>
    <col min="12037" max="12043" width="12.1640625" bestFit="1" customWidth="1"/>
    <col min="12044" max="12044" width="18" bestFit="1" customWidth="1"/>
    <col min="12045" max="12045" width="18.6640625" bestFit="1" customWidth="1"/>
    <col min="12046" max="12046" width="15.33203125" bestFit="1" customWidth="1"/>
    <col min="12047" max="12047" width="16" bestFit="1" customWidth="1"/>
    <col min="12048" max="12048" width="18.1640625" bestFit="1" customWidth="1"/>
    <col min="12289" max="12289" width="4" bestFit="1" customWidth="1"/>
    <col min="12290" max="12291" width="12.1640625" bestFit="1" customWidth="1"/>
    <col min="12292" max="12292" width="19.5" customWidth="1"/>
    <col min="12293" max="12299" width="12.1640625" bestFit="1" customWidth="1"/>
    <col min="12300" max="12300" width="18" bestFit="1" customWidth="1"/>
    <col min="12301" max="12301" width="18.6640625" bestFit="1" customWidth="1"/>
    <col min="12302" max="12302" width="15.33203125" bestFit="1" customWidth="1"/>
    <col min="12303" max="12303" width="16" bestFit="1" customWidth="1"/>
    <col min="12304" max="12304" width="18.1640625" bestFit="1" customWidth="1"/>
    <col min="12545" max="12545" width="4" bestFit="1" customWidth="1"/>
    <col min="12546" max="12547" width="12.1640625" bestFit="1" customWidth="1"/>
    <col min="12548" max="12548" width="19.5" customWidth="1"/>
    <col min="12549" max="12555" width="12.1640625" bestFit="1" customWidth="1"/>
    <col min="12556" max="12556" width="18" bestFit="1" customWidth="1"/>
    <col min="12557" max="12557" width="18.6640625" bestFit="1" customWidth="1"/>
    <col min="12558" max="12558" width="15.33203125" bestFit="1" customWidth="1"/>
    <col min="12559" max="12559" width="16" bestFit="1" customWidth="1"/>
    <col min="12560" max="12560" width="18.1640625" bestFit="1" customWidth="1"/>
    <col min="12801" max="12801" width="4" bestFit="1" customWidth="1"/>
    <col min="12802" max="12803" width="12.1640625" bestFit="1" customWidth="1"/>
    <col min="12804" max="12804" width="19.5" customWidth="1"/>
    <col min="12805" max="12811" width="12.1640625" bestFit="1" customWidth="1"/>
    <col min="12812" max="12812" width="18" bestFit="1" customWidth="1"/>
    <col min="12813" max="12813" width="18.6640625" bestFit="1" customWidth="1"/>
    <col min="12814" max="12814" width="15.33203125" bestFit="1" customWidth="1"/>
    <col min="12815" max="12815" width="16" bestFit="1" customWidth="1"/>
    <col min="12816" max="12816" width="18.1640625" bestFit="1" customWidth="1"/>
    <col min="13057" max="13057" width="4" bestFit="1" customWidth="1"/>
    <col min="13058" max="13059" width="12.1640625" bestFit="1" customWidth="1"/>
    <col min="13060" max="13060" width="19.5" customWidth="1"/>
    <col min="13061" max="13067" width="12.1640625" bestFit="1" customWidth="1"/>
    <col min="13068" max="13068" width="18" bestFit="1" customWidth="1"/>
    <col min="13069" max="13069" width="18.6640625" bestFit="1" customWidth="1"/>
    <col min="13070" max="13070" width="15.33203125" bestFit="1" customWidth="1"/>
    <col min="13071" max="13071" width="16" bestFit="1" customWidth="1"/>
    <col min="13072" max="13072" width="18.1640625" bestFit="1" customWidth="1"/>
    <col min="13313" max="13313" width="4" bestFit="1" customWidth="1"/>
    <col min="13314" max="13315" width="12.1640625" bestFit="1" customWidth="1"/>
    <col min="13316" max="13316" width="19.5" customWidth="1"/>
    <col min="13317" max="13323" width="12.1640625" bestFit="1" customWidth="1"/>
    <col min="13324" max="13324" width="18" bestFit="1" customWidth="1"/>
    <col min="13325" max="13325" width="18.6640625" bestFit="1" customWidth="1"/>
    <col min="13326" max="13326" width="15.33203125" bestFit="1" customWidth="1"/>
    <col min="13327" max="13327" width="16" bestFit="1" customWidth="1"/>
    <col min="13328" max="13328" width="18.1640625" bestFit="1" customWidth="1"/>
    <col min="13569" max="13569" width="4" bestFit="1" customWidth="1"/>
    <col min="13570" max="13571" width="12.1640625" bestFit="1" customWidth="1"/>
    <col min="13572" max="13572" width="19.5" customWidth="1"/>
    <col min="13573" max="13579" width="12.1640625" bestFit="1" customWidth="1"/>
    <col min="13580" max="13580" width="18" bestFit="1" customWidth="1"/>
    <col min="13581" max="13581" width="18.6640625" bestFit="1" customWidth="1"/>
    <col min="13582" max="13582" width="15.33203125" bestFit="1" customWidth="1"/>
    <col min="13583" max="13583" width="16" bestFit="1" customWidth="1"/>
    <col min="13584" max="13584" width="18.1640625" bestFit="1" customWidth="1"/>
    <col min="13825" max="13825" width="4" bestFit="1" customWidth="1"/>
    <col min="13826" max="13827" width="12.1640625" bestFit="1" customWidth="1"/>
    <col min="13828" max="13828" width="19.5" customWidth="1"/>
    <col min="13829" max="13835" width="12.1640625" bestFit="1" customWidth="1"/>
    <col min="13836" max="13836" width="18" bestFit="1" customWidth="1"/>
    <col min="13837" max="13837" width="18.6640625" bestFit="1" customWidth="1"/>
    <col min="13838" max="13838" width="15.33203125" bestFit="1" customWidth="1"/>
    <col min="13839" max="13839" width="16" bestFit="1" customWidth="1"/>
    <col min="13840" max="13840" width="18.1640625" bestFit="1" customWidth="1"/>
    <col min="14081" max="14081" width="4" bestFit="1" customWidth="1"/>
    <col min="14082" max="14083" width="12.1640625" bestFit="1" customWidth="1"/>
    <col min="14084" max="14084" width="19.5" customWidth="1"/>
    <col min="14085" max="14091" width="12.1640625" bestFit="1" customWidth="1"/>
    <col min="14092" max="14092" width="18" bestFit="1" customWidth="1"/>
    <col min="14093" max="14093" width="18.6640625" bestFit="1" customWidth="1"/>
    <col min="14094" max="14094" width="15.33203125" bestFit="1" customWidth="1"/>
    <col min="14095" max="14095" width="16" bestFit="1" customWidth="1"/>
    <col min="14096" max="14096" width="18.1640625" bestFit="1" customWidth="1"/>
    <col min="14337" max="14337" width="4" bestFit="1" customWidth="1"/>
    <col min="14338" max="14339" width="12.1640625" bestFit="1" customWidth="1"/>
    <col min="14340" max="14340" width="19.5" customWidth="1"/>
    <col min="14341" max="14347" width="12.1640625" bestFit="1" customWidth="1"/>
    <col min="14348" max="14348" width="18" bestFit="1" customWidth="1"/>
    <col min="14349" max="14349" width="18.6640625" bestFit="1" customWidth="1"/>
    <col min="14350" max="14350" width="15.33203125" bestFit="1" customWidth="1"/>
    <col min="14351" max="14351" width="16" bestFit="1" customWidth="1"/>
    <col min="14352" max="14352" width="18.1640625" bestFit="1" customWidth="1"/>
    <col min="14593" max="14593" width="4" bestFit="1" customWidth="1"/>
    <col min="14594" max="14595" width="12.1640625" bestFit="1" customWidth="1"/>
    <col min="14596" max="14596" width="19.5" customWidth="1"/>
    <col min="14597" max="14603" width="12.1640625" bestFit="1" customWidth="1"/>
    <col min="14604" max="14604" width="18" bestFit="1" customWidth="1"/>
    <col min="14605" max="14605" width="18.6640625" bestFit="1" customWidth="1"/>
    <col min="14606" max="14606" width="15.33203125" bestFit="1" customWidth="1"/>
    <col min="14607" max="14607" width="16" bestFit="1" customWidth="1"/>
    <col min="14608" max="14608" width="18.1640625" bestFit="1" customWidth="1"/>
    <col min="14849" max="14849" width="4" bestFit="1" customWidth="1"/>
    <col min="14850" max="14851" width="12.1640625" bestFit="1" customWidth="1"/>
    <col min="14852" max="14852" width="19.5" customWidth="1"/>
    <col min="14853" max="14859" width="12.1640625" bestFit="1" customWidth="1"/>
    <col min="14860" max="14860" width="18" bestFit="1" customWidth="1"/>
    <col min="14861" max="14861" width="18.6640625" bestFit="1" customWidth="1"/>
    <col min="14862" max="14862" width="15.33203125" bestFit="1" customWidth="1"/>
    <col min="14863" max="14863" width="16" bestFit="1" customWidth="1"/>
    <col min="14864" max="14864" width="18.1640625" bestFit="1" customWidth="1"/>
    <col min="15105" max="15105" width="4" bestFit="1" customWidth="1"/>
    <col min="15106" max="15107" width="12.1640625" bestFit="1" customWidth="1"/>
    <col min="15108" max="15108" width="19.5" customWidth="1"/>
    <col min="15109" max="15115" width="12.1640625" bestFit="1" customWidth="1"/>
    <col min="15116" max="15116" width="18" bestFit="1" customWidth="1"/>
    <col min="15117" max="15117" width="18.6640625" bestFit="1" customWidth="1"/>
    <col min="15118" max="15118" width="15.33203125" bestFit="1" customWidth="1"/>
    <col min="15119" max="15119" width="16" bestFit="1" customWidth="1"/>
    <col min="15120" max="15120" width="18.1640625" bestFit="1" customWidth="1"/>
    <col min="15361" max="15361" width="4" bestFit="1" customWidth="1"/>
    <col min="15362" max="15363" width="12.1640625" bestFit="1" customWidth="1"/>
    <col min="15364" max="15364" width="19.5" customWidth="1"/>
    <col min="15365" max="15371" width="12.1640625" bestFit="1" customWidth="1"/>
    <col min="15372" max="15372" width="18" bestFit="1" customWidth="1"/>
    <col min="15373" max="15373" width="18.6640625" bestFit="1" customWidth="1"/>
    <col min="15374" max="15374" width="15.33203125" bestFit="1" customWidth="1"/>
    <col min="15375" max="15375" width="16" bestFit="1" customWidth="1"/>
    <col min="15376" max="15376" width="18.1640625" bestFit="1" customWidth="1"/>
    <col min="15617" max="15617" width="4" bestFit="1" customWidth="1"/>
    <col min="15618" max="15619" width="12.1640625" bestFit="1" customWidth="1"/>
    <col min="15620" max="15620" width="19.5" customWidth="1"/>
    <col min="15621" max="15627" width="12.1640625" bestFit="1" customWidth="1"/>
    <col min="15628" max="15628" width="18" bestFit="1" customWidth="1"/>
    <col min="15629" max="15629" width="18.6640625" bestFit="1" customWidth="1"/>
    <col min="15630" max="15630" width="15.33203125" bestFit="1" customWidth="1"/>
    <col min="15631" max="15631" width="16" bestFit="1" customWidth="1"/>
    <col min="15632" max="15632" width="18.1640625" bestFit="1" customWidth="1"/>
    <col min="15873" max="15873" width="4" bestFit="1" customWidth="1"/>
    <col min="15874" max="15875" width="12.1640625" bestFit="1" customWidth="1"/>
    <col min="15876" max="15876" width="19.5" customWidth="1"/>
    <col min="15877" max="15883" width="12.1640625" bestFit="1" customWidth="1"/>
    <col min="15884" max="15884" width="18" bestFit="1" customWidth="1"/>
    <col min="15885" max="15885" width="18.6640625" bestFit="1" customWidth="1"/>
    <col min="15886" max="15886" width="15.33203125" bestFit="1" customWidth="1"/>
    <col min="15887" max="15887" width="16" bestFit="1" customWidth="1"/>
    <col min="15888" max="15888" width="18.1640625" bestFit="1" customWidth="1"/>
    <col min="16129" max="16129" width="4" bestFit="1" customWidth="1"/>
    <col min="16130" max="16131" width="12.1640625" bestFit="1" customWidth="1"/>
    <col min="16132" max="16132" width="19.5" customWidth="1"/>
    <col min="16133" max="16139" width="12.1640625" bestFit="1" customWidth="1"/>
    <col min="16140" max="16140" width="18" bestFit="1" customWidth="1"/>
    <col min="16141" max="16141" width="18.6640625" bestFit="1" customWidth="1"/>
    <col min="16142" max="16142" width="15.33203125" bestFit="1" customWidth="1"/>
    <col min="16143" max="16143" width="16" bestFit="1" customWidth="1"/>
    <col min="16144" max="16144" width="18.1640625" bestFit="1" customWidth="1"/>
  </cols>
  <sheetData>
    <row r="1" spans="1:18" x14ac:dyDescent="0.2">
      <c r="A1" t="s">
        <v>49</v>
      </c>
      <c r="B1" t="s">
        <v>50</v>
      </c>
      <c r="C1" t="s">
        <v>51</v>
      </c>
      <c r="D1" t="s">
        <v>52</v>
      </c>
      <c r="E1" t="s">
        <v>53</v>
      </c>
      <c r="F1" t="s">
        <v>54</v>
      </c>
      <c r="G1" t="s">
        <v>55</v>
      </c>
      <c r="H1" t="s">
        <v>56</v>
      </c>
      <c r="I1" t="s">
        <v>57</v>
      </c>
      <c r="J1" t="s">
        <v>58</v>
      </c>
      <c r="K1" t="s">
        <v>59</v>
      </c>
      <c r="L1" t="s">
        <v>60</v>
      </c>
      <c r="M1" t="s">
        <v>61</v>
      </c>
      <c r="N1" t="s">
        <v>62</v>
      </c>
      <c r="O1" t="s">
        <v>63</v>
      </c>
      <c r="P1" t="s">
        <v>64</v>
      </c>
      <c r="Q1" t="s">
        <v>65</v>
      </c>
      <c r="R1" t="s">
        <v>66</v>
      </c>
    </row>
    <row r="2" spans="1:18" x14ac:dyDescent="0.2">
      <c r="A2" t="s">
        <v>15</v>
      </c>
      <c r="B2">
        <v>32.08</v>
      </c>
      <c r="C2">
        <v>29.5</v>
      </c>
      <c r="D2">
        <v>5.4</v>
      </c>
      <c r="E2">
        <v>6.4910194371403103</v>
      </c>
      <c r="F2">
        <v>0.19642418437201001</v>
      </c>
      <c r="G2">
        <v>27.7571844033119</v>
      </c>
      <c r="H2">
        <v>25.737887770864798</v>
      </c>
      <c r="I2">
        <v>6.6194480614575903</v>
      </c>
      <c r="J2">
        <v>4.6168583333274098</v>
      </c>
      <c r="K2">
        <v>0.32296707156212201</v>
      </c>
      <c r="Q2">
        <v>25</v>
      </c>
      <c r="R2">
        <v>16</v>
      </c>
    </row>
    <row r="3" spans="1:18" x14ac:dyDescent="0.2">
      <c r="A3" t="s">
        <v>4</v>
      </c>
      <c r="B3">
        <v>51.3</v>
      </c>
      <c r="C3">
        <v>52.045454545454497</v>
      </c>
      <c r="D3">
        <v>5.9656913835875303</v>
      </c>
      <c r="E3">
        <v>6.9657479872333203</v>
      </c>
      <c r="F3">
        <v>0.71080821277442996</v>
      </c>
      <c r="G3">
        <v>26.6839325189286</v>
      </c>
      <c r="H3">
        <v>28.773968251918301</v>
      </c>
      <c r="I3">
        <v>4.5566979362650102</v>
      </c>
      <c r="J3">
        <v>3.73542707912129</v>
      </c>
      <c r="K3">
        <v>0.114590693218873</v>
      </c>
      <c r="L3">
        <v>4.3434343399999999E-2</v>
      </c>
      <c r="M3">
        <v>2.15311003684211E-2</v>
      </c>
      <c r="N3">
        <v>5.2131110918887301E-2</v>
      </c>
      <c r="O3">
        <v>2.0400408188676101E-2</v>
      </c>
      <c r="P3">
        <v>0.14228653341286199</v>
      </c>
      <c r="Q3">
        <v>20</v>
      </c>
      <c r="R3">
        <v>22</v>
      </c>
    </row>
    <row r="4" spans="1:18" x14ac:dyDescent="0.2">
      <c r="A4" t="s">
        <v>10</v>
      </c>
      <c r="B4">
        <v>76.227272727272705</v>
      </c>
      <c r="C4">
        <v>76.4375</v>
      </c>
      <c r="D4">
        <v>7.5902934141279497</v>
      </c>
      <c r="E4">
        <v>7.5185880766714899</v>
      </c>
      <c r="F4">
        <v>0.93297023473658802</v>
      </c>
      <c r="G4">
        <v>27.704406755915599</v>
      </c>
      <c r="H4">
        <v>26.373492396045201</v>
      </c>
      <c r="I4">
        <v>4.9132399606560497</v>
      </c>
      <c r="J4">
        <v>4.26812934100204</v>
      </c>
      <c r="K4">
        <v>0.398709690921694</v>
      </c>
      <c r="L4">
        <v>5.9848484899999999E-2</v>
      </c>
      <c r="M4">
        <v>5.5555555399999998E-2</v>
      </c>
      <c r="N4">
        <v>5.2824847030180998E-2</v>
      </c>
      <c r="O4">
        <v>6.5211053732505797E-2</v>
      </c>
      <c r="P4">
        <v>0.83626279530582104</v>
      </c>
      <c r="Q4">
        <v>22</v>
      </c>
      <c r="R4">
        <v>16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E2405D-39BD-E649-A6C5-99A60F1874DA}">
  <dimension ref="A1:R4"/>
  <sheetViews>
    <sheetView workbookViewId="0">
      <selection activeCell="F12" sqref="F12"/>
    </sheetView>
  </sheetViews>
  <sheetFormatPr baseColWidth="10" defaultRowHeight="16" x14ac:dyDescent="0.2"/>
  <cols>
    <col min="1" max="1" width="4" bestFit="1" customWidth="1"/>
    <col min="2" max="16" width="12.1640625" bestFit="1" customWidth="1"/>
    <col min="257" max="257" width="4" bestFit="1" customWidth="1"/>
    <col min="258" max="272" width="12.1640625" bestFit="1" customWidth="1"/>
    <col min="513" max="513" width="4" bestFit="1" customWidth="1"/>
    <col min="514" max="528" width="12.1640625" bestFit="1" customWidth="1"/>
    <col min="769" max="769" width="4" bestFit="1" customWidth="1"/>
    <col min="770" max="784" width="12.1640625" bestFit="1" customWidth="1"/>
    <col min="1025" max="1025" width="4" bestFit="1" customWidth="1"/>
    <col min="1026" max="1040" width="12.1640625" bestFit="1" customWidth="1"/>
    <col min="1281" max="1281" width="4" bestFit="1" customWidth="1"/>
    <col min="1282" max="1296" width="12.1640625" bestFit="1" customWidth="1"/>
    <col min="1537" max="1537" width="4" bestFit="1" customWidth="1"/>
    <col min="1538" max="1552" width="12.1640625" bestFit="1" customWidth="1"/>
    <col min="1793" max="1793" width="4" bestFit="1" customWidth="1"/>
    <col min="1794" max="1808" width="12.1640625" bestFit="1" customWidth="1"/>
    <col min="2049" max="2049" width="4" bestFit="1" customWidth="1"/>
    <col min="2050" max="2064" width="12.1640625" bestFit="1" customWidth="1"/>
    <col min="2305" max="2305" width="4" bestFit="1" customWidth="1"/>
    <col min="2306" max="2320" width="12.1640625" bestFit="1" customWidth="1"/>
    <col min="2561" max="2561" width="4" bestFit="1" customWidth="1"/>
    <col min="2562" max="2576" width="12.1640625" bestFit="1" customWidth="1"/>
    <col min="2817" max="2817" width="4" bestFit="1" customWidth="1"/>
    <col min="2818" max="2832" width="12.1640625" bestFit="1" customWidth="1"/>
    <col min="3073" max="3073" width="4" bestFit="1" customWidth="1"/>
    <col min="3074" max="3088" width="12.1640625" bestFit="1" customWidth="1"/>
    <col min="3329" max="3329" width="4" bestFit="1" customWidth="1"/>
    <col min="3330" max="3344" width="12.1640625" bestFit="1" customWidth="1"/>
    <col min="3585" max="3585" width="4" bestFit="1" customWidth="1"/>
    <col min="3586" max="3600" width="12.1640625" bestFit="1" customWidth="1"/>
    <col min="3841" max="3841" width="4" bestFit="1" customWidth="1"/>
    <col min="3842" max="3856" width="12.1640625" bestFit="1" customWidth="1"/>
    <col min="4097" max="4097" width="4" bestFit="1" customWidth="1"/>
    <col min="4098" max="4112" width="12.1640625" bestFit="1" customWidth="1"/>
    <col min="4353" max="4353" width="4" bestFit="1" customWidth="1"/>
    <col min="4354" max="4368" width="12.1640625" bestFit="1" customWidth="1"/>
    <col min="4609" max="4609" width="4" bestFit="1" customWidth="1"/>
    <col min="4610" max="4624" width="12.1640625" bestFit="1" customWidth="1"/>
    <col min="4865" max="4865" width="4" bestFit="1" customWidth="1"/>
    <col min="4866" max="4880" width="12.1640625" bestFit="1" customWidth="1"/>
    <col min="5121" max="5121" width="4" bestFit="1" customWidth="1"/>
    <col min="5122" max="5136" width="12.1640625" bestFit="1" customWidth="1"/>
    <col min="5377" max="5377" width="4" bestFit="1" customWidth="1"/>
    <col min="5378" max="5392" width="12.1640625" bestFit="1" customWidth="1"/>
    <col min="5633" max="5633" width="4" bestFit="1" customWidth="1"/>
    <col min="5634" max="5648" width="12.1640625" bestFit="1" customWidth="1"/>
    <col min="5889" max="5889" width="4" bestFit="1" customWidth="1"/>
    <col min="5890" max="5904" width="12.1640625" bestFit="1" customWidth="1"/>
    <col min="6145" max="6145" width="4" bestFit="1" customWidth="1"/>
    <col min="6146" max="6160" width="12.1640625" bestFit="1" customWidth="1"/>
    <col min="6401" max="6401" width="4" bestFit="1" customWidth="1"/>
    <col min="6402" max="6416" width="12.1640625" bestFit="1" customWidth="1"/>
    <col min="6657" max="6657" width="4" bestFit="1" customWidth="1"/>
    <col min="6658" max="6672" width="12.1640625" bestFit="1" customWidth="1"/>
    <col min="6913" max="6913" width="4" bestFit="1" customWidth="1"/>
    <col min="6914" max="6928" width="12.1640625" bestFit="1" customWidth="1"/>
    <col min="7169" max="7169" width="4" bestFit="1" customWidth="1"/>
    <col min="7170" max="7184" width="12.1640625" bestFit="1" customWidth="1"/>
    <col min="7425" max="7425" width="4" bestFit="1" customWidth="1"/>
    <col min="7426" max="7440" width="12.1640625" bestFit="1" customWidth="1"/>
    <col min="7681" max="7681" width="4" bestFit="1" customWidth="1"/>
    <col min="7682" max="7696" width="12.1640625" bestFit="1" customWidth="1"/>
    <col min="7937" max="7937" width="4" bestFit="1" customWidth="1"/>
    <col min="7938" max="7952" width="12.1640625" bestFit="1" customWidth="1"/>
    <col min="8193" max="8193" width="4" bestFit="1" customWidth="1"/>
    <col min="8194" max="8208" width="12.1640625" bestFit="1" customWidth="1"/>
    <col min="8449" max="8449" width="4" bestFit="1" customWidth="1"/>
    <col min="8450" max="8464" width="12.1640625" bestFit="1" customWidth="1"/>
    <col min="8705" max="8705" width="4" bestFit="1" customWidth="1"/>
    <col min="8706" max="8720" width="12.1640625" bestFit="1" customWidth="1"/>
    <col min="8961" max="8961" width="4" bestFit="1" customWidth="1"/>
    <col min="8962" max="8976" width="12.1640625" bestFit="1" customWidth="1"/>
    <col min="9217" max="9217" width="4" bestFit="1" customWidth="1"/>
    <col min="9218" max="9232" width="12.1640625" bestFit="1" customWidth="1"/>
    <col min="9473" max="9473" width="4" bestFit="1" customWidth="1"/>
    <col min="9474" max="9488" width="12.1640625" bestFit="1" customWidth="1"/>
    <col min="9729" max="9729" width="4" bestFit="1" customWidth="1"/>
    <col min="9730" max="9744" width="12.1640625" bestFit="1" customWidth="1"/>
    <col min="9985" max="9985" width="4" bestFit="1" customWidth="1"/>
    <col min="9986" max="10000" width="12.1640625" bestFit="1" customWidth="1"/>
    <col min="10241" max="10241" width="4" bestFit="1" customWidth="1"/>
    <col min="10242" max="10256" width="12.1640625" bestFit="1" customWidth="1"/>
    <col min="10497" max="10497" width="4" bestFit="1" customWidth="1"/>
    <col min="10498" max="10512" width="12.1640625" bestFit="1" customWidth="1"/>
    <col min="10753" max="10753" width="4" bestFit="1" customWidth="1"/>
    <col min="10754" max="10768" width="12.1640625" bestFit="1" customWidth="1"/>
    <col min="11009" max="11009" width="4" bestFit="1" customWidth="1"/>
    <col min="11010" max="11024" width="12.1640625" bestFit="1" customWidth="1"/>
    <col min="11265" max="11265" width="4" bestFit="1" customWidth="1"/>
    <col min="11266" max="11280" width="12.1640625" bestFit="1" customWidth="1"/>
    <col min="11521" max="11521" width="4" bestFit="1" customWidth="1"/>
    <col min="11522" max="11536" width="12.1640625" bestFit="1" customWidth="1"/>
    <col min="11777" max="11777" width="4" bestFit="1" customWidth="1"/>
    <col min="11778" max="11792" width="12.1640625" bestFit="1" customWidth="1"/>
    <col min="12033" max="12033" width="4" bestFit="1" customWidth="1"/>
    <col min="12034" max="12048" width="12.1640625" bestFit="1" customWidth="1"/>
    <col min="12289" max="12289" width="4" bestFit="1" customWidth="1"/>
    <col min="12290" max="12304" width="12.1640625" bestFit="1" customWidth="1"/>
    <col min="12545" max="12545" width="4" bestFit="1" customWidth="1"/>
    <col min="12546" max="12560" width="12.1640625" bestFit="1" customWidth="1"/>
    <col min="12801" max="12801" width="4" bestFit="1" customWidth="1"/>
    <col min="12802" max="12816" width="12.1640625" bestFit="1" customWidth="1"/>
    <col min="13057" max="13057" width="4" bestFit="1" customWidth="1"/>
    <col min="13058" max="13072" width="12.1640625" bestFit="1" customWidth="1"/>
    <col min="13313" max="13313" width="4" bestFit="1" customWidth="1"/>
    <col min="13314" max="13328" width="12.1640625" bestFit="1" customWidth="1"/>
    <col min="13569" max="13569" width="4" bestFit="1" customWidth="1"/>
    <col min="13570" max="13584" width="12.1640625" bestFit="1" customWidth="1"/>
    <col min="13825" max="13825" width="4" bestFit="1" customWidth="1"/>
    <col min="13826" max="13840" width="12.1640625" bestFit="1" customWidth="1"/>
    <col min="14081" max="14081" width="4" bestFit="1" customWidth="1"/>
    <col min="14082" max="14096" width="12.1640625" bestFit="1" customWidth="1"/>
    <col min="14337" max="14337" width="4" bestFit="1" customWidth="1"/>
    <col min="14338" max="14352" width="12.1640625" bestFit="1" customWidth="1"/>
    <col min="14593" max="14593" width="4" bestFit="1" customWidth="1"/>
    <col min="14594" max="14608" width="12.1640625" bestFit="1" customWidth="1"/>
    <col min="14849" max="14849" width="4" bestFit="1" customWidth="1"/>
    <col min="14850" max="14864" width="12.1640625" bestFit="1" customWidth="1"/>
    <col min="15105" max="15105" width="4" bestFit="1" customWidth="1"/>
    <col min="15106" max="15120" width="12.1640625" bestFit="1" customWidth="1"/>
    <col min="15361" max="15361" width="4" bestFit="1" customWidth="1"/>
    <col min="15362" max="15376" width="12.1640625" bestFit="1" customWidth="1"/>
    <col min="15617" max="15617" width="4" bestFit="1" customWidth="1"/>
    <col min="15618" max="15632" width="12.1640625" bestFit="1" customWidth="1"/>
    <col min="15873" max="15873" width="4" bestFit="1" customWidth="1"/>
    <col min="15874" max="15888" width="12.1640625" bestFit="1" customWidth="1"/>
    <col min="16129" max="16129" width="4" bestFit="1" customWidth="1"/>
    <col min="16130" max="16144" width="12.1640625" bestFit="1" customWidth="1"/>
  </cols>
  <sheetData>
    <row r="1" spans="1:18" x14ac:dyDescent="0.2">
      <c r="A1" t="s">
        <v>49</v>
      </c>
      <c r="B1" t="s">
        <v>50</v>
      </c>
      <c r="C1" t="s">
        <v>51</v>
      </c>
      <c r="D1" t="s">
        <v>52</v>
      </c>
      <c r="E1" t="s">
        <v>53</v>
      </c>
      <c r="F1" t="s">
        <v>54</v>
      </c>
      <c r="G1" t="s">
        <v>55</v>
      </c>
      <c r="H1" t="s">
        <v>56</v>
      </c>
      <c r="I1" t="s">
        <v>57</v>
      </c>
      <c r="J1" t="s">
        <v>58</v>
      </c>
      <c r="K1" t="s">
        <v>59</v>
      </c>
      <c r="L1" t="s">
        <v>60</v>
      </c>
      <c r="M1" t="s">
        <v>61</v>
      </c>
      <c r="N1" t="s">
        <v>62</v>
      </c>
      <c r="O1" t="s">
        <v>63</v>
      </c>
      <c r="P1" t="s">
        <v>64</v>
      </c>
      <c r="Q1" t="s">
        <v>65</v>
      </c>
      <c r="R1" t="s">
        <v>66</v>
      </c>
    </row>
    <row r="2" spans="1:18" x14ac:dyDescent="0.2">
      <c r="A2" t="s">
        <v>15</v>
      </c>
      <c r="B2">
        <v>30.363636363636399</v>
      </c>
      <c r="C2">
        <v>27</v>
      </c>
      <c r="D2">
        <v>5.2205886118851996</v>
      </c>
      <c r="E2">
        <v>5.1316014394468796</v>
      </c>
      <c r="F2">
        <v>0.200957967028913</v>
      </c>
      <c r="G2">
        <v>27.240220653146402</v>
      </c>
      <c r="H2">
        <v>25.241012737122901</v>
      </c>
      <c r="I2">
        <v>5.5000798520637302</v>
      </c>
      <c r="J2">
        <v>5.7085375067255297</v>
      </c>
      <c r="K2">
        <v>0.53086751174184998</v>
      </c>
      <c r="Q2">
        <v>11</v>
      </c>
      <c r="R2">
        <v>7</v>
      </c>
    </row>
    <row r="3" spans="1:18" x14ac:dyDescent="0.2">
      <c r="A3" t="s">
        <v>4</v>
      </c>
      <c r="B3">
        <v>51.4</v>
      </c>
      <c r="C3">
        <v>51.9</v>
      </c>
      <c r="D3">
        <v>5.0815570667092</v>
      </c>
      <c r="E3">
        <v>6.4636636181364704</v>
      </c>
      <c r="F3">
        <v>0.81914055145582598</v>
      </c>
      <c r="G3">
        <v>28.5650725629602</v>
      </c>
      <c r="H3">
        <v>28.640247111772801</v>
      </c>
      <c r="I3">
        <v>5.8065981209024198</v>
      </c>
      <c r="J3">
        <v>3.8432532064894001</v>
      </c>
      <c r="K3">
        <v>0.97098126064988599</v>
      </c>
      <c r="L3">
        <v>4.3771043777777803E-2</v>
      </c>
      <c r="M3">
        <v>2.13903742352941E-2</v>
      </c>
      <c r="N3">
        <v>6.0342440229051497E-2</v>
      </c>
      <c r="O3">
        <v>2.1466830885798E-2</v>
      </c>
      <c r="P3">
        <v>0.30916186493700698</v>
      </c>
      <c r="Q3">
        <v>10</v>
      </c>
      <c r="R3">
        <v>20</v>
      </c>
    </row>
    <row r="4" spans="1:18" x14ac:dyDescent="0.2">
      <c r="A4" t="s">
        <v>10</v>
      </c>
      <c r="B4">
        <v>78.615384615384599</v>
      </c>
      <c r="C4">
        <v>75.357142857142904</v>
      </c>
      <c r="D4">
        <v>8.0884533084562502</v>
      </c>
      <c r="E4">
        <v>5.8914167403767301</v>
      </c>
      <c r="F4">
        <v>0.24727852801959699</v>
      </c>
      <c r="G4">
        <v>26.200023372458901</v>
      </c>
      <c r="H4">
        <v>26.280414260089302</v>
      </c>
      <c r="I4">
        <v>4.9740302581362803</v>
      </c>
      <c r="J4">
        <v>4.56385154411507</v>
      </c>
      <c r="K4">
        <v>0.96610891648861996</v>
      </c>
      <c r="L4">
        <v>6.6433566538461497E-2</v>
      </c>
      <c r="M4">
        <v>4.4289044153846199E-2</v>
      </c>
      <c r="N4">
        <v>4.65106526210197E-2</v>
      </c>
      <c r="O4">
        <v>6.0118473730063703E-2</v>
      </c>
      <c r="P4">
        <v>0.30463324290023303</v>
      </c>
      <c r="Q4">
        <v>13</v>
      </c>
      <c r="R4">
        <v>14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613AA6-CB45-B548-A4A2-195E84E89E65}">
  <dimension ref="A1:R4"/>
  <sheetViews>
    <sheetView tabSelected="1" workbookViewId="0">
      <selection activeCell="T27" sqref="T27"/>
    </sheetView>
  </sheetViews>
  <sheetFormatPr baseColWidth="10" defaultRowHeight="16" x14ac:dyDescent="0.2"/>
  <cols>
    <col min="1" max="1" width="4" bestFit="1" customWidth="1"/>
    <col min="2" max="16" width="12.1640625" bestFit="1" customWidth="1"/>
    <col min="257" max="257" width="4" bestFit="1" customWidth="1"/>
    <col min="258" max="272" width="12.1640625" bestFit="1" customWidth="1"/>
    <col min="513" max="513" width="4" bestFit="1" customWidth="1"/>
    <col min="514" max="528" width="12.1640625" bestFit="1" customWidth="1"/>
    <col min="769" max="769" width="4" bestFit="1" customWidth="1"/>
    <col min="770" max="784" width="12.1640625" bestFit="1" customWidth="1"/>
    <col min="1025" max="1025" width="4" bestFit="1" customWidth="1"/>
    <col min="1026" max="1040" width="12.1640625" bestFit="1" customWidth="1"/>
    <col min="1281" max="1281" width="4" bestFit="1" customWidth="1"/>
    <col min="1282" max="1296" width="12.1640625" bestFit="1" customWidth="1"/>
    <col min="1537" max="1537" width="4" bestFit="1" customWidth="1"/>
    <col min="1538" max="1552" width="12.1640625" bestFit="1" customWidth="1"/>
    <col min="1793" max="1793" width="4" bestFit="1" customWidth="1"/>
    <col min="1794" max="1808" width="12.1640625" bestFit="1" customWidth="1"/>
    <col min="2049" max="2049" width="4" bestFit="1" customWidth="1"/>
    <col min="2050" max="2064" width="12.1640625" bestFit="1" customWidth="1"/>
    <col min="2305" max="2305" width="4" bestFit="1" customWidth="1"/>
    <col min="2306" max="2320" width="12.1640625" bestFit="1" customWidth="1"/>
    <col min="2561" max="2561" width="4" bestFit="1" customWidth="1"/>
    <col min="2562" max="2576" width="12.1640625" bestFit="1" customWidth="1"/>
    <col min="2817" max="2817" width="4" bestFit="1" customWidth="1"/>
    <col min="2818" max="2832" width="12.1640625" bestFit="1" customWidth="1"/>
    <col min="3073" max="3073" width="4" bestFit="1" customWidth="1"/>
    <col min="3074" max="3088" width="12.1640625" bestFit="1" customWidth="1"/>
    <col min="3329" max="3329" width="4" bestFit="1" customWidth="1"/>
    <col min="3330" max="3344" width="12.1640625" bestFit="1" customWidth="1"/>
    <col min="3585" max="3585" width="4" bestFit="1" customWidth="1"/>
    <col min="3586" max="3600" width="12.1640625" bestFit="1" customWidth="1"/>
    <col min="3841" max="3841" width="4" bestFit="1" customWidth="1"/>
    <col min="3842" max="3856" width="12.1640625" bestFit="1" customWidth="1"/>
    <col min="4097" max="4097" width="4" bestFit="1" customWidth="1"/>
    <col min="4098" max="4112" width="12.1640625" bestFit="1" customWidth="1"/>
    <col min="4353" max="4353" width="4" bestFit="1" customWidth="1"/>
    <col min="4354" max="4368" width="12.1640625" bestFit="1" customWidth="1"/>
    <col min="4609" max="4609" width="4" bestFit="1" customWidth="1"/>
    <col min="4610" max="4624" width="12.1640625" bestFit="1" customWidth="1"/>
    <col min="4865" max="4865" width="4" bestFit="1" customWidth="1"/>
    <col min="4866" max="4880" width="12.1640625" bestFit="1" customWidth="1"/>
    <col min="5121" max="5121" width="4" bestFit="1" customWidth="1"/>
    <col min="5122" max="5136" width="12.1640625" bestFit="1" customWidth="1"/>
    <col min="5377" max="5377" width="4" bestFit="1" customWidth="1"/>
    <col min="5378" max="5392" width="12.1640625" bestFit="1" customWidth="1"/>
    <col min="5633" max="5633" width="4" bestFit="1" customWidth="1"/>
    <col min="5634" max="5648" width="12.1640625" bestFit="1" customWidth="1"/>
    <col min="5889" max="5889" width="4" bestFit="1" customWidth="1"/>
    <col min="5890" max="5904" width="12.1640625" bestFit="1" customWidth="1"/>
    <col min="6145" max="6145" width="4" bestFit="1" customWidth="1"/>
    <col min="6146" max="6160" width="12.1640625" bestFit="1" customWidth="1"/>
    <col min="6401" max="6401" width="4" bestFit="1" customWidth="1"/>
    <col min="6402" max="6416" width="12.1640625" bestFit="1" customWidth="1"/>
    <col min="6657" max="6657" width="4" bestFit="1" customWidth="1"/>
    <col min="6658" max="6672" width="12.1640625" bestFit="1" customWidth="1"/>
    <col min="6913" max="6913" width="4" bestFit="1" customWidth="1"/>
    <col min="6914" max="6928" width="12.1640625" bestFit="1" customWidth="1"/>
    <col min="7169" max="7169" width="4" bestFit="1" customWidth="1"/>
    <col min="7170" max="7184" width="12.1640625" bestFit="1" customWidth="1"/>
    <col min="7425" max="7425" width="4" bestFit="1" customWidth="1"/>
    <col min="7426" max="7440" width="12.1640625" bestFit="1" customWidth="1"/>
    <col min="7681" max="7681" width="4" bestFit="1" customWidth="1"/>
    <col min="7682" max="7696" width="12.1640625" bestFit="1" customWidth="1"/>
    <col min="7937" max="7937" width="4" bestFit="1" customWidth="1"/>
    <col min="7938" max="7952" width="12.1640625" bestFit="1" customWidth="1"/>
    <col min="8193" max="8193" width="4" bestFit="1" customWidth="1"/>
    <col min="8194" max="8208" width="12.1640625" bestFit="1" customWidth="1"/>
    <col min="8449" max="8449" width="4" bestFit="1" customWidth="1"/>
    <col min="8450" max="8464" width="12.1640625" bestFit="1" customWidth="1"/>
    <col min="8705" max="8705" width="4" bestFit="1" customWidth="1"/>
    <col min="8706" max="8720" width="12.1640625" bestFit="1" customWidth="1"/>
    <col min="8961" max="8961" width="4" bestFit="1" customWidth="1"/>
    <col min="8962" max="8976" width="12.1640625" bestFit="1" customWidth="1"/>
    <col min="9217" max="9217" width="4" bestFit="1" customWidth="1"/>
    <col min="9218" max="9232" width="12.1640625" bestFit="1" customWidth="1"/>
    <col min="9473" max="9473" width="4" bestFit="1" customWidth="1"/>
    <col min="9474" max="9488" width="12.1640625" bestFit="1" customWidth="1"/>
    <col min="9729" max="9729" width="4" bestFit="1" customWidth="1"/>
    <col min="9730" max="9744" width="12.1640625" bestFit="1" customWidth="1"/>
    <col min="9985" max="9985" width="4" bestFit="1" customWidth="1"/>
    <col min="9986" max="10000" width="12.1640625" bestFit="1" customWidth="1"/>
    <col min="10241" max="10241" width="4" bestFit="1" customWidth="1"/>
    <col min="10242" max="10256" width="12.1640625" bestFit="1" customWidth="1"/>
    <col min="10497" max="10497" width="4" bestFit="1" customWidth="1"/>
    <col min="10498" max="10512" width="12.1640625" bestFit="1" customWidth="1"/>
    <col min="10753" max="10753" width="4" bestFit="1" customWidth="1"/>
    <col min="10754" max="10768" width="12.1640625" bestFit="1" customWidth="1"/>
    <col min="11009" max="11009" width="4" bestFit="1" customWidth="1"/>
    <col min="11010" max="11024" width="12.1640625" bestFit="1" customWidth="1"/>
    <col min="11265" max="11265" width="4" bestFit="1" customWidth="1"/>
    <col min="11266" max="11280" width="12.1640625" bestFit="1" customWidth="1"/>
    <col min="11521" max="11521" width="4" bestFit="1" customWidth="1"/>
    <col min="11522" max="11536" width="12.1640625" bestFit="1" customWidth="1"/>
    <col min="11777" max="11777" width="4" bestFit="1" customWidth="1"/>
    <col min="11778" max="11792" width="12.1640625" bestFit="1" customWidth="1"/>
    <col min="12033" max="12033" width="4" bestFit="1" customWidth="1"/>
    <col min="12034" max="12048" width="12.1640625" bestFit="1" customWidth="1"/>
    <col min="12289" max="12289" width="4" bestFit="1" customWidth="1"/>
    <col min="12290" max="12304" width="12.1640625" bestFit="1" customWidth="1"/>
    <col min="12545" max="12545" width="4" bestFit="1" customWidth="1"/>
    <col min="12546" max="12560" width="12.1640625" bestFit="1" customWidth="1"/>
    <col min="12801" max="12801" width="4" bestFit="1" customWidth="1"/>
    <col min="12802" max="12816" width="12.1640625" bestFit="1" customWidth="1"/>
    <col min="13057" max="13057" width="4" bestFit="1" customWidth="1"/>
    <col min="13058" max="13072" width="12.1640625" bestFit="1" customWidth="1"/>
    <col min="13313" max="13313" width="4" bestFit="1" customWidth="1"/>
    <col min="13314" max="13328" width="12.1640625" bestFit="1" customWidth="1"/>
    <col min="13569" max="13569" width="4" bestFit="1" customWidth="1"/>
    <col min="13570" max="13584" width="12.1640625" bestFit="1" customWidth="1"/>
    <col min="13825" max="13825" width="4" bestFit="1" customWidth="1"/>
    <col min="13826" max="13840" width="12.1640625" bestFit="1" customWidth="1"/>
    <col min="14081" max="14081" width="4" bestFit="1" customWidth="1"/>
    <col min="14082" max="14096" width="12.1640625" bestFit="1" customWidth="1"/>
    <col min="14337" max="14337" width="4" bestFit="1" customWidth="1"/>
    <col min="14338" max="14352" width="12.1640625" bestFit="1" customWidth="1"/>
    <col min="14593" max="14593" width="4" bestFit="1" customWidth="1"/>
    <col min="14594" max="14608" width="12.1640625" bestFit="1" customWidth="1"/>
    <col min="14849" max="14849" width="4" bestFit="1" customWidth="1"/>
    <col min="14850" max="14864" width="12.1640625" bestFit="1" customWidth="1"/>
    <col min="15105" max="15105" width="4" bestFit="1" customWidth="1"/>
    <col min="15106" max="15120" width="12.1640625" bestFit="1" customWidth="1"/>
    <col min="15361" max="15361" width="4" bestFit="1" customWidth="1"/>
    <col min="15362" max="15376" width="12.1640625" bestFit="1" customWidth="1"/>
    <col min="15617" max="15617" width="4" bestFit="1" customWidth="1"/>
    <col min="15618" max="15632" width="12.1640625" bestFit="1" customWidth="1"/>
    <col min="15873" max="15873" width="4" bestFit="1" customWidth="1"/>
    <col min="15874" max="15888" width="12.1640625" bestFit="1" customWidth="1"/>
    <col min="16129" max="16129" width="4" bestFit="1" customWidth="1"/>
    <col min="16130" max="16144" width="12.1640625" bestFit="1" customWidth="1"/>
  </cols>
  <sheetData>
    <row r="1" spans="1:18" x14ac:dyDescent="0.2">
      <c r="A1" t="s">
        <v>49</v>
      </c>
      <c r="B1" t="s">
        <v>50</v>
      </c>
      <c r="C1" t="s">
        <v>51</v>
      </c>
      <c r="D1" t="s">
        <v>52</v>
      </c>
      <c r="E1" t="s">
        <v>53</v>
      </c>
      <c r="F1" t="s">
        <v>54</v>
      </c>
      <c r="G1" t="s">
        <v>55</v>
      </c>
      <c r="H1" t="s">
        <v>56</v>
      </c>
      <c r="I1" t="s">
        <v>57</v>
      </c>
      <c r="J1" t="s">
        <v>58</v>
      </c>
      <c r="K1" t="s">
        <v>59</v>
      </c>
      <c r="L1" t="s">
        <v>60</v>
      </c>
      <c r="M1" t="s">
        <v>61</v>
      </c>
      <c r="N1" t="s">
        <v>62</v>
      </c>
      <c r="O1" t="s">
        <v>63</v>
      </c>
      <c r="P1" t="s">
        <v>64</v>
      </c>
      <c r="Q1" s="18" t="s">
        <v>65</v>
      </c>
      <c r="R1" s="19" t="s">
        <v>66</v>
      </c>
    </row>
    <row r="2" spans="1:18" x14ac:dyDescent="0.2">
      <c r="A2" t="s">
        <v>15</v>
      </c>
      <c r="B2">
        <v>32.2777777777778</v>
      </c>
      <c r="C2">
        <v>28.35</v>
      </c>
      <c r="D2">
        <v>5.6548319323395004</v>
      </c>
      <c r="E2">
        <v>6.3018376601382604</v>
      </c>
      <c r="F2">
        <v>5.0330775755376103E-2</v>
      </c>
      <c r="G2">
        <v>27.0681459192086</v>
      </c>
      <c r="H2">
        <v>28.281426760421301</v>
      </c>
      <c r="I2">
        <v>6.4989291498921098</v>
      </c>
      <c r="J2">
        <v>6.6441776820723701</v>
      </c>
      <c r="K2">
        <v>0.60642365685302702</v>
      </c>
      <c r="Q2">
        <v>18</v>
      </c>
      <c r="R2">
        <v>20</v>
      </c>
    </row>
    <row r="3" spans="1:18" x14ac:dyDescent="0.2">
      <c r="A3" t="s">
        <v>4</v>
      </c>
      <c r="B3">
        <v>51.15</v>
      </c>
      <c r="C3">
        <v>51.133333333333297</v>
      </c>
      <c r="D3">
        <v>5.8873191110886296</v>
      </c>
      <c r="E3">
        <v>6.7386589028918698</v>
      </c>
      <c r="F3">
        <v>0.99395949777935899</v>
      </c>
      <c r="G3">
        <v>26.8998899680569</v>
      </c>
      <c r="H3">
        <v>28.7409200732721</v>
      </c>
      <c r="I3">
        <v>5.3595132405488402</v>
      </c>
      <c r="J3">
        <v>3.31653167720946</v>
      </c>
      <c r="K3">
        <v>0.22038843825517401</v>
      </c>
      <c r="L3">
        <v>5.6060605999999999E-2</v>
      </c>
      <c r="M3">
        <v>1.5151515000000001E-2</v>
      </c>
      <c r="N3">
        <v>5.8485633623766402E-2</v>
      </c>
      <c r="O3">
        <v>1.0713739001749699E-2</v>
      </c>
      <c r="P3">
        <v>5.7529227503320603E-2</v>
      </c>
      <c r="Q3">
        <v>20</v>
      </c>
      <c r="R3">
        <v>15</v>
      </c>
    </row>
    <row r="4" spans="1:18" x14ac:dyDescent="0.2">
      <c r="A4" t="s">
        <v>10</v>
      </c>
      <c r="B4">
        <v>74.428571428571402</v>
      </c>
      <c r="C4">
        <v>75.785714285714306</v>
      </c>
      <c r="D4">
        <v>8.5940178529685909</v>
      </c>
      <c r="E4">
        <v>7.7576619339410904</v>
      </c>
      <c r="F4">
        <v>0.630891828593245</v>
      </c>
      <c r="G4">
        <v>26.292188506967999</v>
      </c>
      <c r="H4">
        <v>27.488375775918598</v>
      </c>
      <c r="I4">
        <v>4.8052265334682902</v>
      </c>
      <c r="J4">
        <v>5.3649015174436201</v>
      </c>
      <c r="K4">
        <v>0.52444879713917403</v>
      </c>
      <c r="L4">
        <v>4.7138047222222201E-2</v>
      </c>
      <c r="M4">
        <v>0.146464646333333</v>
      </c>
      <c r="N4">
        <v>3.7455548017627301E-2</v>
      </c>
      <c r="O4">
        <v>0.103134231694276</v>
      </c>
      <c r="P4">
        <v>0.23394495385388001</v>
      </c>
      <c r="Q4">
        <v>21</v>
      </c>
      <c r="R4">
        <v>14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Sample information and metadata</vt:lpstr>
      <vt:lpstr>ATAC-seq samples summary stats</vt:lpstr>
      <vt:lpstr>RNA-seq samples summary stats</vt:lpstr>
      <vt:lpstr>Flow samples summary stats</vt:lpstr>
    </vt:vector>
  </TitlesOfParts>
  <Company>TJL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Eladio Marquez</dc:creator>
  <cp:lastModifiedBy>Microsoft Office User</cp:lastModifiedBy>
  <dcterms:created xsi:type="dcterms:W3CDTF">2019-06-05T18:28:49Z</dcterms:created>
  <dcterms:modified xsi:type="dcterms:W3CDTF">2019-12-30T15:23:26Z</dcterms:modified>
</cp:coreProperties>
</file>