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/PostDoc/RABV_paper/Data/"/>
    </mc:Choice>
  </mc:AlternateContent>
  <xr:revisionPtr revIDLastSave="0" documentId="8_{4AD0E16B-C18C-1D42-A053-2D402BD4AECE}" xr6:coauthVersionLast="36" xr6:coauthVersionMax="36" xr10:uidLastSave="{00000000-0000-0000-0000-000000000000}"/>
  <bookViews>
    <workbookView xWindow="10420" yWindow="1880" windowWidth="24240" windowHeight="22680" xr2:uid="{F8576D32-ADA5-DD47-A62B-F78646F1084B}"/>
  </bookViews>
  <sheets>
    <sheet name="Fig 1e" sheetId="2" r:id="rId1"/>
    <sheet name="Fig 1f" sheetId="3" r:id="rId2"/>
    <sheet name="Fig 2c" sheetId="4" r:id="rId3"/>
    <sheet name="Fig 3d" sheetId="5" r:id="rId4"/>
    <sheet name="Fig 3e" sheetId="6" r:id="rId5"/>
    <sheet name="Supplementary Fig 3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7" l="1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L11" i="7"/>
  <c r="M11" i="7"/>
  <c r="N11" i="7"/>
  <c r="O11" i="7"/>
  <c r="P11" i="7"/>
  <c r="Q11" i="7"/>
  <c r="R11" i="7"/>
  <c r="S11" i="7"/>
  <c r="C11" i="7"/>
  <c r="D11" i="7"/>
  <c r="E11" i="7"/>
  <c r="F11" i="7"/>
  <c r="G11" i="7"/>
  <c r="H11" i="7"/>
  <c r="I11" i="7"/>
  <c r="J11" i="7"/>
  <c r="K11" i="7"/>
  <c r="B11" i="7"/>
  <c r="V13" i="4"/>
  <c r="W13" i="4"/>
  <c r="X13" i="4"/>
  <c r="Y13" i="4"/>
  <c r="Z13" i="4"/>
  <c r="AA13" i="4"/>
  <c r="AB13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B13" i="4"/>
  <c r="E17" i="3"/>
  <c r="F17" i="3"/>
  <c r="G17" i="3"/>
  <c r="H17" i="3"/>
  <c r="I17" i="3"/>
  <c r="D17" i="3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B18" i="2"/>
</calcChain>
</file>

<file path=xl/sharedStrings.xml><?xml version="1.0" encoding="utf-8"?>
<sst xmlns="http://schemas.openxmlformats.org/spreadsheetml/2006/main" count="893" uniqueCount="374">
  <si>
    <t>Neutralization of RABV mutants by RVC20</t>
  </si>
  <si>
    <t>RVC20 (ng/mL)</t>
  </si>
  <si>
    <t>log10(IC50)</t>
  </si>
  <si>
    <t>IC50 (ng/mL)</t>
  </si>
  <si>
    <t>WT neutralization (%)</t>
  </si>
  <si>
    <t>K226T neutralization (%)</t>
  </si>
  <si>
    <t>V230M neutralization (%)</t>
  </si>
  <si>
    <t>V230K neutralization (%)</t>
  </si>
  <si>
    <t>D190S neutralization (%)</t>
  </si>
  <si>
    <t>Replicate 1</t>
  </si>
  <si>
    <t>Replicate 2</t>
  </si>
  <si>
    <t>Replicate 3</t>
  </si>
  <si>
    <t>Number of families</t>
  </si>
  <si>
    <t>Number of comparisons per family</t>
  </si>
  <si>
    <t>Alpha</t>
  </si>
  <si>
    <t>Tukey's multiple comparisons test</t>
  </si>
  <si>
    <t>Mean Diff.</t>
  </si>
  <si>
    <t>95% CI of diff.</t>
  </si>
  <si>
    <t>Significant?</t>
  </si>
  <si>
    <t>Summary</t>
  </si>
  <si>
    <t>-0.7131 to -0.4151</t>
  </si>
  <si>
    <t>Yes</t>
  </si>
  <si>
    <t>****</t>
  </si>
  <si>
    <t>-0.4907 to -0.1928</t>
  </si>
  <si>
    <t>***</t>
  </si>
  <si>
    <t>-0.5620 to -0.2641</t>
  </si>
  <si>
    <t>-0.2194 to 0.07858</t>
  </si>
  <si>
    <t>No</t>
  </si>
  <si>
    <t>ns</t>
  </si>
  <si>
    <t>0.07336 to 0.3713</t>
  </si>
  <si>
    <t>**</t>
  </si>
  <si>
    <t>0.002088 to 0.3000</t>
  </si>
  <si>
    <t>*</t>
  </si>
  <si>
    <t>0.3447 to 0.6427</t>
  </si>
  <si>
    <t>-0.2202 to 0.07771</t>
  </si>
  <si>
    <t>0.1224 to 0.4203</t>
  </si>
  <si>
    <t>0.1937 to 0.4916</t>
  </si>
  <si>
    <t>Mean 1</t>
  </si>
  <si>
    <t>Mean 2</t>
  </si>
  <si>
    <t>SE of diff.</t>
  </si>
  <si>
    <t>n1</t>
  </si>
  <si>
    <t>n2</t>
  </si>
  <si>
    <t>q</t>
  </si>
  <si>
    <t>DF</t>
  </si>
  <si>
    <t>Ordinary one-way ANOVA</t>
  </si>
  <si>
    <t>WT vs. K226T</t>
  </si>
  <si>
    <t>WT vs. V230M</t>
  </si>
  <si>
    <t>WT vs. V230K</t>
  </si>
  <si>
    <t>WT vs. D190S</t>
  </si>
  <si>
    <t>K226T vs. V230M</t>
  </si>
  <si>
    <t>K226T vs. V230K</t>
  </si>
  <si>
    <t>K226T vs. D190S</t>
  </si>
  <si>
    <t>V230M vs. V230K</t>
  </si>
  <si>
    <t>V230M vs. D190S</t>
  </si>
  <si>
    <t>V230K vs. D190S</t>
  </si>
  <si>
    <t>T226K neutralization (%)</t>
  </si>
  <si>
    <t>K230V neutralization (%)</t>
  </si>
  <si>
    <t>T226K/K230V neutralization (%)</t>
  </si>
  <si>
    <t>Neutralization of Lagos bat virus G pseutotyped lentiviruses by RVC20</t>
  </si>
  <si>
    <t xml:space="preserve"> -</t>
  </si>
  <si>
    <t>T226K vs. K230V</t>
  </si>
  <si>
    <t>-2.078 to -0.06120</t>
  </si>
  <si>
    <t>T226K vs. T226K/K230V</t>
  </si>
  <si>
    <t>3.212 to 5.229</t>
  </si>
  <si>
    <t>K230V vs. T226K/K230V</t>
  </si>
  <si>
    <t>4.282 to 6.299</t>
  </si>
  <si>
    <t>S98Y(VH) neutralization (%)</t>
  </si>
  <si>
    <t>Mature neutralization (%)</t>
  </si>
  <si>
    <t>D92N(VK) neutralization (%)</t>
  </si>
  <si>
    <t>T93S(VK) neutralization (%)</t>
  </si>
  <si>
    <t>UA neutralization (%)</t>
  </si>
  <si>
    <t>UA Y35S(VH)/S35bN(VH)/F100fL(VH)/Y87F(VK) neutralization (%)</t>
  </si>
  <si>
    <t>VH(UA)/VK(Mature) neutralization (%)</t>
  </si>
  <si>
    <t>VH(Mature)/VK(UA) neutralization (%)</t>
  </si>
  <si>
    <t>RVC68</t>
  </si>
  <si>
    <t>Neutralization of WT RABV by RVC20 variants and by RVC68</t>
  </si>
  <si>
    <t>-1.534 to -1.084</t>
  </si>
  <si>
    <t>-0.7196 to -0.2696</t>
  </si>
  <si>
    <t>-0.5214 to -0.07143</t>
  </si>
  <si>
    <t>-0.1218 to 0.3282</t>
  </si>
  <si>
    <t>-0.1477 to 0.3023</t>
  </si>
  <si>
    <t>-0.4631 to -0.01313</t>
  </si>
  <si>
    <t>-0.7157 to -0.2657</t>
  </si>
  <si>
    <t>-2.109 to -1.659</t>
  </si>
  <si>
    <t>0.5889 to 1.039</t>
  </si>
  <si>
    <t>0.7871 to 1.237</t>
  </si>
  <si>
    <t>1.187 to 1.637</t>
  </si>
  <si>
    <t>1.161 to 1.611</t>
  </si>
  <si>
    <t>0.8454 to 1.295</t>
  </si>
  <si>
    <t>0.5928 to 1.043</t>
  </si>
  <si>
    <t>-0.8000 to -0.3500</t>
  </si>
  <si>
    <t>-0.02680 to 0.4232</t>
  </si>
  <si>
    <t>0.3728 to 0.8228</t>
  </si>
  <si>
    <t>0.3469 to 0.7969</t>
  </si>
  <si>
    <t>0.03150 to 0.4815</t>
  </si>
  <si>
    <t>-0.2211 to 0.2289</t>
  </si>
  <si>
    <t>-1.614 to -1.164</t>
  </si>
  <si>
    <t>0.1746 to 0.6246</t>
  </si>
  <si>
    <t>0.1487 to 0.5987</t>
  </si>
  <si>
    <t>-0.1667 to 0.2833</t>
  </si>
  <si>
    <t>-0.4193 to 0.03070</t>
  </si>
  <si>
    <t>-1.812 to -1.362</t>
  </si>
  <si>
    <t>-0.2509 to 0.1991</t>
  </si>
  <si>
    <t>-0.5663 to -0.1163</t>
  </si>
  <si>
    <t>-0.8189 to -0.3689</t>
  </si>
  <si>
    <t>-2.212 to -1.762</t>
  </si>
  <si>
    <t>-0.5404 to -0.09043</t>
  </si>
  <si>
    <t>-0.7930 to -0.3430</t>
  </si>
  <si>
    <t>-2.186 to -1.736</t>
  </si>
  <si>
    <t>-0.4776 to -0.02760</t>
  </si>
  <si>
    <t>-1.870 to -1.420</t>
  </si>
  <si>
    <t>-1.618 to -1.168</t>
  </si>
  <si>
    <t>Mature wt vs. RVC68</t>
  </si>
  <si>
    <t>UA vs. RVC68</t>
  </si>
  <si>
    <t>Mature vs. UA</t>
  </si>
  <si>
    <t>Mature wt vs. VH(UA)/VK(Mature)</t>
  </si>
  <si>
    <t>VH(UA)/VK(Mature) vs. RVC68</t>
  </si>
  <si>
    <t>VH(Mature)/VK(UA) vs. RVC68</t>
  </si>
  <si>
    <t>S98Y(VH) vs. RVC68</t>
  </si>
  <si>
    <t>T93S(VK) vs. RVC68</t>
  </si>
  <si>
    <t>D92N(VK) vs. RVC68</t>
  </si>
  <si>
    <t>UA Y35S(VH)/S35bN(VH)/F100fL(VH)/Y87F(VK) vs. RVC68</t>
  </si>
  <si>
    <t>D92N(VK) vs. UA Y35S(VH)/S35bN(VH)/F100fL(VH)/Y87F(VK)</t>
  </si>
  <si>
    <t>T93S(VK) vs. UA Y35S(VH)/S35bN(VH)/F100fL(VH)/Y87F(VK)</t>
  </si>
  <si>
    <t>S98Y(VH) vs. UA Y35S(VH)/S35bN(VH)/F100fL(VH)/Y87F(VK)</t>
  </si>
  <si>
    <t>VH(Mature)/VK(UA) vs. UA Y35S(VH)/S35bN(VH)/F100fL(VH)/Y87F(VK)</t>
  </si>
  <si>
    <t>VH(UA)/VK(Mature) vs. UA Y35S(VH)/S35bN(VH)/F100fL(VH)/Y87F(VK)</t>
  </si>
  <si>
    <t>UA vs. UA Y35S(VH)/S35bN(VH)/F100fL(VH)/Y87F(VK)</t>
  </si>
  <si>
    <t>Mature wt vs. UA Y35S(VH)/S35bN(VH)/F100fL(VH)/Y87F(VK)</t>
  </si>
  <si>
    <t>UA vs. VH(UA)/VK(Mature)</t>
  </si>
  <si>
    <t>Mature wt vs. VH(Mature)/VK(UA)</t>
  </si>
  <si>
    <t>UA vs. VH(Mature)/VK(UA)</t>
  </si>
  <si>
    <t>VH(UA)/VK(Mature) vs. VH(Mature)/VK(UA)</t>
  </si>
  <si>
    <t>Mature wt vs. S98Y(VH)</t>
  </si>
  <si>
    <t>UA vs. S98Y(VH)</t>
  </si>
  <si>
    <t>VH(UA)/VK(Mature) vs. S98Y(VH)</t>
  </si>
  <si>
    <t>VH(Mature)/VK(UA) vs. S98Y(VH)</t>
  </si>
  <si>
    <t>Mature wt vs. T93S(VK)</t>
  </si>
  <si>
    <t>UA vs. T93S(VK)</t>
  </si>
  <si>
    <t>VH(UA)/VK(Mature) vs. T93S(VK)</t>
  </si>
  <si>
    <t>VH(Mature)/VK(UA) vs. T93S(VK)</t>
  </si>
  <si>
    <t>S98Y(VH) vs. T93S(VK)</t>
  </si>
  <si>
    <t>Mature wt vs. D92N(VK)</t>
  </si>
  <si>
    <t>UA vs. D92N(VK)</t>
  </si>
  <si>
    <t>VH(UA)/VK(Mature) vs. D92N(VK)</t>
  </si>
  <si>
    <t>VH(Mature)/VK(UA) vs. D92N(VK)</t>
  </si>
  <si>
    <t>S98Y(VH) vs. D92N(VK)</t>
  </si>
  <si>
    <t>T93S(VK) vs. D92N(VK)</t>
  </si>
  <si>
    <t>G-Ecto WT</t>
  </si>
  <si>
    <t>G-Domain-III WT</t>
  </si>
  <si>
    <t>G-Ecto D190S</t>
  </si>
  <si>
    <t>G-Ecto K226T</t>
  </si>
  <si>
    <t>G-Ecto V230M</t>
  </si>
  <si>
    <t>G-Ecto V230K</t>
  </si>
  <si>
    <t>RVC20 S98Y(VH)</t>
  </si>
  <si>
    <t>RVC20 D92N(VK)</t>
  </si>
  <si>
    <t>RVC20 T93S(VK)</t>
  </si>
  <si>
    <t>RVC20 UA</t>
  </si>
  <si>
    <t>RVC20 UA Y35S(VH)/S35bN(VH)/F100fL(VH)/Y87F(VK)</t>
  </si>
  <si>
    <t>RVC20 VH(UA)</t>
  </si>
  <si>
    <t>RVC20 VK(UA)</t>
  </si>
  <si>
    <t>Steady-state KD approximation by BLI</t>
  </si>
  <si>
    <t>Antigen (M)</t>
  </si>
  <si>
    <t>log10 (KD)</t>
  </si>
  <si>
    <t>KD (M)</t>
  </si>
  <si>
    <t>RVC20 Mature</t>
  </si>
  <si>
    <t>-0.3188 to -0.05185</t>
  </si>
  <si>
    <t>-0.2701 to -0.003142</t>
  </si>
  <si>
    <t>-0.5262 to -0.2592</t>
  </si>
  <si>
    <t>-0.2199 to 0.04705</t>
  </si>
  <si>
    <t>-0.1461 to 0.1209</t>
  </si>
  <si>
    <t>-0.3600 to -0.09304</t>
  </si>
  <si>
    <t>-0.6111 to -0.3442</t>
  </si>
  <si>
    <t>-0.3984 to -0.1314</t>
  </si>
  <si>
    <t>-2.231 to -1.964</t>
  </si>
  <si>
    <t>-0.7703 to -0.5033</t>
  </si>
  <si>
    <t>-0.8515 to -0.5845</t>
  </si>
  <si>
    <t>-0.5669 to -0.3000</t>
  </si>
  <si>
    <t>-0.08477 to 0.1822</t>
  </si>
  <si>
    <t>-0.3409 to -0.07390</t>
  </si>
  <si>
    <t>-0.03458 to 0.2324</t>
  </si>
  <si>
    <t>0.03925 to 0.3062</t>
  </si>
  <si>
    <t>-0.1747 to 0.09229</t>
  </si>
  <si>
    <t>-0.4258 to -0.1589</t>
  </si>
  <si>
    <t>-0.2130 to 0.05392</t>
  </si>
  <si>
    <t>-2.045 to -1.778</t>
  </si>
  <si>
    <t>-0.5850 to -0.3180</t>
  </si>
  <si>
    <t>-0.6661 to -0.3992</t>
  </si>
  <si>
    <t>-0.3816 to -0.1147</t>
  </si>
  <si>
    <t>-0.3896 to -0.1226</t>
  </si>
  <si>
    <t>-0.08329 to 0.1837</t>
  </si>
  <si>
    <t>-0.009461 to 0.2575</t>
  </si>
  <si>
    <t>-0.2234 to 0.04358</t>
  </si>
  <si>
    <t>-0.4745 to -0.2076</t>
  </si>
  <si>
    <t>-0.2617 to 0.005209</t>
  </si>
  <si>
    <t>-2.094 to -1.827</t>
  </si>
  <si>
    <t>-0.6337 to -0.3667</t>
  </si>
  <si>
    <t>-0.7148 to -0.4479</t>
  </si>
  <si>
    <t>-0.4303 to -0.1634</t>
  </si>
  <si>
    <t>0.1728 to 0.4398</t>
  </si>
  <si>
    <t>0.2466 to 0.5136</t>
  </si>
  <si>
    <t>0.03271 to 0.2997</t>
  </si>
  <si>
    <t>-0.2184 to 0.04853</t>
  </si>
  <si>
    <t>-0.005657 to 0.2613</t>
  </si>
  <si>
    <t>-1.838 to -1.571</t>
  </si>
  <si>
    <t>-0.3776 to -0.1106</t>
  </si>
  <si>
    <t>-0.4587 to -0.1918</t>
  </si>
  <si>
    <t>-0.1742 to 0.09272</t>
  </si>
  <si>
    <t>-0.05965 to 0.2073</t>
  </si>
  <si>
    <t>-0.2736 to -0.006611</t>
  </si>
  <si>
    <t>-0.5247 to -0.2578</t>
  </si>
  <si>
    <t>-0.3119 to -0.04498</t>
  </si>
  <si>
    <t>-2.144 to -1.877</t>
  </si>
  <si>
    <t>-0.6839 to -0.4169</t>
  </si>
  <si>
    <t>-0.7650 to -0.4981</t>
  </si>
  <si>
    <t>-0.4805 to -0.2136</t>
  </si>
  <si>
    <t>-0.3474 to -0.08044</t>
  </si>
  <si>
    <t>-0.5985 to -0.3316</t>
  </si>
  <si>
    <t>-0.3858 to -0.1188</t>
  </si>
  <si>
    <t>-2.218 to -1.951</t>
  </si>
  <si>
    <t>-0.7577 to -0.4907</t>
  </si>
  <si>
    <t>-0.8388 to -0.5719</t>
  </si>
  <si>
    <t>-0.5543 to -0.2874</t>
  </si>
  <si>
    <t>-0.3846 to -0.1177</t>
  </si>
  <si>
    <t>-0.1718 to 0.09511</t>
  </si>
  <si>
    <t>-2.004 to -1.737</t>
  </si>
  <si>
    <t>-0.5438 to -0.2768</t>
  </si>
  <si>
    <t>-0.6249 to -0.3580</t>
  </si>
  <si>
    <t>-0.3404 to -0.07347</t>
  </si>
  <si>
    <t>0.07929 to 0.3462</t>
  </si>
  <si>
    <t>-1.753 to -1.486</t>
  </si>
  <si>
    <t>-0.2926 to -0.02568</t>
  </si>
  <si>
    <t>-0.3738 to -0.1068</t>
  </si>
  <si>
    <t>-0.08928 to 0.1777</t>
  </si>
  <si>
    <t>-1.966 to -1.699</t>
  </si>
  <si>
    <t>-0.5054 to -0.2385</t>
  </si>
  <si>
    <t>-0.5866 to -0.3196</t>
  </si>
  <si>
    <t>-0.3021 to -0.03510</t>
  </si>
  <si>
    <t>1.327 to 1.594</t>
  </si>
  <si>
    <t>1.246 to 1.513</t>
  </si>
  <si>
    <t>1.530 to 1.797</t>
  </si>
  <si>
    <t>-0.2146 to 0.05232</t>
  </si>
  <si>
    <t>0.06988 to 0.3368</t>
  </si>
  <si>
    <t>0.1510 to 0.4180</t>
  </si>
  <si>
    <t>G-Domain-III WT vs. G-Ecto WT</t>
  </si>
  <si>
    <t>G-Domain-III WT vs. G-Ecto D190S</t>
  </si>
  <si>
    <t>G-Ecto WT vs. G-Ecto D190S</t>
  </si>
  <si>
    <t>G-Domain-III WT vs. G-Ecto K226T</t>
  </si>
  <si>
    <t>G-Ecto WT vs. G-Ecto K226T</t>
  </si>
  <si>
    <t>G-Ecto D190S vs. G-Ecto K226T</t>
  </si>
  <si>
    <t>G-Domain-III WT vs. G-Ecto V230M</t>
  </si>
  <si>
    <t>G-Ecto WT vs. G-Ecto V230M</t>
  </si>
  <si>
    <t>G-Ecto D190S vs. G-Ecto V230M</t>
  </si>
  <si>
    <t>G-Ecto K226T vs. G-Ecto V230M</t>
  </si>
  <si>
    <t>G-Domain-III WT vs. G-Ecto V230K</t>
  </si>
  <si>
    <t>G-Ecto WT vs. G-Ecto V230K</t>
  </si>
  <si>
    <t>G-Ecto D190S vs. G-Ecto V230K</t>
  </si>
  <si>
    <t>G-Ecto K226T vs. G-Ecto V230K</t>
  </si>
  <si>
    <t>G-Ecto V230M vs. G-Ecto V230K</t>
  </si>
  <si>
    <t>G-Domain-III WT vs. RVC20 S98Y(VH)</t>
  </si>
  <si>
    <t>G-Ecto WT vs. RVC20 S98Y(VH)</t>
  </si>
  <si>
    <t>G-Ecto D190S vs. RVC20 S98Y(VH)</t>
  </si>
  <si>
    <t>G-Ecto K226T vs. RVC20 S98Y(VH)</t>
  </si>
  <si>
    <t>G-Ecto V230M vs. RVC20 S98Y(VH)</t>
  </si>
  <si>
    <t>G-Ecto V230K vs. RVC20 S98Y(VH)</t>
  </si>
  <si>
    <t>G-Domain-III WT vs. RVC20 D92N(VK)</t>
  </si>
  <si>
    <t>G-Ecto WT vs. RVC20 D92N(VK)</t>
  </si>
  <si>
    <t>G-Ecto D190S vs. RVC20 D92N(VK)</t>
  </si>
  <si>
    <t>G-Ecto K226T vs. RVC20 D92N(VK)</t>
  </si>
  <si>
    <t>G-Ecto V230M vs. RVC20 D92N(VK)</t>
  </si>
  <si>
    <t>G-Ecto V230K vs. RVC20 D92N(VK)</t>
  </si>
  <si>
    <t>RVC20 S98Y(VH) vs. RVC20 D92N(VK)</t>
  </si>
  <si>
    <t>G-Domain-III WT vs. RVC20 T93S(VK)</t>
  </si>
  <si>
    <t>G-Ecto WT vs. RVC20 T93S(VK)</t>
  </si>
  <si>
    <t>G-Ecto D190S vs. RVC20 T93S(VK)</t>
  </si>
  <si>
    <t>G-Ecto K226T vs. RVC20 T93S(VK)</t>
  </si>
  <si>
    <t>G-Ecto V230M vs. RVC20 T93S(VK)</t>
  </si>
  <si>
    <t>G-Ecto V230K vs. RVC20 T93S(VK)</t>
  </si>
  <si>
    <t>RVC20 S98Y(VH) vs. RVC20 T93S(VK)</t>
  </si>
  <si>
    <t>RVC20 D92N(VK) vs. RVC20 T93S(VK)</t>
  </si>
  <si>
    <t>G-Domain-III WT vs. RVC20 UA</t>
  </si>
  <si>
    <t>G-Ecto WT vs. RVC20 UA</t>
  </si>
  <si>
    <t>G-Ecto D190S vs. RVC20 UA</t>
  </si>
  <si>
    <t>G-Ecto K226T vs. RVC20 UA</t>
  </si>
  <si>
    <t>G-Ecto V230M vs. RVC20 UA</t>
  </si>
  <si>
    <t>G-Ecto V230K vs. RVC20 UA</t>
  </si>
  <si>
    <t>RVC20 S98Y(VH) vs. RVC20 UA</t>
  </si>
  <si>
    <t>RVC20 D92N(VK) vs. RVC20 UA</t>
  </si>
  <si>
    <t>RVC20 T93S(VK) vs. RVC20 UA</t>
  </si>
  <si>
    <t>G-Domain-III WT vs. RVC20 UA Y35S(VH)/S35bN(VH)/F100fL(VH)/Y87F(VK)</t>
  </si>
  <si>
    <t>G-Ecto WT vs. RVC20 UA Y35S(VH)/S35bN(VH)/F100fL(VH)/Y87F(VK)</t>
  </si>
  <si>
    <t>G-Ecto D190S vs. RVC20 UA Y35S(VH)/S35bN(VH)/F100fL(VH)/Y87F(VK)</t>
  </si>
  <si>
    <t>G-Ecto K226T vs. RVC20 UA Y35S(VH)/S35bN(VH)/F100fL(VH)/Y87F(VK)</t>
  </si>
  <si>
    <t>G-Ecto V230M vs. RVC20 UA Y35S(VH)/S35bN(VH)/F100fL(VH)/Y87F(VK)</t>
  </si>
  <si>
    <t>G-Ecto V230K vs. RVC20 UA Y35S(VH)/S35bN(VH)/F100fL(VH)/Y87F(VK)</t>
  </si>
  <si>
    <t>RVC20 S98Y(VH) vs. RVC20 UA Y35S(VH)/S35bN(VH)/F100fL(VH)/Y87F(VK)</t>
  </si>
  <si>
    <t>RVC20 D92N(VK) vs. RVC20 UA Y35S(VH)/S35bN(VH)/F100fL(VH)/Y87F(VK)</t>
  </si>
  <si>
    <t>RVC20 T93S(VK) vs. RVC20 UA Y35S(VH)/S35bN(VH)/F100fL(VH)/Y87F(VK)</t>
  </si>
  <si>
    <t>RVC20 UA vs. RVC20 UA Y35S(VH)/S35bN(VH)/F100fL(VH)/Y87F(VK)</t>
  </si>
  <si>
    <t>G-Domain-III WT vs. RVC20 VH(UA)</t>
  </si>
  <si>
    <t>G-Ecto WT vs. RVC20 VH(UA)</t>
  </si>
  <si>
    <t>G-Ecto D190S vs. RVC20 VH(UA)</t>
  </si>
  <si>
    <t>G-Ecto K226T vs. RVC20 VH(UA)</t>
  </si>
  <si>
    <t>G-Ecto V230M vs. RVC20 VH(UA)</t>
  </si>
  <si>
    <t>G-Ecto V230K vs. RVC20 VH(UA)</t>
  </si>
  <si>
    <t>RVC20 S98Y(VH) vs. RVC20 VH(UA)</t>
  </si>
  <si>
    <t>RVC20 D92N(VK) vs. RVC20 VH(UA)</t>
  </si>
  <si>
    <t>RVC20 T93S(VK) vs. RVC20 VH(UA)</t>
  </si>
  <si>
    <t>RVC20 UA vs. RVC20 VH(UA)</t>
  </si>
  <si>
    <t>G-Domain-III WT vs. RVC20 VK(UA)</t>
  </si>
  <si>
    <t>G-Ecto WT vs. RVC20 VK(UA)</t>
  </si>
  <si>
    <t>G-Ecto D190S vs. RVC20 VK(UA)</t>
  </si>
  <si>
    <t>G-Ecto K226T vs. RVC20 VK(UA)</t>
  </si>
  <si>
    <t>G-Ecto V230M vs. RVC20 VK(UA)</t>
  </si>
  <si>
    <t>G-Ecto V230K vs. RVC20 VK(UA)</t>
  </si>
  <si>
    <t>RVC20 S98Y(VH) vs. RVC20 VK(UA)</t>
  </si>
  <si>
    <t>RVC20 D92N(VK) vs. RVC20 VK(UA)</t>
  </si>
  <si>
    <t>RVC20 T93S(VK) vs. RVC20 VK(UA)</t>
  </si>
  <si>
    <t>RVC20 UA vs. RVC20 VK(UA)</t>
  </si>
  <si>
    <t>RVC20 VH(UA) vs. RVC20 VK(UA)</t>
  </si>
  <si>
    <t>RVC20 UA Y35S(VH)/S35bN(VH)/F100fL(VH)/Y87F(VK) vs. RVC20 VK(UA)</t>
  </si>
  <si>
    <t>RVC20 UA Y35S(VH)/S35bN(VH)/F100fL(VH)/Y87F(VK) vs. RVC20 VH(UA)</t>
  </si>
  <si>
    <t>RVC20</t>
  </si>
  <si>
    <t>pH 7</t>
  </si>
  <si>
    <t>pH 7 -&gt; 5.5</t>
  </si>
  <si>
    <t>Mean Diff,</t>
  </si>
  <si>
    <t>95% CI of diff,</t>
  </si>
  <si>
    <t>-3356 to -976,7</t>
  </si>
  <si>
    <t>pH 7 vs. pH 7 -&gt; 5.5</t>
  </si>
  <si>
    <t>-1577 to 802,6</t>
  </si>
  <si>
    <t>589,7 to 2969</t>
  </si>
  <si>
    <t>SE of diff,</t>
  </si>
  <si>
    <t>5221 to 17634</t>
  </si>
  <si>
    <t>-9562 to 2851</t>
  </si>
  <si>
    <t>-20989 to -8577</t>
  </si>
  <si>
    <t>pH 5.5 vs. pH 7 -&gt; 5.5</t>
  </si>
  <si>
    <t>pH 7 vs. pH 5.5</t>
  </si>
  <si>
    <t>pH 5.5</t>
  </si>
  <si>
    <t>Mean fuorescence intensity - Replicate 1</t>
  </si>
  <si>
    <t>Mean fuorescence intensity - Replicate 2</t>
  </si>
  <si>
    <t>Mean fuorescence intensity - Replicate 3</t>
  </si>
  <si>
    <t>Isotype</t>
  </si>
  <si>
    <t>pH-dependent binding of RVC68 to RABV G expressing cells</t>
  </si>
  <si>
    <t>pH-dependent binding of RVC20 to RABV G expressing cells</t>
  </si>
  <si>
    <t>pH 6</t>
  </si>
  <si>
    <t>pH 5.0</t>
  </si>
  <si>
    <t>RVC20 - 80 ng/ml</t>
  </si>
  <si>
    <t>RVC20 - 800 ng/ml</t>
  </si>
  <si>
    <t>Fused cells pH 6 (% area)</t>
  </si>
  <si>
    <t>Fused cells pH 7 (% area)</t>
  </si>
  <si>
    <t>Fused cells pH 5.5 (% area)</t>
  </si>
  <si>
    <t>Fused cells pH 5.0 (% area)</t>
  </si>
  <si>
    <t>Isotype - 800 ng/ml</t>
  </si>
  <si>
    <t>Inhibition of cell-cell fusion</t>
  </si>
  <si>
    <t>95.00% CI of diff.</t>
  </si>
  <si>
    <t>-19.45 to 19.48</t>
  </si>
  <si>
    <t>Isotype vs. RVC20 - 800 ng/ml</t>
  </si>
  <si>
    <t>-19.44 to 19.49</t>
  </si>
  <si>
    <t>RVC20 - 80 ng/ml vs. RVC20 - 800 ng/ml</t>
  </si>
  <si>
    <t>-19.6 to 19.33</t>
  </si>
  <si>
    <t>-19.25 to 19.68</t>
  </si>
  <si>
    <t>-19.11 to 19.82</t>
  </si>
  <si>
    <t>0.3706 to 39.3</t>
  </si>
  <si>
    <t>25.18 to 64.11</t>
  </si>
  <si>
    <t>5.347 to 44.28</t>
  </si>
  <si>
    <t>-4.842 to 34.09</t>
  </si>
  <si>
    <t>14.95 to 53.88</t>
  </si>
  <si>
    <t>0.3286 to 39.26</t>
  </si>
  <si>
    <t>N1</t>
  </si>
  <si>
    <t>N2</t>
  </si>
  <si>
    <t>Isotype - 800 ng/ml vs. RVC20 - 80 ng/ml</t>
  </si>
  <si>
    <t>Isotype - 800 ng/ml vs. RVC20 - 800 ng/ml</t>
  </si>
  <si>
    <t>Two-way RM ANOVA</t>
  </si>
  <si>
    <t>Matching: Across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</si>
</sst>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2" fillId="0" borderId="4" xfId="0" applyFont="1" applyBorder="1"/>
    <xf numFmtId="0" fontId="0" fillId="0" borderId="0" xfId="0" applyBorder="1"/>
    <xf numFmtId="0" fontId="0" fillId="0" borderId="0" xfId="0" applyFont="1"/>
    <xf numFmtId="0" fontId="0" fillId="0" borderId="2" xfId="0" applyFont="1" applyBorder="1"/>
    <xf numFmtId="0" fontId="0" fillId="0" borderId="1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5" xfId="0" applyFont="1" applyBorder="1"/>
    <xf numFmtId="0" fontId="0" fillId="0" borderId="4" xfId="0" applyFont="1" applyBorder="1"/>
    <xf numFmtId="0" fontId="3" fillId="0" borderId="2" xfId="0" applyFont="1" applyBorder="1"/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4" xfId="0" applyFont="1" applyBorder="1"/>
    <xf numFmtId="0" fontId="1" fillId="0" borderId="0" xfId="0" applyFont="1"/>
    <xf numFmtId="0" fontId="3" fillId="0" borderId="6" xfId="0" applyFont="1" applyBorder="1"/>
    <xf numFmtId="0" fontId="0" fillId="0" borderId="0" xfId="0" applyFont="1" applyBorder="1"/>
    <xf numFmtId="0" fontId="3" fillId="0" borderId="11" xfId="0" applyFont="1" applyBorder="1"/>
    <xf numFmtId="0" fontId="3" fillId="0" borderId="0" xfId="0" applyFont="1" applyBorder="1"/>
    <xf numFmtId="0" fontId="3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6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6" xfId="0" applyFont="1" applyBorder="1" applyAlignment="1">
      <alignment horizontal="left"/>
    </xf>
    <xf numFmtId="0" fontId="4" fillId="0" borderId="0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2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7" xfId="0" applyBorder="1"/>
    <xf numFmtId="0" fontId="0" fillId="0" borderId="13" xfId="0" applyBorder="1"/>
    <xf numFmtId="0" fontId="0" fillId="0" borderId="14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C719-C485-DE4F-B647-6DACF724BFE0}">
  <dimension ref="A1:AC34"/>
  <sheetViews>
    <sheetView tabSelected="1" workbookViewId="0">
      <selection activeCell="A4" sqref="A4"/>
    </sheetView>
  </sheetViews>
  <sheetFormatPr baseColWidth="10" defaultRowHeight="16" x14ac:dyDescent="0.2"/>
  <cols>
    <col min="1" max="1" width="14.1640625" customWidth="1"/>
    <col min="18" max="18" width="30.1640625" bestFit="1" customWidth="1"/>
    <col min="19" max="20" width="7.33203125" bestFit="1" customWidth="1"/>
    <col min="21" max="21" width="9.83203125" bestFit="1" customWidth="1"/>
    <col min="22" max="22" width="9.1640625" bestFit="1" customWidth="1"/>
    <col min="23" max="24" width="3.1640625" bestFit="1" customWidth="1"/>
    <col min="25" max="25" width="6" customWidth="1"/>
    <col min="26" max="26" width="3.33203125" bestFit="1" customWidth="1"/>
    <col min="27" max="27" width="17" bestFit="1" customWidth="1"/>
    <col min="29" max="29" width="9" bestFit="1" customWidth="1"/>
  </cols>
  <sheetData>
    <row r="1" spans="1:29" x14ac:dyDescent="0.2">
      <c r="A1" s="19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29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9" x14ac:dyDescent="0.2">
      <c r="A3" s="7" t="s">
        <v>1</v>
      </c>
      <c r="B3" s="8" t="s">
        <v>4</v>
      </c>
      <c r="C3" s="8"/>
      <c r="D3" s="9"/>
      <c r="E3" s="8" t="s">
        <v>5</v>
      </c>
      <c r="F3" s="8"/>
      <c r="G3" s="9"/>
      <c r="H3" s="8" t="s">
        <v>6</v>
      </c>
      <c r="I3" s="8"/>
      <c r="J3" s="9"/>
      <c r="K3" s="8" t="s">
        <v>7</v>
      </c>
      <c r="L3" s="8"/>
      <c r="M3" s="9"/>
      <c r="N3" s="8" t="s">
        <v>8</v>
      </c>
      <c r="O3" s="8"/>
      <c r="P3" s="9"/>
      <c r="Q3" s="6"/>
      <c r="R3" s="6" t="s">
        <v>44</v>
      </c>
      <c r="S3" s="6"/>
      <c r="T3" s="6"/>
      <c r="U3" s="6"/>
      <c r="V3" s="6"/>
      <c r="W3" s="6"/>
      <c r="X3" s="6"/>
      <c r="Y3" s="6"/>
      <c r="Z3" s="6"/>
      <c r="AA3" s="6"/>
    </row>
    <row r="4" spans="1:29" x14ac:dyDescent="0.2">
      <c r="A4" s="9"/>
      <c r="B4" s="10" t="s">
        <v>9</v>
      </c>
      <c r="C4" s="11" t="s">
        <v>10</v>
      </c>
      <c r="D4" s="12" t="s">
        <v>11</v>
      </c>
      <c r="E4" s="11" t="s">
        <v>9</v>
      </c>
      <c r="F4" s="11" t="s">
        <v>10</v>
      </c>
      <c r="G4" s="12" t="s">
        <v>11</v>
      </c>
      <c r="H4" s="11" t="s">
        <v>9</v>
      </c>
      <c r="I4" s="11" t="s">
        <v>10</v>
      </c>
      <c r="J4" s="12" t="s">
        <v>11</v>
      </c>
      <c r="K4" s="11" t="s">
        <v>9</v>
      </c>
      <c r="L4" s="11" t="s">
        <v>10</v>
      </c>
      <c r="M4" s="12" t="s">
        <v>11</v>
      </c>
      <c r="N4" s="11" t="s">
        <v>9</v>
      </c>
      <c r="O4" s="11" t="s">
        <v>10</v>
      </c>
      <c r="P4" s="12" t="s">
        <v>11</v>
      </c>
      <c r="Q4" s="6"/>
      <c r="R4" s="28" t="s">
        <v>12</v>
      </c>
      <c r="S4" s="14">
        <v>1</v>
      </c>
      <c r="T4" s="14"/>
      <c r="U4" s="14"/>
      <c r="V4" s="14"/>
      <c r="W4" s="14"/>
      <c r="X4" s="14"/>
      <c r="Y4" s="14"/>
      <c r="Z4" s="14"/>
      <c r="AA4" s="6"/>
    </row>
    <row r="5" spans="1:29" x14ac:dyDescent="0.2">
      <c r="A5" s="13">
        <v>1000</v>
      </c>
      <c r="B5" s="14">
        <v>100</v>
      </c>
      <c r="C5" s="14"/>
      <c r="D5" s="13"/>
      <c r="E5" s="14">
        <v>100</v>
      </c>
      <c r="F5" s="14"/>
      <c r="G5" s="13"/>
      <c r="H5" s="14">
        <v>100</v>
      </c>
      <c r="I5" s="14"/>
      <c r="J5" s="13"/>
      <c r="K5" s="14">
        <v>100</v>
      </c>
      <c r="L5" s="14"/>
      <c r="M5" s="13"/>
      <c r="N5" s="14">
        <v>100</v>
      </c>
      <c r="O5" s="14"/>
      <c r="P5" s="13"/>
      <c r="Q5" s="6"/>
      <c r="R5" s="28" t="s">
        <v>13</v>
      </c>
      <c r="S5" s="14">
        <v>10</v>
      </c>
      <c r="T5" s="14"/>
      <c r="U5" s="14"/>
      <c r="V5" s="14"/>
      <c r="W5" s="14"/>
      <c r="X5" s="14"/>
      <c r="Y5" s="14"/>
      <c r="Z5" s="14"/>
      <c r="AA5" s="6"/>
    </row>
    <row r="6" spans="1:29" x14ac:dyDescent="0.2">
      <c r="A6" s="13">
        <v>140.625</v>
      </c>
      <c r="B6" s="14"/>
      <c r="C6" s="14">
        <v>99.98648</v>
      </c>
      <c r="D6" s="13">
        <v>99.992710000000002</v>
      </c>
      <c r="E6" s="14"/>
      <c r="F6" s="14">
        <v>99.763660000000002</v>
      </c>
      <c r="G6" s="13">
        <v>99.789349999999999</v>
      </c>
      <c r="H6" s="14"/>
      <c r="I6" s="14">
        <v>99.94847</v>
      </c>
      <c r="J6" s="13">
        <v>99.994820000000004</v>
      </c>
      <c r="K6" s="14"/>
      <c r="L6" s="14">
        <v>99.943280000000001</v>
      </c>
      <c r="M6" s="13">
        <v>100</v>
      </c>
      <c r="N6" s="14"/>
      <c r="O6" s="14">
        <v>99.994640000000004</v>
      </c>
      <c r="P6" s="13">
        <v>99.958399999999997</v>
      </c>
      <c r="Q6" s="6"/>
      <c r="R6" s="28" t="s">
        <v>14</v>
      </c>
      <c r="S6" s="14">
        <v>0.05</v>
      </c>
      <c r="T6" s="14"/>
      <c r="U6" s="14"/>
      <c r="V6" s="14"/>
      <c r="W6" s="14"/>
      <c r="X6" s="14"/>
      <c r="Y6" s="14"/>
      <c r="Z6" s="14"/>
      <c r="AA6" s="6"/>
    </row>
    <row r="7" spans="1:29" x14ac:dyDescent="0.2">
      <c r="A7" s="13">
        <v>46.875</v>
      </c>
      <c r="B7" s="14"/>
      <c r="C7" s="14">
        <v>100</v>
      </c>
      <c r="D7" s="13">
        <v>99.946960000000004</v>
      </c>
      <c r="E7" s="14"/>
      <c r="F7" s="14">
        <v>96.649280000000005</v>
      </c>
      <c r="G7" s="13">
        <v>95.528409999999994</v>
      </c>
      <c r="H7" s="14"/>
      <c r="I7" s="14">
        <v>100</v>
      </c>
      <c r="J7" s="13">
        <v>99.944130000000001</v>
      </c>
      <c r="K7" s="14"/>
      <c r="L7" s="14">
        <v>99.822980000000001</v>
      </c>
      <c r="M7" s="13">
        <v>99.485470000000007</v>
      </c>
      <c r="N7" s="14"/>
      <c r="O7" s="14">
        <v>99.838290000000001</v>
      </c>
      <c r="P7" s="13">
        <v>99.953509999999994</v>
      </c>
      <c r="Q7" s="6"/>
      <c r="R7" s="28"/>
      <c r="S7" s="14"/>
      <c r="T7" s="14"/>
      <c r="U7" s="14"/>
      <c r="V7" s="14"/>
      <c r="W7" s="14"/>
      <c r="X7" s="14"/>
      <c r="Y7" s="14"/>
      <c r="Z7" s="14"/>
      <c r="AA7" s="6"/>
    </row>
    <row r="8" spans="1:29" x14ac:dyDescent="0.2">
      <c r="A8" s="13">
        <v>15.625</v>
      </c>
      <c r="B8" s="14">
        <v>95.645099999999999</v>
      </c>
      <c r="C8" s="14">
        <v>94.20532</v>
      </c>
      <c r="D8" s="13">
        <v>96.641530000000003</v>
      </c>
      <c r="E8" s="14">
        <v>69.531580000000005</v>
      </c>
      <c r="F8" s="14">
        <v>61.114429999999999</v>
      </c>
      <c r="G8" s="13">
        <v>62.770740000000004</v>
      </c>
      <c r="H8" s="14">
        <v>94.553619999999995</v>
      </c>
      <c r="I8" s="14">
        <v>91.101230000000001</v>
      </c>
      <c r="J8" s="13">
        <v>94.768649999999994</v>
      </c>
      <c r="K8" s="14">
        <v>80.653739999999999</v>
      </c>
      <c r="L8" s="14">
        <v>80.801130000000001</v>
      </c>
      <c r="M8" s="13">
        <v>85.22784</v>
      </c>
      <c r="N8" s="14">
        <v>92.447469999999996</v>
      </c>
      <c r="O8" s="14">
        <v>94.736329999999995</v>
      </c>
      <c r="P8" s="13">
        <v>97.21987</v>
      </c>
      <c r="Q8" s="6"/>
      <c r="R8" s="28" t="s">
        <v>15</v>
      </c>
      <c r="S8" s="14" t="s">
        <v>37</v>
      </c>
      <c r="T8" s="14" t="s">
        <v>38</v>
      </c>
      <c r="U8" s="14" t="s">
        <v>16</v>
      </c>
      <c r="V8" s="14" t="s">
        <v>39</v>
      </c>
      <c r="W8" s="14" t="s">
        <v>40</v>
      </c>
      <c r="X8" s="14" t="s">
        <v>41</v>
      </c>
      <c r="Y8" s="14" t="s">
        <v>42</v>
      </c>
      <c r="Z8" s="14" t="s">
        <v>43</v>
      </c>
      <c r="AA8" s="14" t="s">
        <v>17</v>
      </c>
      <c r="AB8" s="14" t="s">
        <v>18</v>
      </c>
      <c r="AC8" s="14" t="s">
        <v>19</v>
      </c>
    </row>
    <row r="9" spans="1:29" x14ac:dyDescent="0.2">
      <c r="A9" s="13">
        <v>5.2083339999999998</v>
      </c>
      <c r="B9" s="14">
        <v>70.046310000000005</v>
      </c>
      <c r="C9" s="14">
        <v>69.544790000000006</v>
      </c>
      <c r="D9" s="13">
        <v>73.558949999999996</v>
      </c>
      <c r="E9" s="14">
        <v>19.50385</v>
      </c>
      <c r="F9" s="14">
        <v>10.95008</v>
      </c>
      <c r="G9" s="13">
        <v>7.8062290000000001</v>
      </c>
      <c r="H9" s="14">
        <v>33.521560000000001</v>
      </c>
      <c r="I9" s="14">
        <v>18.135259999999999</v>
      </c>
      <c r="J9" s="13">
        <v>24.23226</v>
      </c>
      <c r="K9" s="14">
        <v>20.224879999999999</v>
      </c>
      <c r="L9" s="14">
        <v>15.92083</v>
      </c>
      <c r="M9" s="13">
        <v>33.305309999999999</v>
      </c>
      <c r="N9" s="14">
        <v>59.072760000000002</v>
      </c>
      <c r="O9" s="14">
        <v>58.374699999999997</v>
      </c>
      <c r="P9" s="13">
        <v>72.525009999999995</v>
      </c>
      <c r="Q9" s="6"/>
      <c r="R9" s="28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x14ac:dyDescent="0.2">
      <c r="A10" s="13">
        <v>1.736111</v>
      </c>
      <c r="B10" s="14">
        <v>26.937570000000001</v>
      </c>
      <c r="C10" s="14">
        <v>26.46809</v>
      </c>
      <c r="D10" s="13">
        <v>23.64301</v>
      </c>
      <c r="E10" s="14">
        <v>4.0233230000000004</v>
      </c>
      <c r="F10" s="14">
        <v>0.68795779999999995</v>
      </c>
      <c r="G10" s="13">
        <v>-0.35880279999999998</v>
      </c>
      <c r="H10" s="14">
        <v>3.2531970000000001</v>
      </c>
      <c r="I10" s="14">
        <v>0.59691620000000001</v>
      </c>
      <c r="J10" s="13">
        <v>0.57078549999999995</v>
      </c>
      <c r="K10" s="14">
        <v>2.5202260000000001</v>
      </c>
      <c r="L10" s="14">
        <v>2.463463</v>
      </c>
      <c r="M10" s="13">
        <v>3.1263350000000001</v>
      </c>
      <c r="N10" s="14">
        <v>15.68838</v>
      </c>
      <c r="O10" s="14">
        <v>18.600719999999999</v>
      </c>
      <c r="P10" s="13">
        <v>32.007089999999998</v>
      </c>
      <c r="Q10" s="6"/>
      <c r="R10" s="28" t="s">
        <v>45</v>
      </c>
      <c r="S10" s="14">
        <v>0.51359999999999995</v>
      </c>
      <c r="T10" s="14">
        <v>1.0780000000000001</v>
      </c>
      <c r="U10" s="14">
        <v>-0.56410000000000005</v>
      </c>
      <c r="V10" s="14">
        <v>4.5269999999999998E-2</v>
      </c>
      <c r="W10" s="14">
        <v>3</v>
      </c>
      <c r="X10" s="14">
        <v>3</v>
      </c>
      <c r="Y10" s="14">
        <v>17.62</v>
      </c>
      <c r="Z10" s="14">
        <v>10</v>
      </c>
      <c r="AA10" s="14" t="s">
        <v>20</v>
      </c>
      <c r="AB10" s="14" t="s">
        <v>21</v>
      </c>
      <c r="AC10" s="14" t="s">
        <v>22</v>
      </c>
    </row>
    <row r="11" spans="1:29" x14ac:dyDescent="0.2">
      <c r="A11" s="13">
        <v>0.57870370000000004</v>
      </c>
      <c r="B11" s="14">
        <v>21.734449999999999</v>
      </c>
      <c r="C11" s="14">
        <v>3.8385090000000002</v>
      </c>
      <c r="D11" s="13">
        <v>8.8739779999999993</v>
      </c>
      <c r="E11" s="14">
        <v>0.66724399999999995</v>
      </c>
      <c r="F11" s="14">
        <v>-0.89315029999999995</v>
      </c>
      <c r="G11" s="13">
        <v>-1.0244679999999999</v>
      </c>
      <c r="H11" s="14">
        <v>1.009026</v>
      </c>
      <c r="I11" s="14">
        <v>-0.31810759999999999</v>
      </c>
      <c r="J11" s="13">
        <v>-0.1513062</v>
      </c>
      <c r="K11" s="14">
        <v>0.80928800000000001</v>
      </c>
      <c r="L11" s="14">
        <v>1.0198750000000001</v>
      </c>
      <c r="M11" s="13">
        <v>0.93659210000000004</v>
      </c>
      <c r="N11" s="14">
        <v>5.02372</v>
      </c>
      <c r="O11" s="14">
        <v>-5.5082089999999999</v>
      </c>
      <c r="P11" s="13">
        <v>14.01798</v>
      </c>
      <c r="Q11" s="6"/>
      <c r="R11" s="28" t="s">
        <v>46</v>
      </c>
      <c r="S11" s="14">
        <v>0.51359999999999995</v>
      </c>
      <c r="T11" s="14">
        <v>0.85529999999999995</v>
      </c>
      <c r="U11" s="14">
        <v>-0.34179999999999999</v>
      </c>
      <c r="V11" s="14">
        <v>4.5269999999999998E-2</v>
      </c>
      <c r="W11" s="14">
        <v>3</v>
      </c>
      <c r="X11" s="14">
        <v>3</v>
      </c>
      <c r="Y11" s="14">
        <v>10.68</v>
      </c>
      <c r="Z11" s="14">
        <v>10</v>
      </c>
      <c r="AA11" s="14" t="s">
        <v>23</v>
      </c>
      <c r="AB11" s="14" t="s">
        <v>21</v>
      </c>
      <c r="AC11" s="14" t="s">
        <v>24</v>
      </c>
    </row>
    <row r="12" spans="1:29" x14ac:dyDescent="0.2">
      <c r="A12" s="13">
        <v>0.19290119999999999</v>
      </c>
      <c r="B12" s="14">
        <v>9.2541890000000002</v>
      </c>
      <c r="C12" s="14">
        <v>-1.242661</v>
      </c>
      <c r="D12" s="13">
        <v>5.4134289999999998</v>
      </c>
      <c r="E12" s="14">
        <v>2.9467699999999999</v>
      </c>
      <c r="F12" s="14">
        <v>-0.61113740000000005</v>
      </c>
      <c r="G12" s="13">
        <v>-1.071304</v>
      </c>
      <c r="H12" s="14">
        <v>1.6681440000000001</v>
      </c>
      <c r="I12" s="14">
        <v>-0.27633669999999999</v>
      </c>
      <c r="J12" s="13">
        <v>-0.1181107</v>
      </c>
      <c r="K12" s="14">
        <v>0.49724580000000002</v>
      </c>
      <c r="L12" s="14">
        <v>0.33731080000000002</v>
      </c>
      <c r="M12" s="13">
        <v>-2.4719239999999999E-3</v>
      </c>
      <c r="N12" s="14">
        <v>5.3043670000000001</v>
      </c>
      <c r="O12" s="14">
        <v>-5.9751820000000002</v>
      </c>
      <c r="P12" s="13">
        <v>7.7957380000000001</v>
      </c>
      <c r="Q12" s="6"/>
      <c r="R12" s="28" t="s">
        <v>47</v>
      </c>
      <c r="S12" s="14">
        <v>0.51359999999999995</v>
      </c>
      <c r="T12" s="14">
        <v>0.92659999999999998</v>
      </c>
      <c r="U12" s="14">
        <v>-0.41299999999999998</v>
      </c>
      <c r="V12" s="14">
        <v>4.5269999999999998E-2</v>
      </c>
      <c r="W12" s="14">
        <v>3</v>
      </c>
      <c r="X12" s="14">
        <v>3</v>
      </c>
      <c r="Y12" s="14">
        <v>12.9</v>
      </c>
      <c r="Z12" s="14">
        <v>10</v>
      </c>
      <c r="AA12" s="14" t="s">
        <v>25</v>
      </c>
      <c r="AB12" s="14" t="s">
        <v>21</v>
      </c>
      <c r="AC12" s="14" t="s">
        <v>22</v>
      </c>
    </row>
    <row r="13" spans="1:29" x14ac:dyDescent="0.2">
      <c r="A13" s="13">
        <v>6.4300410000000002E-2</v>
      </c>
      <c r="B13" s="14">
        <v>10.24559</v>
      </c>
      <c r="C13" s="14">
        <v>-7.1055219999999997</v>
      </c>
      <c r="D13" s="13">
        <v>4.6513749999999998</v>
      </c>
      <c r="E13" s="14">
        <v>1.3600540000000001</v>
      </c>
      <c r="F13" s="14">
        <v>-0.70591740000000003</v>
      </c>
      <c r="G13" s="13">
        <v>-0.31339260000000002</v>
      </c>
      <c r="H13" s="14">
        <v>-0.13708500000000001</v>
      </c>
      <c r="I13" s="14">
        <v>-0.3536301</v>
      </c>
      <c r="J13" s="13">
        <v>-0.37400820000000001</v>
      </c>
      <c r="K13" s="14">
        <v>0.24276729999999999</v>
      </c>
      <c r="L13" s="14">
        <v>0.1234283</v>
      </c>
      <c r="M13" s="13">
        <v>-0.17336270000000001</v>
      </c>
      <c r="N13" s="14">
        <v>1.685494</v>
      </c>
      <c r="O13" s="14">
        <v>-8.1206510000000005</v>
      </c>
      <c r="P13" s="13">
        <v>5.9556959999999997</v>
      </c>
      <c r="Q13" s="6"/>
      <c r="R13" s="28" t="s">
        <v>48</v>
      </c>
      <c r="S13" s="14">
        <v>0.51359999999999995</v>
      </c>
      <c r="T13" s="14">
        <v>0.58399999999999996</v>
      </c>
      <c r="U13" s="14">
        <v>-7.0400000000000004E-2</v>
      </c>
      <c r="V13" s="14">
        <v>4.5269999999999998E-2</v>
      </c>
      <c r="W13" s="14">
        <v>3</v>
      </c>
      <c r="X13" s="14">
        <v>3</v>
      </c>
      <c r="Y13" s="14">
        <v>2.1989999999999998</v>
      </c>
      <c r="Z13" s="14">
        <v>10</v>
      </c>
      <c r="AA13" s="14" t="s">
        <v>26</v>
      </c>
      <c r="AB13" s="14" t="s">
        <v>27</v>
      </c>
      <c r="AC13" s="14" t="s">
        <v>28</v>
      </c>
    </row>
    <row r="14" spans="1:29" x14ac:dyDescent="0.2">
      <c r="A14" s="13">
        <v>2.143347E-2</v>
      </c>
      <c r="B14" s="14">
        <v>-1.139069E-2</v>
      </c>
      <c r="C14" s="14">
        <v>-5.0376050000000001</v>
      </c>
      <c r="D14" s="13">
        <v>5.3155210000000004</v>
      </c>
      <c r="E14" s="14">
        <v>0.88202670000000005</v>
      </c>
      <c r="F14" s="14">
        <v>-1.064568</v>
      </c>
      <c r="G14" s="13">
        <v>-1.078346</v>
      </c>
      <c r="H14" s="14">
        <v>-0.1843033</v>
      </c>
      <c r="I14" s="14">
        <v>0.132637</v>
      </c>
      <c r="J14" s="13">
        <v>-0.52244570000000001</v>
      </c>
      <c r="K14" s="14">
        <v>-0.20370479999999999</v>
      </c>
      <c r="L14" s="14">
        <v>0.2318192</v>
      </c>
      <c r="M14" s="13">
        <v>0.2071075</v>
      </c>
      <c r="N14" s="14">
        <v>-0.50425719999999996</v>
      </c>
      <c r="O14" s="14">
        <v>-7.2833709999999998</v>
      </c>
      <c r="P14" s="13">
        <v>5.3042369999999996</v>
      </c>
      <c r="Q14" s="6"/>
      <c r="R14" s="28" t="s">
        <v>49</v>
      </c>
      <c r="S14" s="14">
        <v>1.0780000000000001</v>
      </c>
      <c r="T14" s="14">
        <v>0.85529999999999995</v>
      </c>
      <c r="U14" s="14">
        <v>0.2223</v>
      </c>
      <c r="V14" s="14">
        <v>4.5269999999999998E-2</v>
      </c>
      <c r="W14" s="14">
        <v>3</v>
      </c>
      <c r="X14" s="14">
        <v>3</v>
      </c>
      <c r="Y14" s="14">
        <v>6.9459999999999997</v>
      </c>
      <c r="Z14" s="14">
        <v>10</v>
      </c>
      <c r="AA14" s="14" t="s">
        <v>29</v>
      </c>
      <c r="AB14" s="14" t="s">
        <v>21</v>
      </c>
      <c r="AC14" s="14" t="s">
        <v>30</v>
      </c>
    </row>
    <row r="15" spans="1:29" x14ac:dyDescent="0.2">
      <c r="A15" s="13">
        <v>7.1444899999999999E-3</v>
      </c>
      <c r="B15" s="14">
        <v>9.5641630000000006</v>
      </c>
      <c r="C15" s="14">
        <v>2.9780660000000001</v>
      </c>
      <c r="D15" s="13">
        <v>2.7979129999999999</v>
      </c>
      <c r="E15" s="14">
        <v>-0.54235080000000002</v>
      </c>
      <c r="F15" s="14">
        <v>-0.45349119999999998</v>
      </c>
      <c r="G15" s="13">
        <v>-0.87049100000000001</v>
      </c>
      <c r="H15" s="14">
        <v>9.1171269999999999E-2</v>
      </c>
      <c r="I15" s="14">
        <v>0.25009920000000002</v>
      </c>
      <c r="J15" s="13">
        <v>0.21144869999999999</v>
      </c>
      <c r="K15" s="14">
        <v>0.1096497</v>
      </c>
      <c r="L15" s="14">
        <v>-8.1733700000000006E-2</v>
      </c>
      <c r="M15" s="13">
        <v>0.3518753</v>
      </c>
      <c r="N15" s="14">
        <v>6.9539109999999997</v>
      </c>
      <c r="O15" s="14">
        <v>-3.043587</v>
      </c>
      <c r="P15" s="13">
        <v>6.4658509999999998</v>
      </c>
      <c r="Q15" s="6"/>
      <c r="R15" s="28" t="s">
        <v>50</v>
      </c>
      <c r="S15" s="14">
        <v>1.0780000000000001</v>
      </c>
      <c r="T15" s="14">
        <v>0.92659999999999998</v>
      </c>
      <c r="U15" s="14">
        <v>0.15110000000000001</v>
      </c>
      <c r="V15" s="14">
        <v>4.5269999999999998E-2</v>
      </c>
      <c r="W15" s="14">
        <v>3</v>
      </c>
      <c r="X15" s="14">
        <v>3</v>
      </c>
      <c r="Y15" s="14">
        <v>4.72</v>
      </c>
      <c r="Z15" s="14">
        <v>10</v>
      </c>
      <c r="AA15" s="14" t="s">
        <v>31</v>
      </c>
      <c r="AB15" s="14" t="s">
        <v>21</v>
      </c>
      <c r="AC15" s="14" t="s">
        <v>32</v>
      </c>
    </row>
    <row r="16" spans="1:29" x14ac:dyDescent="0.2">
      <c r="A16" s="13">
        <v>2.3814970000000002E-3</v>
      </c>
      <c r="B16" s="14">
        <v>5.8028870000000001</v>
      </c>
      <c r="C16" s="14">
        <v>0.81311800000000001</v>
      </c>
      <c r="D16" s="13">
        <v>2.318047</v>
      </c>
      <c r="E16" s="14">
        <v>0.15993499999999999</v>
      </c>
      <c r="F16" s="14">
        <v>-5.6381229999999997E-2</v>
      </c>
      <c r="G16" s="13">
        <v>-0.65458680000000002</v>
      </c>
      <c r="H16" s="14">
        <v>-0.25938420000000001</v>
      </c>
      <c r="I16" s="14">
        <v>-1.7807010000000002E-2</v>
      </c>
      <c r="J16" s="13">
        <v>-0.33364870000000002</v>
      </c>
      <c r="K16" s="14">
        <v>0.1133728</v>
      </c>
      <c r="L16" s="14">
        <v>0.66562650000000001</v>
      </c>
      <c r="M16" s="13">
        <v>0.58496090000000001</v>
      </c>
      <c r="N16" s="14">
        <v>3.5597530000000002</v>
      </c>
      <c r="O16" s="14">
        <v>4.9766079999999997</v>
      </c>
      <c r="P16" s="13">
        <v>7.4694599999999998</v>
      </c>
      <c r="Q16" s="6"/>
      <c r="R16" s="28" t="s">
        <v>51</v>
      </c>
      <c r="S16" s="14">
        <v>1.0780000000000001</v>
      </c>
      <c r="T16" s="14">
        <v>0.58399999999999996</v>
      </c>
      <c r="U16" s="14">
        <v>0.49370000000000003</v>
      </c>
      <c r="V16" s="14">
        <v>4.5269999999999998E-2</v>
      </c>
      <c r="W16" s="14">
        <v>3</v>
      </c>
      <c r="X16" s="14">
        <v>3</v>
      </c>
      <c r="Y16" s="14">
        <v>15.42</v>
      </c>
      <c r="Z16" s="14">
        <v>10</v>
      </c>
      <c r="AA16" s="14" t="s">
        <v>33</v>
      </c>
      <c r="AB16" s="14" t="s">
        <v>21</v>
      </c>
      <c r="AC16" s="14" t="s">
        <v>22</v>
      </c>
    </row>
    <row r="17" spans="1:29" x14ac:dyDescent="0.2">
      <c r="A17" s="15">
        <v>7.9383199999999996E-4</v>
      </c>
      <c r="B17" s="16">
        <v>3.8009490000000001</v>
      </c>
      <c r="C17" s="16">
        <v>2.8593829999999998</v>
      </c>
      <c r="D17" s="15">
        <v>7.4469149999999997</v>
      </c>
      <c r="E17" s="16">
        <v>-0.50704959999999999</v>
      </c>
      <c r="F17" s="16">
        <v>0.21697240000000001</v>
      </c>
      <c r="G17" s="15">
        <v>-1.0955889999999999</v>
      </c>
      <c r="H17" s="16">
        <v>-0.29763030000000001</v>
      </c>
      <c r="I17" s="16">
        <v>-0.39278410000000002</v>
      </c>
      <c r="J17" s="15">
        <v>-0.11840820000000001</v>
      </c>
      <c r="K17" s="16">
        <v>-2.5978089999999999E-2</v>
      </c>
      <c r="L17" s="16">
        <v>0.36673739999999999</v>
      </c>
      <c r="M17" s="15">
        <v>0.37649539999999998</v>
      </c>
      <c r="N17" s="16">
        <v>1.4102399999999999</v>
      </c>
      <c r="O17" s="16">
        <v>8.9702149999999996</v>
      </c>
      <c r="P17" s="15">
        <v>13.57652</v>
      </c>
      <c r="Q17" s="6"/>
      <c r="R17" s="28" t="s">
        <v>52</v>
      </c>
      <c r="S17" s="14">
        <v>0.85529999999999995</v>
      </c>
      <c r="T17" s="14">
        <v>0.92659999999999998</v>
      </c>
      <c r="U17" s="14">
        <v>-7.127E-2</v>
      </c>
      <c r="V17" s="14">
        <v>4.5269999999999998E-2</v>
      </c>
      <c r="W17" s="14">
        <v>3</v>
      </c>
      <c r="X17" s="14">
        <v>3</v>
      </c>
      <c r="Y17" s="14">
        <v>2.226</v>
      </c>
      <c r="Z17" s="14">
        <v>10</v>
      </c>
      <c r="AA17" s="14" t="s">
        <v>34</v>
      </c>
      <c r="AB17" s="14" t="s">
        <v>27</v>
      </c>
      <c r="AC17" s="14" t="s">
        <v>28</v>
      </c>
    </row>
    <row r="18" spans="1:29" x14ac:dyDescent="0.2">
      <c r="A18" s="12" t="s">
        <v>3</v>
      </c>
      <c r="B18" s="10">
        <f>10^B19</f>
        <v>3.3411809763304299</v>
      </c>
      <c r="C18" s="11">
        <f t="shared" ref="C18:P18" si="0">10^C19</f>
        <v>3.1275193114079824</v>
      </c>
      <c r="D18" s="12">
        <f t="shared" si="0"/>
        <v>3.3235330357747754</v>
      </c>
      <c r="E18" s="11">
        <f t="shared" si="0"/>
        <v>10.51961873823223</v>
      </c>
      <c r="F18" s="11">
        <f t="shared" si="0"/>
        <v>12.764388088113442</v>
      </c>
      <c r="G18" s="12">
        <f t="shared" si="0"/>
        <v>12.735030810166618</v>
      </c>
      <c r="H18" s="11">
        <f t="shared" si="0"/>
        <v>6.4788809526878</v>
      </c>
      <c r="I18" s="11">
        <f t="shared" si="0"/>
        <v>8.0112447502489808</v>
      </c>
      <c r="J18" s="12">
        <f t="shared" si="0"/>
        <v>7.0925107055585421</v>
      </c>
      <c r="K18" s="11">
        <f t="shared" si="0"/>
        <v>8.9474648305280446</v>
      </c>
      <c r="L18" s="11">
        <f t="shared" si="0"/>
        <v>9.4406087628592346</v>
      </c>
      <c r="M18" s="12">
        <f t="shared" si="0"/>
        <v>7.1301718950140724</v>
      </c>
      <c r="N18" s="11">
        <f t="shared" si="0"/>
        <v>4.4596420317931917</v>
      </c>
      <c r="O18" s="11">
        <f t="shared" si="0"/>
        <v>4.0588219466191831</v>
      </c>
      <c r="P18" s="12">
        <f t="shared" si="0"/>
        <v>3.1203262165980119</v>
      </c>
      <c r="Q18" s="6"/>
      <c r="R18" s="28" t="s">
        <v>53</v>
      </c>
      <c r="S18" s="14">
        <v>0.85529999999999995</v>
      </c>
      <c r="T18" s="14">
        <v>0.58399999999999996</v>
      </c>
      <c r="U18" s="14">
        <v>0.27139999999999997</v>
      </c>
      <c r="V18" s="14">
        <v>4.5269999999999998E-2</v>
      </c>
      <c r="W18" s="14">
        <v>3</v>
      </c>
      <c r="X18" s="14">
        <v>3</v>
      </c>
      <c r="Y18" s="14">
        <v>8.4779999999999998</v>
      </c>
      <c r="Z18" s="14">
        <v>10</v>
      </c>
      <c r="AA18" s="14" t="s">
        <v>35</v>
      </c>
      <c r="AB18" s="14" t="s">
        <v>21</v>
      </c>
      <c r="AC18" s="14" t="s">
        <v>24</v>
      </c>
    </row>
    <row r="19" spans="1:29" x14ac:dyDescent="0.2">
      <c r="A19" s="12" t="s">
        <v>2</v>
      </c>
      <c r="B19" s="20">
        <v>0.52390000000000003</v>
      </c>
      <c r="C19" s="17">
        <v>0.49519999999999997</v>
      </c>
      <c r="D19" s="18">
        <v>0.52159999999999995</v>
      </c>
      <c r="E19" s="17">
        <v>1.022</v>
      </c>
      <c r="F19" s="17">
        <v>1.1060000000000001</v>
      </c>
      <c r="G19" s="18">
        <v>1.105</v>
      </c>
      <c r="H19" s="17">
        <v>0.8115</v>
      </c>
      <c r="I19" s="17">
        <v>0.90369999999999995</v>
      </c>
      <c r="J19" s="18">
        <v>0.8508</v>
      </c>
      <c r="K19" s="17">
        <v>0.95169999999999999</v>
      </c>
      <c r="L19" s="17">
        <v>0.97499999999999998</v>
      </c>
      <c r="M19" s="18">
        <v>0.85309999999999997</v>
      </c>
      <c r="N19" s="17">
        <v>0.64929999999999999</v>
      </c>
      <c r="O19" s="17">
        <v>0.60840000000000005</v>
      </c>
      <c r="P19" s="18">
        <v>0.49419999999999997</v>
      </c>
      <c r="Q19" s="6"/>
      <c r="R19" s="28" t="s">
        <v>54</v>
      </c>
      <c r="S19" s="14">
        <v>0.92659999999999998</v>
      </c>
      <c r="T19" s="14">
        <v>0.58399999999999996</v>
      </c>
      <c r="U19" s="14">
        <v>0.34260000000000002</v>
      </c>
      <c r="V19" s="14">
        <v>4.5269999999999998E-2</v>
      </c>
      <c r="W19" s="14">
        <v>3</v>
      </c>
      <c r="X19" s="14">
        <v>3</v>
      </c>
      <c r="Y19" s="14">
        <v>10.7</v>
      </c>
      <c r="Z19" s="14">
        <v>10</v>
      </c>
      <c r="AA19" s="14" t="s">
        <v>36</v>
      </c>
      <c r="AB19" s="14" t="s">
        <v>21</v>
      </c>
      <c r="AC19" s="14" t="s">
        <v>24</v>
      </c>
    </row>
    <row r="20" spans="1:29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28"/>
      <c r="S20" s="14"/>
      <c r="T20" s="14"/>
      <c r="U20" s="14"/>
      <c r="V20" s="14"/>
      <c r="W20" s="14"/>
      <c r="X20" s="14"/>
      <c r="Y20" s="14"/>
      <c r="Z20" s="14"/>
      <c r="AA20" s="6"/>
    </row>
    <row r="21" spans="1:29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28"/>
      <c r="AA21" s="6"/>
    </row>
    <row r="22" spans="1:29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28"/>
      <c r="AA22" s="6"/>
    </row>
    <row r="23" spans="1:29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28"/>
      <c r="AA23" s="6"/>
    </row>
    <row r="24" spans="1:29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28"/>
      <c r="AA24" s="6"/>
    </row>
    <row r="25" spans="1:29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28"/>
      <c r="AA25" s="6"/>
    </row>
    <row r="26" spans="1:29" x14ac:dyDescent="0.2">
      <c r="R26" s="28"/>
      <c r="AA26" s="6"/>
    </row>
    <row r="27" spans="1:29" x14ac:dyDescent="0.2">
      <c r="R27" s="28"/>
      <c r="AA27" s="6"/>
    </row>
    <row r="28" spans="1:29" x14ac:dyDescent="0.2">
      <c r="R28" s="28"/>
      <c r="AA28" s="6"/>
    </row>
    <row r="29" spans="1:29" x14ac:dyDescent="0.2">
      <c r="R29" s="28"/>
      <c r="AA29" s="6"/>
    </row>
    <row r="30" spans="1:29" x14ac:dyDescent="0.2">
      <c r="R30" s="28"/>
      <c r="AA30" s="6"/>
    </row>
    <row r="31" spans="1:29" x14ac:dyDescent="0.2">
      <c r="R31" s="28"/>
      <c r="AA31" s="6"/>
    </row>
    <row r="32" spans="1:29" x14ac:dyDescent="0.2">
      <c r="R32" s="28"/>
      <c r="AA32" s="6"/>
    </row>
    <row r="34" spans="18:27" x14ac:dyDescent="0.2">
      <c r="R34" s="6"/>
      <c r="S34" s="6"/>
      <c r="T34" s="6"/>
      <c r="U34" s="6"/>
      <c r="V34" s="6"/>
      <c r="W34" s="6"/>
      <c r="X34" s="6"/>
      <c r="Y34" s="6"/>
      <c r="Z34" s="6"/>
      <c r="AA3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9BF41-6B6B-EA47-A9B4-B3D19FFCFC10}">
  <dimension ref="A1:V19"/>
  <sheetViews>
    <sheetView workbookViewId="0">
      <selection activeCell="A4" sqref="A4"/>
    </sheetView>
  </sheetViews>
  <sheetFormatPr baseColWidth="10" defaultRowHeight="16" x14ac:dyDescent="0.2"/>
  <cols>
    <col min="1" max="1" width="13.6640625" bestFit="1" customWidth="1"/>
    <col min="5" max="5" width="10.33203125" bestFit="1" customWidth="1"/>
    <col min="7" max="7" width="10.33203125" bestFit="1" customWidth="1"/>
    <col min="8" max="8" width="13" customWidth="1"/>
    <col min="9" max="9" width="10.33203125" bestFit="1" customWidth="1"/>
    <col min="11" max="11" width="30.1640625" bestFit="1" customWidth="1"/>
    <col min="12" max="13" width="7.33203125" bestFit="1" customWidth="1"/>
    <col min="15" max="15" width="9.1640625" bestFit="1" customWidth="1"/>
    <col min="16" max="17" width="3.1640625" bestFit="1" customWidth="1"/>
    <col min="18" max="18" width="6.1640625" bestFit="1" customWidth="1"/>
    <col min="19" max="19" width="3.33203125" bestFit="1" customWidth="1"/>
    <col min="20" max="20" width="16.33203125" bestFit="1" customWidth="1"/>
    <col min="22" max="22" width="9" bestFit="1" customWidth="1"/>
  </cols>
  <sheetData>
    <row r="1" spans="1:22" x14ac:dyDescent="0.2">
      <c r="A1" s="19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22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22" x14ac:dyDescent="0.2">
      <c r="A3" s="21" t="s">
        <v>1</v>
      </c>
      <c r="B3" s="24" t="s">
        <v>4</v>
      </c>
      <c r="C3" s="26"/>
      <c r="D3" s="24" t="s">
        <v>55</v>
      </c>
      <c r="E3" s="26"/>
      <c r="F3" s="24" t="s">
        <v>56</v>
      </c>
      <c r="G3" s="26"/>
      <c r="H3" s="24" t="s">
        <v>57</v>
      </c>
      <c r="I3" s="25"/>
      <c r="J3" s="6"/>
      <c r="K3" s="6" t="s">
        <v>44</v>
      </c>
    </row>
    <row r="4" spans="1:22" x14ac:dyDescent="0.2">
      <c r="A4" s="8"/>
      <c r="B4" s="10" t="s">
        <v>9</v>
      </c>
      <c r="C4" s="11" t="s">
        <v>10</v>
      </c>
      <c r="D4" s="10" t="s">
        <v>9</v>
      </c>
      <c r="E4" s="11" t="s">
        <v>10</v>
      </c>
      <c r="F4" s="10" t="s">
        <v>9</v>
      </c>
      <c r="G4" s="11" t="s">
        <v>10</v>
      </c>
      <c r="H4" s="10" t="s">
        <v>9</v>
      </c>
      <c r="I4" s="12" t="s">
        <v>10</v>
      </c>
      <c r="J4" s="6"/>
      <c r="K4" s="28" t="s">
        <v>12</v>
      </c>
      <c r="L4" s="14">
        <v>1</v>
      </c>
      <c r="M4" s="14"/>
      <c r="N4" s="14"/>
      <c r="O4" s="14"/>
      <c r="P4" s="14"/>
      <c r="Q4" s="14"/>
      <c r="R4" s="14"/>
      <c r="S4" s="14"/>
      <c r="T4" s="6"/>
    </row>
    <row r="5" spans="1:22" x14ac:dyDescent="0.2">
      <c r="A5" s="14">
        <v>12500</v>
      </c>
      <c r="B5" s="22">
        <v>12.07098</v>
      </c>
      <c r="C5" s="23">
        <v>-80.92165</v>
      </c>
      <c r="D5" s="22">
        <v>99.855739999999997</v>
      </c>
      <c r="E5" s="23">
        <v>100.4526</v>
      </c>
      <c r="F5" s="22">
        <v>96.586460000000002</v>
      </c>
      <c r="G5" s="23">
        <v>99.531459999999996</v>
      </c>
      <c r="H5" s="22">
        <v>99.339609999999993</v>
      </c>
      <c r="I5" s="13">
        <v>100.2619</v>
      </c>
      <c r="J5" s="6"/>
      <c r="K5" s="28" t="s">
        <v>13</v>
      </c>
      <c r="L5" s="14">
        <v>3</v>
      </c>
      <c r="M5" s="14"/>
      <c r="N5" s="14"/>
      <c r="O5" s="14"/>
      <c r="P5" s="14"/>
      <c r="Q5" s="14"/>
      <c r="R5" s="14"/>
      <c r="S5" s="14"/>
      <c r="T5" s="6"/>
    </row>
    <row r="6" spans="1:22" x14ac:dyDescent="0.2">
      <c r="A6" s="14">
        <v>2500</v>
      </c>
      <c r="B6" s="22">
        <v>-6.0738440000000002</v>
      </c>
      <c r="C6" s="23">
        <v>30.992650000000001</v>
      </c>
      <c r="D6" s="22">
        <v>99.676090000000002</v>
      </c>
      <c r="E6" s="23">
        <v>100.07989999999999</v>
      </c>
      <c r="F6" s="22">
        <v>97.841449999999995</v>
      </c>
      <c r="G6" s="23">
        <v>98.485339999999994</v>
      </c>
      <c r="H6" s="22">
        <v>99.427440000000004</v>
      </c>
      <c r="I6" s="13">
        <v>99.129940000000005</v>
      </c>
      <c r="J6" s="6"/>
      <c r="K6" s="28" t="s">
        <v>14</v>
      </c>
      <c r="L6" s="14">
        <v>0.05</v>
      </c>
      <c r="M6" s="14"/>
      <c r="N6" s="14"/>
      <c r="O6" s="14"/>
      <c r="P6" s="14"/>
      <c r="Q6" s="14"/>
      <c r="R6" s="14"/>
      <c r="S6" s="14"/>
      <c r="T6" s="6"/>
    </row>
    <row r="7" spans="1:22" x14ac:dyDescent="0.2">
      <c r="A7" s="14">
        <v>500</v>
      </c>
      <c r="B7" s="22">
        <v>5.6832459999999996</v>
      </c>
      <c r="C7" s="23">
        <v>-5.695214</v>
      </c>
      <c r="D7" s="22">
        <v>98.951549999999997</v>
      </c>
      <c r="E7" s="23">
        <v>98.837230000000005</v>
      </c>
      <c r="F7" s="22">
        <v>81.913219999999995</v>
      </c>
      <c r="G7" s="23">
        <v>78.476230000000001</v>
      </c>
      <c r="H7" s="22">
        <v>99.931759999999997</v>
      </c>
      <c r="I7" s="13">
        <v>99.329689999999999</v>
      </c>
      <c r="J7" s="6"/>
      <c r="K7" s="28"/>
      <c r="L7" s="14"/>
      <c r="M7" s="14"/>
      <c r="N7" s="14"/>
      <c r="O7" s="14"/>
      <c r="P7" s="14"/>
      <c r="Q7" s="14"/>
      <c r="R7" s="14"/>
      <c r="S7" s="14"/>
      <c r="T7" s="6"/>
    </row>
    <row r="8" spans="1:22" x14ac:dyDescent="0.2">
      <c r="A8" s="14">
        <v>100</v>
      </c>
      <c r="B8" s="22">
        <v>25.469889999999999</v>
      </c>
      <c r="C8" s="23">
        <v>8.0953750000000007</v>
      </c>
      <c r="D8" s="22">
        <v>92.868709999999993</v>
      </c>
      <c r="E8" s="23">
        <v>92.983029999999999</v>
      </c>
      <c r="F8" s="22">
        <v>45.979320000000001</v>
      </c>
      <c r="G8" s="23">
        <v>49.989429999999999</v>
      </c>
      <c r="H8" s="22">
        <v>100.34829999999999</v>
      </c>
      <c r="I8" s="13">
        <v>100.5253</v>
      </c>
      <c r="J8" s="6"/>
      <c r="K8" s="28" t="s">
        <v>15</v>
      </c>
      <c r="L8" s="14" t="s">
        <v>37</v>
      </c>
      <c r="M8" s="14" t="s">
        <v>38</v>
      </c>
      <c r="N8" s="14" t="s">
        <v>16</v>
      </c>
      <c r="O8" s="14" t="s">
        <v>39</v>
      </c>
      <c r="P8" s="14" t="s">
        <v>40</v>
      </c>
      <c r="Q8" s="14" t="s">
        <v>41</v>
      </c>
      <c r="R8" s="14" t="s">
        <v>42</v>
      </c>
      <c r="S8" s="14" t="s">
        <v>43</v>
      </c>
      <c r="T8" s="14" t="s">
        <v>17</v>
      </c>
      <c r="U8" s="14" t="s">
        <v>18</v>
      </c>
      <c r="V8" s="14" t="s">
        <v>19</v>
      </c>
    </row>
    <row r="9" spans="1:22" x14ac:dyDescent="0.2">
      <c r="A9" s="14">
        <v>20</v>
      </c>
      <c r="B9" s="22">
        <v>-9.7426300000000001</v>
      </c>
      <c r="C9" s="23">
        <v>5.4514990000000001</v>
      </c>
      <c r="D9" s="22">
        <v>73.375979999999998</v>
      </c>
      <c r="E9" s="23">
        <v>56.690829999999998</v>
      </c>
      <c r="F9" s="22">
        <v>31.3337</v>
      </c>
      <c r="G9" s="23">
        <v>34.323590000000003</v>
      </c>
      <c r="H9" s="22">
        <v>99.287189999999995</v>
      </c>
      <c r="I9" s="13">
        <v>99.632850000000005</v>
      </c>
      <c r="J9" s="6"/>
      <c r="K9" s="28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x14ac:dyDescent="0.2">
      <c r="A10" s="14">
        <v>4</v>
      </c>
      <c r="B10" s="22">
        <v>-7.3827259999999999</v>
      </c>
      <c r="C10" s="23">
        <v>8.8852740000000008</v>
      </c>
      <c r="D10" s="22">
        <v>42.970649999999999</v>
      </c>
      <c r="E10" s="23">
        <v>50.321440000000003</v>
      </c>
      <c r="F10" s="22">
        <v>2.344554</v>
      </c>
      <c r="G10" s="23">
        <v>-3.7491569999999999</v>
      </c>
      <c r="H10" s="22">
        <v>99.719269999999995</v>
      </c>
      <c r="I10" s="13">
        <v>98.61994</v>
      </c>
      <c r="J10" s="6"/>
      <c r="K10" s="28" t="s">
        <v>60</v>
      </c>
      <c r="L10" s="14">
        <v>0.92179999999999995</v>
      </c>
      <c r="M10" s="14">
        <v>1.992</v>
      </c>
      <c r="N10" s="14">
        <v>-1.07</v>
      </c>
      <c r="O10" s="14">
        <v>0.2414</v>
      </c>
      <c r="P10" s="14">
        <v>2</v>
      </c>
      <c r="Q10" s="14">
        <v>2</v>
      </c>
      <c r="R10" s="14">
        <v>6.2679999999999998</v>
      </c>
      <c r="S10" s="14">
        <v>3</v>
      </c>
      <c r="T10" s="14" t="s">
        <v>61</v>
      </c>
      <c r="U10" s="14" t="s">
        <v>21</v>
      </c>
      <c r="V10" s="14" t="s">
        <v>32</v>
      </c>
    </row>
    <row r="11" spans="1:22" x14ac:dyDescent="0.2">
      <c r="A11" s="14">
        <v>0.8</v>
      </c>
      <c r="B11" s="22">
        <v>-19.241</v>
      </c>
      <c r="C11" s="23">
        <v>-0.27363579999999998</v>
      </c>
      <c r="D11" s="22">
        <v>20.03192</v>
      </c>
      <c r="E11" s="23">
        <v>22.573740000000001</v>
      </c>
      <c r="F11" s="22">
        <v>22.151700000000002</v>
      </c>
      <c r="G11" s="23">
        <v>-12.09909</v>
      </c>
      <c r="H11" s="22">
        <v>99.808520000000001</v>
      </c>
      <c r="I11" s="13">
        <v>100.09180000000001</v>
      </c>
      <c r="J11" s="6"/>
      <c r="K11" s="28" t="s">
        <v>62</v>
      </c>
      <c r="L11" s="14">
        <v>0.92179999999999995</v>
      </c>
      <c r="M11" s="14">
        <v>-3.2989999999999999</v>
      </c>
      <c r="N11" s="14">
        <v>4.2210000000000001</v>
      </c>
      <c r="O11" s="14">
        <v>0.2414</v>
      </c>
      <c r="P11" s="14">
        <v>2</v>
      </c>
      <c r="Q11" s="14">
        <v>2</v>
      </c>
      <c r="R11" s="14">
        <v>24.73</v>
      </c>
      <c r="S11" s="14">
        <v>3</v>
      </c>
      <c r="T11" s="14" t="s">
        <v>63</v>
      </c>
      <c r="U11" s="14" t="s">
        <v>21</v>
      </c>
      <c r="V11" s="14" t="s">
        <v>24</v>
      </c>
    </row>
    <row r="12" spans="1:22" x14ac:dyDescent="0.2">
      <c r="A12" s="14">
        <v>0.16</v>
      </c>
      <c r="B12" s="22">
        <v>0.58807209999999999</v>
      </c>
      <c r="C12" s="23">
        <v>-23.18723</v>
      </c>
      <c r="D12" s="22">
        <v>1.680936</v>
      </c>
      <c r="E12" s="23">
        <v>9.8527660000000008</v>
      </c>
      <c r="F12" s="22">
        <v>10.66169</v>
      </c>
      <c r="G12" s="23">
        <v>10.870570000000001</v>
      </c>
      <c r="H12" s="22">
        <v>97.187709999999996</v>
      </c>
      <c r="I12" s="13">
        <v>97.915869999999998</v>
      </c>
      <c r="J12" s="6"/>
      <c r="K12" s="28" t="s">
        <v>64</v>
      </c>
      <c r="L12" s="14">
        <v>1.992</v>
      </c>
      <c r="M12" s="14">
        <v>-3.2989999999999999</v>
      </c>
      <c r="N12" s="14">
        <v>5.2910000000000004</v>
      </c>
      <c r="O12" s="14">
        <v>0.2414</v>
      </c>
      <c r="P12" s="14">
        <v>2</v>
      </c>
      <c r="Q12" s="14">
        <v>2</v>
      </c>
      <c r="R12" s="14">
        <v>31</v>
      </c>
      <c r="S12" s="14">
        <v>3</v>
      </c>
      <c r="T12" s="14" t="s">
        <v>65</v>
      </c>
      <c r="U12" s="14" t="s">
        <v>21</v>
      </c>
      <c r="V12" s="14" t="s">
        <v>24</v>
      </c>
    </row>
    <row r="13" spans="1:22" x14ac:dyDescent="0.2">
      <c r="A13" s="14">
        <v>3.2000000000000001E-2</v>
      </c>
      <c r="B13" s="22">
        <v>-1.3377140000000001</v>
      </c>
      <c r="C13" s="23">
        <v>-8.4598610000000001</v>
      </c>
      <c r="D13" s="22">
        <v>4.8403939999999999</v>
      </c>
      <c r="E13" s="23">
        <v>3.784767</v>
      </c>
      <c r="F13" s="22">
        <v>-15.161490000000001</v>
      </c>
      <c r="G13" s="23">
        <v>1.1724209999999999</v>
      </c>
      <c r="H13" s="22">
        <v>90.430279999999996</v>
      </c>
      <c r="I13" s="13">
        <v>96.215879999999999</v>
      </c>
      <c r="J13" s="6"/>
      <c r="T13" s="6"/>
    </row>
    <row r="14" spans="1:22" x14ac:dyDescent="0.2">
      <c r="A14" s="14">
        <v>6.4000000000000003E-3</v>
      </c>
      <c r="B14" s="22">
        <v>-2.2320630000000001</v>
      </c>
      <c r="C14" s="23">
        <v>-0.1202257</v>
      </c>
      <c r="D14" s="22">
        <v>1.447837</v>
      </c>
      <c r="E14" s="23">
        <v>18.342320000000001</v>
      </c>
      <c r="F14" s="22">
        <v>4.0362920000000004</v>
      </c>
      <c r="G14" s="23">
        <v>4.4505949999999999</v>
      </c>
      <c r="H14" s="22">
        <v>68.106650000000002</v>
      </c>
      <c r="I14" s="13">
        <v>73.121610000000004</v>
      </c>
      <c r="J14" s="6"/>
      <c r="K14" s="28"/>
      <c r="T14" s="6"/>
    </row>
    <row r="15" spans="1:22" x14ac:dyDescent="0.2">
      <c r="A15" s="14">
        <v>1.2800000000000001E-3</v>
      </c>
      <c r="B15" s="22">
        <v>-8.172625</v>
      </c>
      <c r="C15" s="23">
        <v>20.919809999999998</v>
      </c>
      <c r="D15" s="22">
        <v>8.2374050000000008</v>
      </c>
      <c r="E15" s="23">
        <v>36.993220000000001</v>
      </c>
      <c r="F15" s="22">
        <v>-1.385902</v>
      </c>
      <c r="G15" s="23">
        <v>2.8089189999999999</v>
      </c>
      <c r="H15" s="22">
        <v>62.315379999999998</v>
      </c>
      <c r="I15" s="13">
        <v>57.826000000000001</v>
      </c>
      <c r="J15" s="6"/>
      <c r="K15" s="28"/>
      <c r="T15" s="6"/>
    </row>
    <row r="16" spans="1:22" x14ac:dyDescent="0.2">
      <c r="A16" s="14">
        <v>2.5599999999999999E-4</v>
      </c>
      <c r="B16" s="22">
        <v>-38.100650000000002</v>
      </c>
      <c r="C16" s="23">
        <v>-0.63594470000000003</v>
      </c>
      <c r="D16" s="22">
        <v>-12.51732</v>
      </c>
      <c r="E16" s="23">
        <v>7.8988909999999999</v>
      </c>
      <c r="F16" s="22">
        <v>6.0249470000000001</v>
      </c>
      <c r="G16" s="23">
        <v>-3.9942859999999998</v>
      </c>
      <c r="H16" s="22">
        <v>53.62988</v>
      </c>
      <c r="I16" s="13">
        <v>32.436750000000004</v>
      </c>
      <c r="J16" s="6"/>
      <c r="K16" s="28"/>
      <c r="T16" s="6"/>
    </row>
    <row r="17" spans="1:20" x14ac:dyDescent="0.2">
      <c r="A17" s="12" t="s">
        <v>3</v>
      </c>
      <c r="B17" s="10" t="s">
        <v>59</v>
      </c>
      <c r="C17" s="12" t="s">
        <v>59</v>
      </c>
      <c r="D17" s="10">
        <f>10^D18</f>
        <v>5.4890855560704495</v>
      </c>
      <c r="E17" s="12">
        <f t="shared" ref="E17:I17" si="0">10^E18</f>
        <v>12.70574105208542</v>
      </c>
      <c r="F17" s="10">
        <f t="shared" si="0"/>
        <v>106.41430182243168</v>
      </c>
      <c r="G17" s="12">
        <f t="shared" si="0"/>
        <v>90.364947372230205</v>
      </c>
      <c r="H17" s="10">
        <f t="shared" si="0"/>
        <v>2.9580124665515425E-4</v>
      </c>
      <c r="I17" s="12">
        <f t="shared" si="0"/>
        <v>8.5310011401758929E-4</v>
      </c>
      <c r="J17" s="6"/>
      <c r="K17" s="28"/>
      <c r="T17" s="6"/>
    </row>
    <row r="18" spans="1:20" x14ac:dyDescent="0.2">
      <c r="A18" s="12" t="s">
        <v>2</v>
      </c>
      <c r="B18" s="10" t="s">
        <v>59</v>
      </c>
      <c r="C18" s="12" t="s">
        <v>59</v>
      </c>
      <c r="D18" s="27">
        <v>0.73950000000000005</v>
      </c>
      <c r="E18" s="4">
        <v>1.1040000000000001</v>
      </c>
      <c r="F18" s="27">
        <v>2.0270000000000001</v>
      </c>
      <c r="G18" s="4">
        <v>1.956</v>
      </c>
      <c r="H18" s="27">
        <v>-3.5289999999999999</v>
      </c>
      <c r="I18" s="4">
        <v>-3.069</v>
      </c>
      <c r="J18" s="6"/>
      <c r="K18" s="28"/>
      <c r="T18" s="6"/>
    </row>
    <row r="19" spans="1:20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T1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F5C10-FB52-2C4E-BBFF-3B1003C06B25}">
  <dimension ref="A1:AP84"/>
  <sheetViews>
    <sheetView workbookViewId="0">
      <selection activeCell="A4" sqref="A4"/>
    </sheetView>
  </sheetViews>
  <sheetFormatPr baseColWidth="10" defaultRowHeight="16" x14ac:dyDescent="0.2"/>
  <cols>
    <col min="1" max="1" width="14.1640625" customWidth="1"/>
    <col min="2" max="5" width="11" bestFit="1" customWidth="1"/>
    <col min="6" max="6" width="11.83203125" bestFit="1" customWidth="1"/>
    <col min="7" max="8" width="11" bestFit="1" customWidth="1"/>
    <col min="9" max="9" width="11.83203125" bestFit="1" customWidth="1"/>
    <col min="10" max="10" width="11" bestFit="1" customWidth="1"/>
    <col min="11" max="11" width="11.83203125" bestFit="1" customWidth="1"/>
    <col min="12" max="15" width="11" bestFit="1" customWidth="1"/>
    <col min="16" max="16" width="11.83203125" bestFit="1" customWidth="1"/>
    <col min="17" max="21" width="11" bestFit="1" customWidth="1"/>
    <col min="22" max="22" width="11.83203125" bestFit="1" customWidth="1"/>
    <col min="23" max="25" width="11" bestFit="1" customWidth="1"/>
    <col min="26" max="26" width="11.83203125" bestFit="1" customWidth="1"/>
    <col min="27" max="28" width="11" bestFit="1" customWidth="1"/>
    <col min="30" max="30" width="61.1640625" bestFit="1" customWidth="1"/>
    <col min="31" max="32" width="7.33203125" bestFit="1" customWidth="1"/>
    <col min="33" max="33" width="9.83203125" bestFit="1" customWidth="1"/>
    <col min="34" max="34" width="9.1640625" bestFit="1" customWidth="1"/>
    <col min="35" max="36" width="3.1640625" bestFit="1" customWidth="1"/>
    <col min="37" max="37" width="8.1640625" bestFit="1" customWidth="1"/>
    <col min="38" max="38" width="3.33203125" bestFit="1" customWidth="1"/>
    <col min="39" max="39" width="17.33203125" bestFit="1" customWidth="1"/>
    <col min="41" max="41" width="9" bestFit="1" customWidth="1"/>
  </cols>
  <sheetData>
    <row r="1" spans="1:42" x14ac:dyDescent="0.2">
      <c r="A1" s="19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42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42" x14ac:dyDescent="0.2">
      <c r="A3" s="7" t="s">
        <v>1</v>
      </c>
      <c r="B3" s="6" t="s">
        <v>67</v>
      </c>
      <c r="C3" s="6"/>
      <c r="D3" s="7"/>
      <c r="E3" s="6" t="s">
        <v>66</v>
      </c>
      <c r="F3" s="6"/>
      <c r="G3" s="7"/>
      <c r="H3" s="6" t="s">
        <v>68</v>
      </c>
      <c r="I3" s="6"/>
      <c r="J3" s="7"/>
      <c r="K3" s="6" t="s">
        <v>69</v>
      </c>
      <c r="L3" s="6"/>
      <c r="M3" s="7"/>
      <c r="N3" s="6" t="s">
        <v>70</v>
      </c>
      <c r="O3" s="6"/>
      <c r="P3" s="7"/>
      <c r="Q3" s="6" t="s">
        <v>71</v>
      </c>
      <c r="R3" s="6"/>
      <c r="S3" s="7"/>
      <c r="T3" s="6" t="s">
        <v>72</v>
      </c>
      <c r="U3" s="6"/>
      <c r="V3" s="7"/>
      <c r="W3" s="6" t="s">
        <v>73</v>
      </c>
      <c r="X3" s="6"/>
      <c r="Y3" s="7"/>
      <c r="Z3" s="6" t="s">
        <v>74</v>
      </c>
      <c r="AA3" s="6"/>
      <c r="AB3" s="7"/>
      <c r="AC3" s="6"/>
      <c r="AD3" s="6" t="s">
        <v>44</v>
      </c>
    </row>
    <row r="4" spans="1:42" x14ac:dyDescent="0.2">
      <c r="A4" s="9"/>
      <c r="B4" s="11" t="s">
        <v>9</v>
      </c>
      <c r="C4" s="11" t="s">
        <v>10</v>
      </c>
      <c r="D4" s="12" t="s">
        <v>11</v>
      </c>
      <c r="E4" s="11" t="s">
        <v>9</v>
      </c>
      <c r="F4" s="11" t="s">
        <v>10</v>
      </c>
      <c r="G4" s="12" t="s">
        <v>11</v>
      </c>
      <c r="H4" s="11" t="s">
        <v>9</v>
      </c>
      <c r="I4" s="11" t="s">
        <v>10</v>
      </c>
      <c r="J4" s="12" t="s">
        <v>11</v>
      </c>
      <c r="K4" s="11" t="s">
        <v>9</v>
      </c>
      <c r="L4" s="11" t="s">
        <v>10</v>
      </c>
      <c r="M4" s="12" t="s">
        <v>11</v>
      </c>
      <c r="N4" s="11" t="s">
        <v>9</v>
      </c>
      <c r="O4" s="11" t="s">
        <v>10</v>
      </c>
      <c r="P4" s="12" t="s">
        <v>11</v>
      </c>
      <c r="Q4" s="11" t="s">
        <v>9</v>
      </c>
      <c r="R4" s="11" t="s">
        <v>10</v>
      </c>
      <c r="S4" s="12" t="s">
        <v>11</v>
      </c>
      <c r="T4" s="11" t="s">
        <v>9</v>
      </c>
      <c r="U4" s="11" t="s">
        <v>10</v>
      </c>
      <c r="V4" s="12" t="s">
        <v>11</v>
      </c>
      <c r="W4" s="11" t="s">
        <v>9</v>
      </c>
      <c r="X4" s="11" t="s">
        <v>10</v>
      </c>
      <c r="Y4" s="12" t="s">
        <v>11</v>
      </c>
      <c r="Z4" s="11" t="s">
        <v>9</v>
      </c>
      <c r="AA4" s="11" t="s">
        <v>10</v>
      </c>
      <c r="AB4" s="12" t="s">
        <v>11</v>
      </c>
      <c r="AC4" s="6"/>
      <c r="AD4" s="28" t="s">
        <v>12</v>
      </c>
      <c r="AE4" s="14">
        <v>1</v>
      </c>
      <c r="AF4" s="14"/>
      <c r="AG4" s="14"/>
      <c r="AH4" s="14"/>
      <c r="AI4" s="14"/>
      <c r="AJ4" s="14"/>
      <c r="AK4" s="14"/>
      <c r="AL4" s="14"/>
    </row>
    <row r="5" spans="1:42" x14ac:dyDescent="0.2">
      <c r="A5" s="13">
        <v>1000</v>
      </c>
      <c r="B5" s="14">
        <v>99.989069999999998</v>
      </c>
      <c r="C5" s="14">
        <v>100</v>
      </c>
      <c r="D5" s="13">
        <v>100</v>
      </c>
      <c r="E5" s="14">
        <v>99.988190000000003</v>
      </c>
      <c r="F5" s="14">
        <v>99.983540000000005</v>
      </c>
      <c r="G5" s="13">
        <v>99.983680000000007</v>
      </c>
      <c r="H5" s="14">
        <v>100</v>
      </c>
      <c r="I5" s="14">
        <v>99.988860000000003</v>
      </c>
      <c r="J5" s="13">
        <v>99.949979999999996</v>
      </c>
      <c r="K5" s="14">
        <v>100</v>
      </c>
      <c r="L5" s="14">
        <v>99.989400000000003</v>
      </c>
      <c r="M5" s="13">
        <v>99.920199999999994</v>
      </c>
      <c r="N5" s="14">
        <v>93.697909999999993</v>
      </c>
      <c r="O5" s="14">
        <v>95.994420000000005</v>
      </c>
      <c r="P5" s="13">
        <v>99.022329999999997</v>
      </c>
      <c r="Q5" s="14">
        <v>99.975980000000007</v>
      </c>
      <c r="R5" s="14">
        <v>99.965159999999997</v>
      </c>
      <c r="S5" s="13">
        <v>100</v>
      </c>
      <c r="T5" s="14">
        <v>100</v>
      </c>
      <c r="U5" s="14">
        <v>99.988169999999997</v>
      </c>
      <c r="V5" s="13">
        <v>100</v>
      </c>
      <c r="W5" s="14">
        <v>100</v>
      </c>
      <c r="X5" s="14">
        <v>100</v>
      </c>
      <c r="Y5" s="13">
        <v>100</v>
      </c>
      <c r="Z5" s="14">
        <v>93.817819999999998</v>
      </c>
      <c r="AA5" s="14">
        <v>96.271839999999997</v>
      </c>
      <c r="AB5" s="13">
        <v>94.367069999999998</v>
      </c>
      <c r="AC5" s="6"/>
      <c r="AD5" s="28" t="s">
        <v>13</v>
      </c>
      <c r="AE5" s="14">
        <v>36</v>
      </c>
      <c r="AF5" s="14"/>
      <c r="AG5" s="14"/>
      <c r="AH5" s="14"/>
      <c r="AI5" s="14"/>
      <c r="AJ5" s="14"/>
      <c r="AK5" s="14"/>
      <c r="AL5" s="14"/>
    </row>
    <row r="6" spans="1:42" x14ac:dyDescent="0.2">
      <c r="A6" s="13">
        <v>333.33330000000001</v>
      </c>
      <c r="B6" s="14">
        <v>99.959299999999999</v>
      </c>
      <c r="C6" s="14">
        <v>99.989189999999994</v>
      </c>
      <c r="D6" s="13">
        <v>99.986819999999994</v>
      </c>
      <c r="E6" s="14">
        <v>100</v>
      </c>
      <c r="F6" s="14">
        <v>100</v>
      </c>
      <c r="G6" s="13">
        <v>100</v>
      </c>
      <c r="H6" s="14">
        <v>99.994420000000005</v>
      </c>
      <c r="I6" s="14">
        <v>100</v>
      </c>
      <c r="J6" s="13">
        <v>99.966189999999997</v>
      </c>
      <c r="K6" s="14">
        <v>100</v>
      </c>
      <c r="L6" s="14">
        <v>99.984549999999999</v>
      </c>
      <c r="M6" s="13">
        <v>100</v>
      </c>
      <c r="N6" s="14">
        <v>86.268140000000002</v>
      </c>
      <c r="O6" s="14">
        <v>89.45</v>
      </c>
      <c r="P6" s="13">
        <v>94.257320000000007</v>
      </c>
      <c r="Q6" s="14">
        <v>99.972849999999994</v>
      </c>
      <c r="R6" s="14">
        <v>99.983999999999995</v>
      </c>
      <c r="S6" s="13">
        <v>100</v>
      </c>
      <c r="T6" s="14">
        <v>100</v>
      </c>
      <c r="U6" s="14">
        <v>100</v>
      </c>
      <c r="V6" s="13">
        <v>100</v>
      </c>
      <c r="W6" s="14">
        <v>100</v>
      </c>
      <c r="X6" s="14">
        <v>100</v>
      </c>
      <c r="Y6" s="13">
        <v>99.992570000000001</v>
      </c>
      <c r="Z6" s="14">
        <v>57.61063</v>
      </c>
      <c r="AA6" s="14">
        <v>63.695030000000003</v>
      </c>
      <c r="AB6" s="13">
        <v>73.873019999999997</v>
      </c>
      <c r="AC6" s="6"/>
      <c r="AD6" s="28" t="s">
        <v>14</v>
      </c>
      <c r="AE6" s="14">
        <v>0.05</v>
      </c>
      <c r="AF6" s="14"/>
      <c r="AG6" s="14"/>
      <c r="AH6" s="14"/>
      <c r="AI6" s="14"/>
      <c r="AJ6" s="14"/>
      <c r="AK6" s="14"/>
      <c r="AL6" s="14"/>
    </row>
    <row r="7" spans="1:42" x14ac:dyDescent="0.2">
      <c r="A7" s="13">
        <v>111.11109999999999</v>
      </c>
      <c r="B7" s="14">
        <v>100</v>
      </c>
      <c r="C7" s="14">
        <v>100</v>
      </c>
      <c r="D7" s="13">
        <v>99.993390000000005</v>
      </c>
      <c r="E7" s="14">
        <v>100</v>
      </c>
      <c r="F7" s="14">
        <v>99.990719999999996</v>
      </c>
      <c r="G7" s="13">
        <v>100</v>
      </c>
      <c r="H7" s="14">
        <v>99.980590000000007</v>
      </c>
      <c r="I7" s="14">
        <v>100</v>
      </c>
      <c r="J7" s="13">
        <v>99.972470000000001</v>
      </c>
      <c r="K7" s="14">
        <v>100</v>
      </c>
      <c r="L7" s="14">
        <v>100</v>
      </c>
      <c r="M7" s="13">
        <v>100</v>
      </c>
      <c r="N7" s="14">
        <v>62.803980000000003</v>
      </c>
      <c r="O7" s="14">
        <v>59.433010000000003</v>
      </c>
      <c r="P7" s="13">
        <v>73.076130000000006</v>
      </c>
      <c r="Q7" s="14">
        <v>99.771780000000007</v>
      </c>
      <c r="R7" s="14">
        <v>99.664109999999994</v>
      </c>
      <c r="S7" s="13">
        <v>99.809240000000003</v>
      </c>
      <c r="T7" s="14">
        <v>99.938000000000002</v>
      </c>
      <c r="U7" s="14">
        <v>99.647499999999994</v>
      </c>
      <c r="V7" s="13">
        <v>99.733909999999995</v>
      </c>
      <c r="W7" s="14">
        <v>100</v>
      </c>
      <c r="X7" s="14">
        <v>99.990160000000003</v>
      </c>
      <c r="Y7" s="13">
        <v>99.965230000000005</v>
      </c>
      <c r="Z7" s="14">
        <v>17.247060000000001</v>
      </c>
      <c r="AA7" s="14">
        <v>18.088280000000001</v>
      </c>
      <c r="AB7" s="13">
        <v>26.123390000000001</v>
      </c>
      <c r="AC7" s="6"/>
      <c r="AD7" s="28"/>
      <c r="AE7" s="14"/>
      <c r="AF7" s="14"/>
      <c r="AG7" s="14"/>
      <c r="AH7" s="14"/>
      <c r="AI7" s="14"/>
      <c r="AJ7" s="14"/>
      <c r="AK7" s="14"/>
      <c r="AL7" s="14"/>
    </row>
    <row r="8" spans="1:42" x14ac:dyDescent="0.2">
      <c r="A8" s="13">
        <v>37.037039999999998</v>
      </c>
      <c r="B8" s="14">
        <v>99.869060000000005</v>
      </c>
      <c r="C8" s="14">
        <v>99.96584</v>
      </c>
      <c r="D8" s="13">
        <v>99.803979999999996</v>
      </c>
      <c r="E8" s="14">
        <v>100</v>
      </c>
      <c r="F8" s="14">
        <v>99.985720000000001</v>
      </c>
      <c r="G8" s="13">
        <v>100</v>
      </c>
      <c r="H8" s="14">
        <v>98.999219999999994</v>
      </c>
      <c r="I8" s="14">
        <v>99.208460000000002</v>
      </c>
      <c r="J8" s="13">
        <v>99.666719999999998</v>
      </c>
      <c r="K8" s="14">
        <v>99.934719999999999</v>
      </c>
      <c r="L8" s="14">
        <v>99.929100000000005</v>
      </c>
      <c r="M8" s="13">
        <v>99.927220000000005</v>
      </c>
      <c r="N8" s="14">
        <v>28.991009999999999</v>
      </c>
      <c r="O8" s="14">
        <v>23.49061</v>
      </c>
      <c r="P8" s="13">
        <v>40.274169999999998</v>
      </c>
      <c r="Q8" s="14">
        <v>90.307680000000005</v>
      </c>
      <c r="R8" s="14">
        <v>93.864199999999997</v>
      </c>
      <c r="S8" s="13">
        <v>92.595160000000007</v>
      </c>
      <c r="T8" s="14">
        <v>91.192279999999997</v>
      </c>
      <c r="U8" s="14">
        <v>91.491910000000004</v>
      </c>
      <c r="V8" s="13">
        <v>94.203270000000003</v>
      </c>
      <c r="W8" s="14">
        <v>97.807060000000007</v>
      </c>
      <c r="X8" s="14">
        <v>98.505210000000005</v>
      </c>
      <c r="Y8" s="13">
        <v>98.491209999999995</v>
      </c>
      <c r="Z8" s="14">
        <v>5.7486730000000001</v>
      </c>
      <c r="AA8" s="14">
        <v>4.4010389999999999</v>
      </c>
      <c r="AB8" s="13">
        <v>13.95904</v>
      </c>
      <c r="AC8" s="6"/>
      <c r="AD8" s="28" t="s">
        <v>15</v>
      </c>
      <c r="AE8" s="14" t="s">
        <v>37</v>
      </c>
      <c r="AF8" s="14" t="s">
        <v>38</v>
      </c>
      <c r="AG8" s="14" t="s">
        <v>16</v>
      </c>
      <c r="AH8" s="14" t="s">
        <v>39</v>
      </c>
      <c r="AI8" s="14" t="s">
        <v>40</v>
      </c>
      <c r="AJ8" s="14" t="s">
        <v>41</v>
      </c>
      <c r="AK8" s="14" t="s">
        <v>42</v>
      </c>
      <c r="AL8" s="14" t="s">
        <v>43</v>
      </c>
      <c r="AM8" s="14" t="s">
        <v>17</v>
      </c>
      <c r="AN8" s="14" t="s">
        <v>18</v>
      </c>
      <c r="AO8" s="14" t="s">
        <v>19</v>
      </c>
      <c r="AP8" s="14"/>
    </row>
    <row r="9" spans="1:42" x14ac:dyDescent="0.2">
      <c r="A9" s="13">
        <v>12.34568</v>
      </c>
      <c r="B9" s="14">
        <v>95.136560000000003</v>
      </c>
      <c r="C9" s="14">
        <v>91.416579999999996</v>
      </c>
      <c r="D9" s="13">
        <v>93.904849999999996</v>
      </c>
      <c r="E9" s="14">
        <v>98.993979999999993</v>
      </c>
      <c r="F9" s="14">
        <v>99.320490000000007</v>
      </c>
      <c r="G9" s="13">
        <v>97.095920000000007</v>
      </c>
      <c r="H9" s="14">
        <v>86.851569999999995</v>
      </c>
      <c r="I9" s="14">
        <v>86.598759999999999</v>
      </c>
      <c r="J9" s="13">
        <v>84.571179999999998</v>
      </c>
      <c r="K9" s="14">
        <v>94.498990000000006</v>
      </c>
      <c r="L9" s="14">
        <v>96.162769999999995</v>
      </c>
      <c r="M9" s="13">
        <v>95.534880000000001</v>
      </c>
      <c r="N9" s="14">
        <v>2.1945800000000002</v>
      </c>
      <c r="O9" s="14">
        <v>7.8394089999999998</v>
      </c>
      <c r="P9" s="13">
        <v>12.827809999999999</v>
      </c>
      <c r="Q9" s="14">
        <v>44.911679999999997</v>
      </c>
      <c r="R9" s="14">
        <v>62.160409999999999</v>
      </c>
      <c r="S9" s="13">
        <v>65.657529999999994</v>
      </c>
      <c r="T9" s="14">
        <v>53.307479999999998</v>
      </c>
      <c r="U9" s="14">
        <v>54.077669999999998</v>
      </c>
      <c r="V9" s="13">
        <v>68.130189999999999</v>
      </c>
      <c r="W9" s="14">
        <v>79.573840000000004</v>
      </c>
      <c r="X9" s="14">
        <v>81.254239999999996</v>
      </c>
      <c r="Y9" s="13">
        <v>75.835239999999999</v>
      </c>
      <c r="Z9" s="14">
        <v>2.6629719999999999</v>
      </c>
      <c r="AA9" s="14">
        <v>1.5068889999999999</v>
      </c>
      <c r="AB9" s="13">
        <v>0</v>
      </c>
      <c r="AC9" s="6"/>
      <c r="AD9" s="28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x14ac:dyDescent="0.2">
      <c r="A10" s="13">
        <v>4.1152259999999998</v>
      </c>
      <c r="B10" s="14">
        <v>58.154220000000002</v>
      </c>
      <c r="C10" s="14">
        <v>48.730829999999997</v>
      </c>
      <c r="D10" s="13">
        <v>65.328460000000007</v>
      </c>
      <c r="E10" s="14">
        <v>59.974690000000002</v>
      </c>
      <c r="F10" s="14">
        <v>75.6357</v>
      </c>
      <c r="G10" s="13">
        <v>77.820980000000006</v>
      </c>
      <c r="H10" s="14">
        <v>28.183820000000001</v>
      </c>
      <c r="I10" s="14">
        <v>24.252669999999998</v>
      </c>
      <c r="J10" s="13">
        <v>38.831449999999997</v>
      </c>
      <c r="K10" s="14">
        <v>67.379040000000003</v>
      </c>
      <c r="L10" s="14">
        <v>63.415649999999999</v>
      </c>
      <c r="M10" s="13">
        <v>69.932180000000002</v>
      </c>
      <c r="N10" s="14">
        <v>5.8861999999999997</v>
      </c>
      <c r="O10" s="14">
        <v>0.60695650000000001</v>
      </c>
      <c r="P10" s="13">
        <v>8.7175750000000001</v>
      </c>
      <c r="Q10" s="14">
        <v>19.097390000000001</v>
      </c>
      <c r="R10" s="14">
        <v>13.037570000000001</v>
      </c>
      <c r="S10" s="13">
        <v>19.50742</v>
      </c>
      <c r="T10" s="14">
        <v>11.606640000000001</v>
      </c>
      <c r="U10" s="14">
        <v>12.71819</v>
      </c>
      <c r="V10" s="13">
        <v>19.01885</v>
      </c>
      <c r="W10" s="14">
        <v>27.93139</v>
      </c>
      <c r="X10" s="14">
        <v>29.491910000000001</v>
      </c>
      <c r="Y10" s="13">
        <v>23.617750000000001</v>
      </c>
      <c r="Z10" s="14">
        <v>3.642258</v>
      </c>
      <c r="AA10" s="14">
        <v>6.5441669999999998</v>
      </c>
      <c r="AB10" s="13">
        <v>11.4876</v>
      </c>
      <c r="AC10" s="6"/>
      <c r="AD10" s="28" t="s">
        <v>114</v>
      </c>
      <c r="AE10" s="14">
        <v>0.52580000000000005</v>
      </c>
      <c r="AF10" s="14">
        <v>1.8340000000000001</v>
      </c>
      <c r="AG10" s="14">
        <v>-1.3089999999999999</v>
      </c>
      <c r="AH10" s="14">
        <v>6.4219999999999999E-2</v>
      </c>
      <c r="AI10" s="14">
        <v>3</v>
      </c>
      <c r="AJ10" s="14">
        <v>3</v>
      </c>
      <c r="AK10" s="14">
        <v>28.82</v>
      </c>
      <c r="AL10" s="14">
        <v>18</v>
      </c>
      <c r="AM10" s="14" t="s">
        <v>76</v>
      </c>
      <c r="AN10" s="14" t="s">
        <v>21</v>
      </c>
      <c r="AO10" s="14" t="s">
        <v>22</v>
      </c>
      <c r="AP10" s="14"/>
    </row>
    <row r="11" spans="1:42" x14ac:dyDescent="0.2">
      <c r="A11" s="13">
        <v>1.371742</v>
      </c>
      <c r="B11" s="14">
        <v>14.03814</v>
      </c>
      <c r="C11" s="14">
        <v>7.4203260000000002</v>
      </c>
      <c r="D11" s="13">
        <v>22.196459999999998</v>
      </c>
      <c r="E11" s="14">
        <v>20.498899999999999</v>
      </c>
      <c r="F11" s="14">
        <v>12.388479999999999</v>
      </c>
      <c r="G11" s="13">
        <v>24.465160000000001</v>
      </c>
      <c r="H11" s="14">
        <v>4.8259350000000003</v>
      </c>
      <c r="I11" s="14">
        <v>2.9331740000000002</v>
      </c>
      <c r="J11" s="13">
        <v>16.738980000000002</v>
      </c>
      <c r="K11" s="14">
        <v>14.956950000000001</v>
      </c>
      <c r="L11" s="14">
        <v>12.66287</v>
      </c>
      <c r="M11" s="13">
        <v>23.908909999999999</v>
      </c>
      <c r="N11" s="14">
        <v>0</v>
      </c>
      <c r="O11" s="14">
        <v>0</v>
      </c>
      <c r="P11" s="13">
        <v>1.5874710000000001</v>
      </c>
      <c r="Q11" s="14">
        <v>3.642906</v>
      </c>
      <c r="R11" s="14">
        <v>1.673935</v>
      </c>
      <c r="S11" s="13">
        <v>0</v>
      </c>
      <c r="T11" s="14">
        <v>3.2346119999999998</v>
      </c>
      <c r="U11" s="14">
        <v>2.9417949999999999</v>
      </c>
      <c r="V11" s="13">
        <v>6.2254870000000002</v>
      </c>
      <c r="W11" s="14">
        <v>5.4282380000000003</v>
      </c>
      <c r="X11" s="14">
        <v>1.3343659999999999</v>
      </c>
      <c r="Y11" s="13">
        <v>7.4448619999999996</v>
      </c>
      <c r="Z11" s="14">
        <v>0.20179749999999999</v>
      </c>
      <c r="AA11" s="14">
        <v>1.357658</v>
      </c>
      <c r="AB11" s="13">
        <v>5.1690829999999997</v>
      </c>
      <c r="AC11" s="6"/>
      <c r="AD11" s="28" t="s">
        <v>115</v>
      </c>
      <c r="AE11" s="14">
        <v>0.52580000000000005</v>
      </c>
      <c r="AF11" s="14">
        <v>1.02</v>
      </c>
      <c r="AG11" s="14">
        <v>-0.49459999999999998</v>
      </c>
      <c r="AH11" s="14">
        <v>6.4219999999999999E-2</v>
      </c>
      <c r="AI11" s="14">
        <v>3</v>
      </c>
      <c r="AJ11" s="14">
        <v>3</v>
      </c>
      <c r="AK11" s="14">
        <v>10.89</v>
      </c>
      <c r="AL11" s="14">
        <v>18</v>
      </c>
      <c r="AM11" s="14" t="s">
        <v>77</v>
      </c>
      <c r="AN11" s="14" t="s">
        <v>21</v>
      </c>
      <c r="AO11" s="14" t="s">
        <v>22</v>
      </c>
      <c r="AP11" s="14"/>
    </row>
    <row r="12" spans="1:42" x14ac:dyDescent="0.2">
      <c r="A12" s="13">
        <v>0.45724740000000003</v>
      </c>
      <c r="B12" s="14">
        <v>0</v>
      </c>
      <c r="C12" s="14">
        <v>0</v>
      </c>
      <c r="D12" s="13">
        <v>0</v>
      </c>
      <c r="E12" s="14">
        <v>0</v>
      </c>
      <c r="F12" s="14">
        <v>-7.6293949999999998E-6</v>
      </c>
      <c r="G12" s="13">
        <v>0</v>
      </c>
      <c r="H12" s="14">
        <v>0</v>
      </c>
      <c r="I12" s="14">
        <v>-7.6293949999999998E-6</v>
      </c>
      <c r="J12" s="13">
        <v>0</v>
      </c>
      <c r="K12" s="14">
        <v>-7.6293949999999998E-6</v>
      </c>
      <c r="L12" s="14">
        <v>0</v>
      </c>
      <c r="M12" s="13">
        <v>0</v>
      </c>
      <c r="N12" s="14">
        <v>0.64391330000000002</v>
      </c>
      <c r="O12" s="14">
        <v>4.0160450000000001</v>
      </c>
      <c r="P12" s="13">
        <v>-7.6293949999999998E-6</v>
      </c>
      <c r="Q12" s="14">
        <v>0</v>
      </c>
      <c r="R12" s="14">
        <v>0</v>
      </c>
      <c r="S12" s="13">
        <v>0.45368199999999997</v>
      </c>
      <c r="T12" s="14">
        <v>0</v>
      </c>
      <c r="U12" s="14">
        <v>7.6293949999999998E-6</v>
      </c>
      <c r="V12" s="13">
        <v>-7.6293949999999998E-6</v>
      </c>
      <c r="W12" s="14">
        <v>0</v>
      </c>
      <c r="X12" s="14">
        <v>0</v>
      </c>
      <c r="Y12" s="13">
        <v>0</v>
      </c>
      <c r="Z12" s="14">
        <v>-7.6293949999999998E-6</v>
      </c>
      <c r="AA12" s="14">
        <v>7.6293949999999998E-6</v>
      </c>
      <c r="AB12" s="13">
        <v>4.5728910000000003</v>
      </c>
      <c r="AC12" s="6"/>
      <c r="AD12" s="28" t="s">
        <v>130</v>
      </c>
      <c r="AE12" s="14">
        <v>0.52580000000000005</v>
      </c>
      <c r="AF12" s="14">
        <v>0.82220000000000004</v>
      </c>
      <c r="AG12" s="14">
        <v>-0.2964</v>
      </c>
      <c r="AH12" s="14">
        <v>6.4219999999999999E-2</v>
      </c>
      <c r="AI12" s="14">
        <v>3</v>
      </c>
      <c r="AJ12" s="14">
        <v>3</v>
      </c>
      <c r="AK12" s="14">
        <v>6.5279999999999996</v>
      </c>
      <c r="AL12" s="14">
        <v>18</v>
      </c>
      <c r="AM12" s="14" t="s">
        <v>78</v>
      </c>
      <c r="AN12" s="14" t="s">
        <v>21</v>
      </c>
      <c r="AO12" s="14" t="s">
        <v>30</v>
      </c>
      <c r="AP12" s="14"/>
    </row>
    <row r="13" spans="1:42" x14ac:dyDescent="0.2">
      <c r="A13" s="12" t="s">
        <v>3</v>
      </c>
      <c r="B13" s="11">
        <f>10^B14</f>
        <v>3.4190070790206968</v>
      </c>
      <c r="C13" s="11">
        <f t="shared" ref="C13:U13" si="0">10^C14</f>
        <v>4.1898647109676874</v>
      </c>
      <c r="D13" s="12">
        <f t="shared" si="0"/>
        <v>2.6375457408893443</v>
      </c>
      <c r="E13" s="11">
        <f t="shared" si="0"/>
        <v>3.0810588948997388</v>
      </c>
      <c r="F13" s="11">
        <f t="shared" si="0"/>
        <v>2.7314924220891834</v>
      </c>
      <c r="G13" s="12">
        <f t="shared" si="0"/>
        <v>2.2008984268880751</v>
      </c>
      <c r="H13" s="11">
        <f t="shared" si="0"/>
        <v>5.9923890258347807</v>
      </c>
      <c r="I13" s="11">
        <f t="shared" si="0"/>
        <v>6.283476569844777</v>
      </c>
      <c r="J13" s="12">
        <f t="shared" si="0"/>
        <v>5.198762768142835</v>
      </c>
      <c r="K13" s="11">
        <f t="shared" si="0"/>
        <v>2.8953428647598067</v>
      </c>
      <c r="L13" s="11">
        <f t="shared" si="0"/>
        <v>3.1812661175961723</v>
      </c>
      <c r="M13" s="12">
        <f t="shared" si="0"/>
        <v>2.4049164887444032</v>
      </c>
      <c r="N13" s="11">
        <f t="shared" si="0"/>
        <v>69.823240407717165</v>
      </c>
      <c r="O13" s="11">
        <f t="shared" si="0"/>
        <v>84.527884516029047</v>
      </c>
      <c r="P13" s="12">
        <f t="shared" si="0"/>
        <v>53.951062251512788</v>
      </c>
      <c r="Q13" s="11">
        <f t="shared" si="0"/>
        <v>13.212956341865754</v>
      </c>
      <c r="R13" s="11">
        <f t="shared" si="0"/>
        <v>9.831052152817696</v>
      </c>
      <c r="S13" s="12">
        <f t="shared" si="0"/>
        <v>8.6277986248837006</v>
      </c>
      <c r="T13" s="11">
        <f t="shared" si="0"/>
        <v>11.694993910198715</v>
      </c>
      <c r="U13" s="11">
        <f t="shared" si="0"/>
        <v>11.428783347897722</v>
      </c>
      <c r="V13" s="12">
        <f t="shared" ref="V13" si="1">10^V14</f>
        <v>8.6139034577242839</v>
      </c>
      <c r="W13" s="11">
        <f t="shared" ref="W13" si="2">10^W14</f>
        <v>6.5012969034309078</v>
      </c>
      <c r="X13" s="11">
        <f t="shared" ref="X13" si="3">10^X14</f>
        <v>6.1192754112390908</v>
      </c>
      <c r="Y13" s="12">
        <f t="shared" ref="Y13" si="4">10^Y14</f>
        <v>7.3603759906090866</v>
      </c>
      <c r="Z13" s="11">
        <f t="shared" ref="Z13" si="5">10^Z14</f>
        <v>311.17163371060195</v>
      </c>
      <c r="AA13" s="11">
        <f t="shared" ref="AA13" si="6">10^AA14</f>
        <v>266.68586645214816</v>
      </c>
      <c r="AB13" s="12">
        <f t="shared" ref="AB13" si="7">10^AB14</f>
        <v>203.70420777057208</v>
      </c>
      <c r="AC13" s="6"/>
      <c r="AD13" s="28" t="s">
        <v>133</v>
      </c>
      <c r="AE13" s="14">
        <v>0.52580000000000005</v>
      </c>
      <c r="AF13" s="14">
        <v>0.42259999999999998</v>
      </c>
      <c r="AG13" s="14">
        <v>0.1032</v>
      </c>
      <c r="AH13" s="14">
        <v>6.4219999999999999E-2</v>
      </c>
      <c r="AI13" s="14">
        <v>3</v>
      </c>
      <c r="AJ13" s="14">
        <v>3</v>
      </c>
      <c r="AK13" s="14">
        <v>2.2730000000000001</v>
      </c>
      <c r="AL13" s="14">
        <v>18</v>
      </c>
      <c r="AM13" s="14" t="s">
        <v>79</v>
      </c>
      <c r="AN13" s="14" t="s">
        <v>27</v>
      </c>
      <c r="AO13" s="14" t="s">
        <v>28</v>
      </c>
      <c r="AP13" s="14"/>
    </row>
    <row r="14" spans="1:42" x14ac:dyDescent="0.2">
      <c r="A14" s="12" t="s">
        <v>2</v>
      </c>
      <c r="B14" s="17">
        <v>0.53390000000000004</v>
      </c>
      <c r="C14" s="17">
        <v>0.62219999999999998</v>
      </c>
      <c r="D14" s="18">
        <v>0.42120000000000002</v>
      </c>
      <c r="E14" s="17">
        <v>0.48870000000000002</v>
      </c>
      <c r="F14" s="17">
        <v>0.43640000000000001</v>
      </c>
      <c r="G14" s="18">
        <v>0.34260000000000002</v>
      </c>
      <c r="H14" s="17">
        <v>0.77759999999999996</v>
      </c>
      <c r="I14" s="17">
        <v>0.79820000000000002</v>
      </c>
      <c r="J14" s="18">
        <v>0.71589999999999998</v>
      </c>
      <c r="K14" s="17">
        <v>0.4617</v>
      </c>
      <c r="L14" s="17">
        <v>0.50260000000000005</v>
      </c>
      <c r="M14" s="18">
        <v>0.38109999999999999</v>
      </c>
      <c r="N14" s="17">
        <v>1.8440000000000001</v>
      </c>
      <c r="O14" s="17">
        <v>1.927</v>
      </c>
      <c r="P14" s="18">
        <v>1.732</v>
      </c>
      <c r="Q14" s="17">
        <v>1.121</v>
      </c>
      <c r="R14" s="17">
        <v>0.99260000000000004</v>
      </c>
      <c r="S14" s="18">
        <v>0.93589999999999995</v>
      </c>
      <c r="T14" s="17">
        <v>1.0680000000000001</v>
      </c>
      <c r="U14" s="17">
        <v>1.0580000000000001</v>
      </c>
      <c r="V14" s="18">
        <v>0.93520000000000003</v>
      </c>
      <c r="W14" s="17">
        <v>0.81299999999999994</v>
      </c>
      <c r="X14" s="17">
        <v>0.78669999999999995</v>
      </c>
      <c r="Y14" s="18">
        <v>0.8669</v>
      </c>
      <c r="Z14" s="17">
        <v>2.4929999999999999</v>
      </c>
      <c r="AA14" s="17">
        <v>2.4260000000000002</v>
      </c>
      <c r="AB14" s="18">
        <v>2.3090000000000002</v>
      </c>
      <c r="AC14" s="6"/>
      <c r="AD14" s="28" t="s">
        <v>137</v>
      </c>
      <c r="AE14" s="14">
        <v>0.52580000000000005</v>
      </c>
      <c r="AF14" s="14">
        <v>0.44850000000000001</v>
      </c>
      <c r="AG14" s="14">
        <v>7.7299999999999994E-2</v>
      </c>
      <c r="AH14" s="14">
        <v>6.4219999999999999E-2</v>
      </c>
      <c r="AI14" s="14">
        <v>3</v>
      </c>
      <c r="AJ14" s="14">
        <v>3</v>
      </c>
      <c r="AK14" s="14">
        <v>1.702</v>
      </c>
      <c r="AL14" s="14">
        <v>18</v>
      </c>
      <c r="AM14" s="14" t="s">
        <v>80</v>
      </c>
      <c r="AN14" s="14" t="s">
        <v>27</v>
      </c>
      <c r="AO14" s="14" t="s">
        <v>28</v>
      </c>
      <c r="AP14" s="14"/>
    </row>
    <row r="15" spans="1:42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28" t="s">
        <v>142</v>
      </c>
      <c r="AE15" s="14">
        <v>0.52580000000000005</v>
      </c>
      <c r="AF15" s="14">
        <v>0.76390000000000002</v>
      </c>
      <c r="AG15" s="14">
        <v>-0.23810000000000001</v>
      </c>
      <c r="AH15" s="14">
        <v>6.4219999999999999E-2</v>
      </c>
      <c r="AI15" s="14">
        <v>3</v>
      </c>
      <c r="AJ15" s="14">
        <v>3</v>
      </c>
      <c r="AK15" s="14">
        <v>5.2439999999999998</v>
      </c>
      <c r="AL15" s="14">
        <v>18</v>
      </c>
      <c r="AM15" s="14" t="s">
        <v>81</v>
      </c>
      <c r="AN15" s="14" t="s">
        <v>21</v>
      </c>
      <c r="AO15" s="14" t="s">
        <v>32</v>
      </c>
      <c r="AP15" s="14"/>
    </row>
    <row r="16" spans="1:42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28" t="s">
        <v>128</v>
      </c>
      <c r="AE16" s="14">
        <v>0.52580000000000005</v>
      </c>
      <c r="AF16" s="14">
        <v>1.0169999999999999</v>
      </c>
      <c r="AG16" s="14">
        <v>-0.49070000000000003</v>
      </c>
      <c r="AH16" s="14">
        <v>6.4219999999999999E-2</v>
      </c>
      <c r="AI16" s="14">
        <v>3</v>
      </c>
      <c r="AJ16" s="14">
        <v>3</v>
      </c>
      <c r="AK16" s="14">
        <v>10.81</v>
      </c>
      <c r="AL16" s="14">
        <v>18</v>
      </c>
      <c r="AM16" s="14" t="s">
        <v>82</v>
      </c>
      <c r="AN16" s="14" t="s">
        <v>21</v>
      </c>
      <c r="AO16" s="14" t="s">
        <v>22</v>
      </c>
      <c r="AP16" s="14"/>
    </row>
    <row r="17" spans="1:42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28" t="s">
        <v>112</v>
      </c>
      <c r="AE17" s="14">
        <v>0.52580000000000005</v>
      </c>
      <c r="AF17" s="14">
        <v>2.4089999999999998</v>
      </c>
      <c r="AG17" s="14">
        <v>-1.8839999999999999</v>
      </c>
      <c r="AH17" s="14">
        <v>6.4219999999999999E-2</v>
      </c>
      <c r="AI17" s="14">
        <v>3</v>
      </c>
      <c r="AJ17" s="14">
        <v>3</v>
      </c>
      <c r="AK17" s="14">
        <v>41.48</v>
      </c>
      <c r="AL17" s="14">
        <v>18</v>
      </c>
      <c r="AM17" s="14" t="s">
        <v>83</v>
      </c>
      <c r="AN17" s="14" t="s">
        <v>21</v>
      </c>
      <c r="AO17" s="14" t="s">
        <v>22</v>
      </c>
      <c r="AP17" s="14"/>
    </row>
    <row r="18" spans="1:42" x14ac:dyDescent="0.2">
      <c r="AD18" s="28" t="s">
        <v>129</v>
      </c>
      <c r="AE18" s="14">
        <v>1.8340000000000001</v>
      </c>
      <c r="AF18" s="14">
        <v>1.02</v>
      </c>
      <c r="AG18" s="14">
        <v>0.81389999999999996</v>
      </c>
      <c r="AH18" s="14">
        <v>6.4219999999999999E-2</v>
      </c>
      <c r="AI18" s="14">
        <v>3</v>
      </c>
      <c r="AJ18" s="14">
        <v>3</v>
      </c>
      <c r="AK18" s="14">
        <v>17.93</v>
      </c>
      <c r="AL18" s="14">
        <v>18</v>
      </c>
      <c r="AM18" s="14" t="s">
        <v>84</v>
      </c>
      <c r="AN18" s="14" t="s">
        <v>21</v>
      </c>
      <c r="AO18" s="14" t="s">
        <v>22</v>
      </c>
      <c r="AP18" s="14"/>
    </row>
    <row r="19" spans="1:42" x14ac:dyDescent="0.2">
      <c r="AD19" s="28" t="s">
        <v>131</v>
      </c>
      <c r="AE19" s="14">
        <v>1.8340000000000001</v>
      </c>
      <c r="AF19" s="14">
        <v>0.82220000000000004</v>
      </c>
      <c r="AG19" s="14">
        <v>1.012</v>
      </c>
      <c r="AH19" s="14">
        <v>6.4219999999999999E-2</v>
      </c>
      <c r="AI19" s="14">
        <v>3</v>
      </c>
      <c r="AJ19" s="14">
        <v>3</v>
      </c>
      <c r="AK19" s="14">
        <v>22.29</v>
      </c>
      <c r="AL19" s="14">
        <v>18</v>
      </c>
      <c r="AM19" s="14" t="s">
        <v>85</v>
      </c>
      <c r="AN19" s="14" t="s">
        <v>21</v>
      </c>
      <c r="AO19" s="14" t="s">
        <v>22</v>
      </c>
      <c r="AP19" s="14"/>
    </row>
    <row r="20" spans="1:42" x14ac:dyDescent="0.2">
      <c r="AD20" s="28" t="s">
        <v>134</v>
      </c>
      <c r="AE20" s="14">
        <v>1.8340000000000001</v>
      </c>
      <c r="AF20" s="14">
        <v>0.42259999999999998</v>
      </c>
      <c r="AG20" s="14">
        <v>1.4119999999999999</v>
      </c>
      <c r="AH20" s="14">
        <v>6.4219999999999999E-2</v>
      </c>
      <c r="AI20" s="14">
        <v>3</v>
      </c>
      <c r="AJ20" s="14">
        <v>3</v>
      </c>
      <c r="AK20" s="14">
        <v>31.09</v>
      </c>
      <c r="AL20" s="14">
        <v>18</v>
      </c>
      <c r="AM20" s="14" t="s">
        <v>86</v>
      </c>
      <c r="AN20" s="14" t="s">
        <v>21</v>
      </c>
      <c r="AO20" s="14" t="s">
        <v>22</v>
      </c>
      <c r="AP20" s="14"/>
    </row>
    <row r="21" spans="1:42" x14ac:dyDescent="0.2">
      <c r="AD21" s="28" t="s">
        <v>138</v>
      </c>
      <c r="AE21" s="14">
        <v>1.8340000000000001</v>
      </c>
      <c r="AF21" s="14">
        <v>0.44850000000000001</v>
      </c>
      <c r="AG21" s="14">
        <v>1.3859999999999999</v>
      </c>
      <c r="AH21" s="14">
        <v>6.4219999999999999E-2</v>
      </c>
      <c r="AI21" s="14">
        <v>3</v>
      </c>
      <c r="AJ21" s="14">
        <v>3</v>
      </c>
      <c r="AK21" s="14">
        <v>30.52</v>
      </c>
      <c r="AL21" s="14">
        <v>18</v>
      </c>
      <c r="AM21" s="14" t="s">
        <v>87</v>
      </c>
      <c r="AN21" s="14" t="s">
        <v>21</v>
      </c>
      <c r="AO21" s="14" t="s">
        <v>22</v>
      </c>
      <c r="AP21" s="14"/>
    </row>
    <row r="22" spans="1:42" x14ac:dyDescent="0.2">
      <c r="AD22" s="28" t="s">
        <v>143</v>
      </c>
      <c r="AE22" s="14">
        <v>1.8340000000000001</v>
      </c>
      <c r="AF22" s="14">
        <v>0.76390000000000002</v>
      </c>
      <c r="AG22" s="14">
        <v>1.07</v>
      </c>
      <c r="AH22" s="14">
        <v>6.4219999999999999E-2</v>
      </c>
      <c r="AI22" s="14">
        <v>3</v>
      </c>
      <c r="AJ22" s="14">
        <v>3</v>
      </c>
      <c r="AK22" s="14">
        <v>23.57</v>
      </c>
      <c r="AL22" s="14">
        <v>18</v>
      </c>
      <c r="AM22" s="14" t="s">
        <v>88</v>
      </c>
      <c r="AN22" s="14" t="s">
        <v>21</v>
      </c>
      <c r="AO22" s="14" t="s">
        <v>22</v>
      </c>
      <c r="AP22" s="14"/>
    </row>
    <row r="23" spans="1:42" x14ac:dyDescent="0.2">
      <c r="AD23" s="28" t="s">
        <v>127</v>
      </c>
      <c r="AE23" s="14">
        <v>1.8340000000000001</v>
      </c>
      <c r="AF23" s="14">
        <v>1.0169999999999999</v>
      </c>
      <c r="AG23" s="14">
        <v>0.81779999999999997</v>
      </c>
      <c r="AH23" s="14">
        <v>6.4219999999999999E-2</v>
      </c>
      <c r="AI23" s="14">
        <v>3</v>
      </c>
      <c r="AJ23" s="14">
        <v>3</v>
      </c>
      <c r="AK23" s="14">
        <v>18.010000000000002</v>
      </c>
      <c r="AL23" s="14">
        <v>18</v>
      </c>
      <c r="AM23" s="14" t="s">
        <v>89</v>
      </c>
      <c r="AN23" s="14" t="s">
        <v>21</v>
      </c>
      <c r="AO23" s="14" t="s">
        <v>22</v>
      </c>
      <c r="AP23" s="14"/>
    </row>
    <row r="24" spans="1:42" x14ac:dyDescent="0.2">
      <c r="AD24" s="28" t="s">
        <v>113</v>
      </c>
      <c r="AE24" s="14">
        <v>1.8340000000000001</v>
      </c>
      <c r="AF24" s="14">
        <v>2.4089999999999998</v>
      </c>
      <c r="AG24" s="14">
        <v>-0.57499999999999996</v>
      </c>
      <c r="AH24" s="14">
        <v>6.4219999999999999E-2</v>
      </c>
      <c r="AI24" s="14">
        <v>3</v>
      </c>
      <c r="AJ24" s="14">
        <v>3</v>
      </c>
      <c r="AK24" s="14">
        <v>12.66</v>
      </c>
      <c r="AL24" s="14">
        <v>18</v>
      </c>
      <c r="AM24" s="14" t="s">
        <v>90</v>
      </c>
      <c r="AN24" s="14" t="s">
        <v>21</v>
      </c>
      <c r="AO24" s="14" t="s">
        <v>22</v>
      </c>
      <c r="AP24" s="14"/>
    </row>
    <row r="25" spans="1:42" x14ac:dyDescent="0.2">
      <c r="AD25" s="28" t="s">
        <v>132</v>
      </c>
      <c r="AE25" s="14">
        <v>1.02</v>
      </c>
      <c r="AF25" s="14">
        <v>0.82220000000000004</v>
      </c>
      <c r="AG25" s="14">
        <v>0.19819999999999999</v>
      </c>
      <c r="AH25" s="14">
        <v>6.4219999999999999E-2</v>
      </c>
      <c r="AI25" s="14">
        <v>3</v>
      </c>
      <c r="AJ25" s="14">
        <v>3</v>
      </c>
      <c r="AK25" s="14">
        <v>4.3650000000000002</v>
      </c>
      <c r="AL25" s="14">
        <v>18</v>
      </c>
      <c r="AM25" s="14" t="s">
        <v>91</v>
      </c>
      <c r="AN25" s="14" t="s">
        <v>27</v>
      </c>
      <c r="AO25" s="14" t="s">
        <v>28</v>
      </c>
      <c r="AP25" s="14"/>
    </row>
    <row r="26" spans="1:42" x14ac:dyDescent="0.2">
      <c r="AD26" s="28" t="s">
        <v>135</v>
      </c>
      <c r="AE26" s="14">
        <v>1.02</v>
      </c>
      <c r="AF26" s="14">
        <v>0.42259999999999998</v>
      </c>
      <c r="AG26" s="14">
        <v>0.5978</v>
      </c>
      <c r="AH26" s="14">
        <v>6.4219999999999999E-2</v>
      </c>
      <c r="AI26" s="14">
        <v>3</v>
      </c>
      <c r="AJ26" s="14">
        <v>3</v>
      </c>
      <c r="AK26" s="14">
        <v>13.17</v>
      </c>
      <c r="AL26" s="14">
        <v>18</v>
      </c>
      <c r="AM26" s="14" t="s">
        <v>92</v>
      </c>
      <c r="AN26" s="14" t="s">
        <v>21</v>
      </c>
      <c r="AO26" s="14" t="s">
        <v>22</v>
      </c>
      <c r="AP26" s="14"/>
    </row>
    <row r="27" spans="1:42" x14ac:dyDescent="0.2">
      <c r="AD27" s="28" t="s">
        <v>139</v>
      </c>
      <c r="AE27" s="14">
        <v>1.02</v>
      </c>
      <c r="AF27" s="14">
        <v>0.44850000000000001</v>
      </c>
      <c r="AG27" s="14">
        <v>0.57189999999999996</v>
      </c>
      <c r="AH27" s="14">
        <v>6.4219999999999999E-2</v>
      </c>
      <c r="AI27" s="14">
        <v>3</v>
      </c>
      <c r="AJ27" s="14">
        <v>3</v>
      </c>
      <c r="AK27" s="14">
        <v>12.6</v>
      </c>
      <c r="AL27" s="14">
        <v>18</v>
      </c>
      <c r="AM27" s="14" t="s">
        <v>93</v>
      </c>
      <c r="AN27" s="14" t="s">
        <v>21</v>
      </c>
      <c r="AO27" s="14" t="s">
        <v>22</v>
      </c>
      <c r="AP27" s="14"/>
    </row>
    <row r="28" spans="1:42" x14ac:dyDescent="0.2">
      <c r="AD28" s="28" t="s">
        <v>144</v>
      </c>
      <c r="AE28" s="14">
        <v>1.02</v>
      </c>
      <c r="AF28" s="14">
        <v>0.76390000000000002</v>
      </c>
      <c r="AG28" s="14">
        <v>0.25650000000000001</v>
      </c>
      <c r="AH28" s="14">
        <v>6.4219999999999999E-2</v>
      </c>
      <c r="AI28" s="14">
        <v>3</v>
      </c>
      <c r="AJ28" s="14">
        <v>3</v>
      </c>
      <c r="AK28" s="14">
        <v>5.649</v>
      </c>
      <c r="AL28" s="14">
        <v>18</v>
      </c>
      <c r="AM28" s="14" t="s">
        <v>94</v>
      </c>
      <c r="AN28" s="14" t="s">
        <v>21</v>
      </c>
      <c r="AO28" s="14" t="s">
        <v>32</v>
      </c>
      <c r="AP28" s="14"/>
    </row>
    <row r="29" spans="1:42" x14ac:dyDescent="0.2">
      <c r="AD29" s="28" t="s">
        <v>126</v>
      </c>
      <c r="AE29" s="14">
        <v>1.02</v>
      </c>
      <c r="AF29" s="14">
        <v>1.0169999999999999</v>
      </c>
      <c r="AG29" s="14">
        <v>3.8999999999999998E-3</v>
      </c>
      <c r="AH29" s="14">
        <v>6.4219999999999999E-2</v>
      </c>
      <c r="AI29" s="14">
        <v>3</v>
      </c>
      <c r="AJ29" s="14">
        <v>3</v>
      </c>
      <c r="AK29" s="14">
        <v>8.5889999999999994E-2</v>
      </c>
      <c r="AL29" s="14">
        <v>18</v>
      </c>
      <c r="AM29" s="14" t="s">
        <v>95</v>
      </c>
      <c r="AN29" s="14" t="s">
        <v>27</v>
      </c>
      <c r="AO29" s="14" t="s">
        <v>28</v>
      </c>
      <c r="AP29" s="14"/>
    </row>
    <row r="30" spans="1:42" x14ac:dyDescent="0.2">
      <c r="AD30" s="28" t="s">
        <v>116</v>
      </c>
      <c r="AE30" s="14">
        <v>1.02</v>
      </c>
      <c r="AF30" s="14">
        <v>2.4089999999999998</v>
      </c>
      <c r="AG30" s="14">
        <v>-1.389</v>
      </c>
      <c r="AH30" s="14">
        <v>6.4219999999999999E-2</v>
      </c>
      <c r="AI30" s="14">
        <v>3</v>
      </c>
      <c r="AJ30" s="14">
        <v>3</v>
      </c>
      <c r="AK30" s="14">
        <v>30.59</v>
      </c>
      <c r="AL30" s="14">
        <v>18</v>
      </c>
      <c r="AM30" s="14" t="s">
        <v>96</v>
      </c>
      <c r="AN30" s="14" t="s">
        <v>21</v>
      </c>
      <c r="AO30" s="14" t="s">
        <v>22</v>
      </c>
      <c r="AP30" s="14"/>
    </row>
    <row r="31" spans="1:42" x14ac:dyDescent="0.2">
      <c r="AD31" s="28" t="s">
        <v>136</v>
      </c>
      <c r="AE31" s="14">
        <v>0.82220000000000004</v>
      </c>
      <c r="AF31" s="14">
        <v>0.42259999999999998</v>
      </c>
      <c r="AG31" s="14">
        <v>0.39960000000000001</v>
      </c>
      <c r="AH31" s="14">
        <v>6.4219999999999999E-2</v>
      </c>
      <c r="AI31" s="14">
        <v>3</v>
      </c>
      <c r="AJ31" s="14">
        <v>3</v>
      </c>
      <c r="AK31" s="14">
        <v>8.8010000000000002</v>
      </c>
      <c r="AL31" s="14">
        <v>18</v>
      </c>
      <c r="AM31" s="14" t="s">
        <v>97</v>
      </c>
      <c r="AN31" s="14" t="s">
        <v>21</v>
      </c>
      <c r="AO31" s="14" t="s">
        <v>24</v>
      </c>
      <c r="AP31" s="14"/>
    </row>
    <row r="32" spans="1:42" x14ac:dyDescent="0.2">
      <c r="AD32" s="28" t="s">
        <v>140</v>
      </c>
      <c r="AE32" s="14">
        <v>0.82220000000000004</v>
      </c>
      <c r="AF32" s="14">
        <v>0.44850000000000001</v>
      </c>
      <c r="AG32" s="14">
        <v>0.37369999999999998</v>
      </c>
      <c r="AH32" s="14">
        <v>6.4219999999999999E-2</v>
      </c>
      <c r="AI32" s="14">
        <v>3</v>
      </c>
      <c r="AJ32" s="14">
        <v>3</v>
      </c>
      <c r="AK32" s="14">
        <v>8.2309999999999999</v>
      </c>
      <c r="AL32" s="14">
        <v>18</v>
      </c>
      <c r="AM32" s="14" t="s">
        <v>98</v>
      </c>
      <c r="AN32" s="14" t="s">
        <v>21</v>
      </c>
      <c r="AO32" s="14" t="s">
        <v>24</v>
      </c>
      <c r="AP32" s="14"/>
    </row>
    <row r="33" spans="30:42" x14ac:dyDescent="0.2">
      <c r="AD33" s="28" t="s">
        <v>145</v>
      </c>
      <c r="AE33" s="14">
        <v>0.82220000000000004</v>
      </c>
      <c r="AF33" s="14">
        <v>0.76390000000000002</v>
      </c>
      <c r="AG33" s="14">
        <v>5.8299999999999998E-2</v>
      </c>
      <c r="AH33" s="14">
        <v>6.4219999999999999E-2</v>
      </c>
      <c r="AI33" s="14">
        <v>3</v>
      </c>
      <c r="AJ33" s="14">
        <v>3</v>
      </c>
      <c r="AK33" s="14">
        <v>1.284</v>
      </c>
      <c r="AL33" s="14">
        <v>18</v>
      </c>
      <c r="AM33" s="14" t="s">
        <v>99</v>
      </c>
      <c r="AN33" s="14" t="s">
        <v>27</v>
      </c>
      <c r="AO33" s="14" t="s">
        <v>28</v>
      </c>
      <c r="AP33" s="14"/>
    </row>
    <row r="34" spans="30:42" x14ac:dyDescent="0.2">
      <c r="AD34" s="28" t="s">
        <v>125</v>
      </c>
      <c r="AE34" s="14">
        <v>0.82220000000000004</v>
      </c>
      <c r="AF34" s="14">
        <v>1.0169999999999999</v>
      </c>
      <c r="AG34" s="14">
        <v>-0.1943</v>
      </c>
      <c r="AH34" s="14">
        <v>6.4219999999999999E-2</v>
      </c>
      <c r="AI34" s="14">
        <v>3</v>
      </c>
      <c r="AJ34" s="14">
        <v>3</v>
      </c>
      <c r="AK34" s="14">
        <v>4.2789999999999999</v>
      </c>
      <c r="AL34" s="14">
        <v>18</v>
      </c>
      <c r="AM34" s="14" t="s">
        <v>100</v>
      </c>
      <c r="AN34" s="14" t="s">
        <v>27</v>
      </c>
      <c r="AO34" s="14" t="s">
        <v>28</v>
      </c>
      <c r="AP34" s="14"/>
    </row>
    <row r="35" spans="30:42" x14ac:dyDescent="0.2">
      <c r="AD35" s="28" t="s">
        <v>117</v>
      </c>
      <c r="AE35" s="14">
        <v>0.82220000000000004</v>
      </c>
      <c r="AF35" s="14">
        <v>2.4089999999999998</v>
      </c>
      <c r="AG35" s="14">
        <v>-1.587</v>
      </c>
      <c r="AH35" s="14">
        <v>6.4219999999999999E-2</v>
      </c>
      <c r="AI35" s="14">
        <v>3</v>
      </c>
      <c r="AJ35" s="14">
        <v>3</v>
      </c>
      <c r="AK35" s="14">
        <v>34.950000000000003</v>
      </c>
      <c r="AL35" s="14">
        <v>18</v>
      </c>
      <c r="AM35" s="14" t="s">
        <v>101</v>
      </c>
      <c r="AN35" s="14" t="s">
        <v>21</v>
      </c>
      <c r="AO35" s="14" t="s">
        <v>22</v>
      </c>
      <c r="AP35" s="14"/>
    </row>
    <row r="36" spans="30:42" x14ac:dyDescent="0.2">
      <c r="AD36" s="28" t="s">
        <v>141</v>
      </c>
      <c r="AE36" s="14">
        <v>0.42259999999999998</v>
      </c>
      <c r="AF36" s="14">
        <v>0.44850000000000001</v>
      </c>
      <c r="AG36" s="14">
        <v>-2.5899999999999999E-2</v>
      </c>
      <c r="AH36" s="14">
        <v>6.4219999999999999E-2</v>
      </c>
      <c r="AI36" s="14">
        <v>3</v>
      </c>
      <c r="AJ36" s="14">
        <v>3</v>
      </c>
      <c r="AK36" s="14">
        <v>0.57040000000000002</v>
      </c>
      <c r="AL36" s="14">
        <v>18</v>
      </c>
      <c r="AM36" s="14" t="s">
        <v>102</v>
      </c>
      <c r="AN36" s="14" t="s">
        <v>27</v>
      </c>
      <c r="AO36" s="14" t="s">
        <v>28</v>
      </c>
      <c r="AP36" s="14"/>
    </row>
    <row r="37" spans="30:42" x14ac:dyDescent="0.2">
      <c r="AD37" s="28" t="s">
        <v>146</v>
      </c>
      <c r="AE37" s="14">
        <v>0.42259999999999998</v>
      </c>
      <c r="AF37" s="14">
        <v>0.76390000000000002</v>
      </c>
      <c r="AG37" s="14">
        <v>-0.34129999999999999</v>
      </c>
      <c r="AH37" s="14">
        <v>6.4219999999999999E-2</v>
      </c>
      <c r="AI37" s="14">
        <v>3</v>
      </c>
      <c r="AJ37" s="14">
        <v>3</v>
      </c>
      <c r="AK37" s="14">
        <v>7.5170000000000003</v>
      </c>
      <c r="AL37" s="14">
        <v>18</v>
      </c>
      <c r="AM37" s="14" t="s">
        <v>103</v>
      </c>
      <c r="AN37" s="14" t="s">
        <v>21</v>
      </c>
      <c r="AO37" s="14" t="s">
        <v>30</v>
      </c>
      <c r="AP37" s="14"/>
    </row>
    <row r="38" spans="30:42" x14ac:dyDescent="0.2">
      <c r="AD38" s="28" t="s">
        <v>124</v>
      </c>
      <c r="AE38" s="14">
        <v>0.42259999999999998</v>
      </c>
      <c r="AF38" s="14">
        <v>1.0169999999999999</v>
      </c>
      <c r="AG38" s="14">
        <v>-0.59389999999999998</v>
      </c>
      <c r="AH38" s="14">
        <v>6.4219999999999999E-2</v>
      </c>
      <c r="AI38" s="14">
        <v>3</v>
      </c>
      <c r="AJ38" s="14">
        <v>3</v>
      </c>
      <c r="AK38" s="14">
        <v>13.08</v>
      </c>
      <c r="AL38" s="14">
        <v>18</v>
      </c>
      <c r="AM38" s="14" t="s">
        <v>104</v>
      </c>
      <c r="AN38" s="14" t="s">
        <v>21</v>
      </c>
      <c r="AO38" s="14" t="s">
        <v>22</v>
      </c>
      <c r="AP38" s="14"/>
    </row>
    <row r="39" spans="30:42" x14ac:dyDescent="0.2">
      <c r="AD39" s="28" t="s">
        <v>118</v>
      </c>
      <c r="AE39" s="14">
        <v>0.42259999999999998</v>
      </c>
      <c r="AF39" s="14">
        <v>2.4089999999999998</v>
      </c>
      <c r="AG39" s="14">
        <v>-1.9870000000000001</v>
      </c>
      <c r="AH39" s="14">
        <v>6.4219999999999999E-2</v>
      </c>
      <c r="AI39" s="14">
        <v>3</v>
      </c>
      <c r="AJ39" s="14">
        <v>3</v>
      </c>
      <c r="AK39" s="14">
        <v>43.75</v>
      </c>
      <c r="AL39" s="14">
        <v>18</v>
      </c>
      <c r="AM39" s="14" t="s">
        <v>105</v>
      </c>
      <c r="AN39" s="14" t="s">
        <v>21</v>
      </c>
      <c r="AO39" s="14" t="s">
        <v>22</v>
      </c>
      <c r="AP39" s="14"/>
    </row>
    <row r="40" spans="30:42" x14ac:dyDescent="0.2">
      <c r="AD40" s="28" t="s">
        <v>147</v>
      </c>
      <c r="AE40" s="14">
        <v>0.44850000000000001</v>
      </c>
      <c r="AF40" s="14">
        <v>0.76390000000000002</v>
      </c>
      <c r="AG40" s="14">
        <v>-0.31540000000000001</v>
      </c>
      <c r="AH40" s="14">
        <v>6.4219999999999999E-2</v>
      </c>
      <c r="AI40" s="14">
        <v>3</v>
      </c>
      <c r="AJ40" s="14">
        <v>3</v>
      </c>
      <c r="AK40" s="14">
        <v>6.9470000000000001</v>
      </c>
      <c r="AL40" s="14">
        <v>18</v>
      </c>
      <c r="AM40" s="14" t="s">
        <v>106</v>
      </c>
      <c r="AN40" s="14" t="s">
        <v>21</v>
      </c>
      <c r="AO40" s="14" t="s">
        <v>30</v>
      </c>
      <c r="AP40" s="14"/>
    </row>
    <row r="41" spans="30:42" x14ac:dyDescent="0.2">
      <c r="AD41" s="28" t="s">
        <v>123</v>
      </c>
      <c r="AE41" s="14">
        <v>0.44850000000000001</v>
      </c>
      <c r="AF41" s="14">
        <v>1.0169999999999999</v>
      </c>
      <c r="AG41" s="14">
        <v>-0.56799999999999995</v>
      </c>
      <c r="AH41" s="14">
        <v>6.4219999999999999E-2</v>
      </c>
      <c r="AI41" s="14">
        <v>3</v>
      </c>
      <c r="AJ41" s="14">
        <v>3</v>
      </c>
      <c r="AK41" s="14">
        <v>12.51</v>
      </c>
      <c r="AL41" s="14">
        <v>18</v>
      </c>
      <c r="AM41" s="14" t="s">
        <v>107</v>
      </c>
      <c r="AN41" s="14" t="s">
        <v>21</v>
      </c>
      <c r="AO41" s="14" t="s">
        <v>22</v>
      </c>
      <c r="AP41" s="14"/>
    </row>
    <row r="42" spans="30:42" x14ac:dyDescent="0.2">
      <c r="AD42" s="28" t="s">
        <v>119</v>
      </c>
      <c r="AE42" s="14">
        <v>0.44850000000000001</v>
      </c>
      <c r="AF42" s="14">
        <v>2.4089999999999998</v>
      </c>
      <c r="AG42" s="14">
        <v>-1.9610000000000001</v>
      </c>
      <c r="AH42" s="14">
        <v>6.4219999999999999E-2</v>
      </c>
      <c r="AI42" s="14">
        <v>3</v>
      </c>
      <c r="AJ42" s="14">
        <v>3</v>
      </c>
      <c r="AK42" s="14">
        <v>43.18</v>
      </c>
      <c r="AL42" s="14">
        <v>18</v>
      </c>
      <c r="AM42" s="14" t="s">
        <v>108</v>
      </c>
      <c r="AN42" s="14" t="s">
        <v>21</v>
      </c>
      <c r="AO42" s="14" t="s">
        <v>22</v>
      </c>
      <c r="AP42" s="14"/>
    </row>
    <row r="43" spans="30:42" x14ac:dyDescent="0.2">
      <c r="AD43" s="28" t="s">
        <v>122</v>
      </c>
      <c r="AE43" s="14">
        <v>0.76390000000000002</v>
      </c>
      <c r="AF43" s="14">
        <v>1.0169999999999999</v>
      </c>
      <c r="AG43" s="14">
        <v>-0.25259999999999999</v>
      </c>
      <c r="AH43" s="14">
        <v>6.4219999999999999E-2</v>
      </c>
      <c r="AI43" s="14">
        <v>3</v>
      </c>
      <c r="AJ43" s="14">
        <v>3</v>
      </c>
      <c r="AK43" s="14">
        <v>5.5629999999999997</v>
      </c>
      <c r="AL43" s="14">
        <v>18</v>
      </c>
      <c r="AM43" s="14" t="s">
        <v>109</v>
      </c>
      <c r="AN43" s="14" t="s">
        <v>21</v>
      </c>
      <c r="AO43" s="14" t="s">
        <v>32</v>
      </c>
      <c r="AP43" s="14"/>
    </row>
    <row r="44" spans="30:42" x14ac:dyDescent="0.2">
      <c r="AD44" s="28" t="s">
        <v>120</v>
      </c>
      <c r="AE44" s="14">
        <v>0.76390000000000002</v>
      </c>
      <c r="AF44" s="14">
        <v>2.4089999999999998</v>
      </c>
      <c r="AG44" s="14">
        <v>-1.645</v>
      </c>
      <c r="AH44" s="14">
        <v>6.4219999999999999E-2</v>
      </c>
      <c r="AI44" s="14">
        <v>3</v>
      </c>
      <c r="AJ44" s="14">
        <v>3</v>
      </c>
      <c r="AK44" s="14">
        <v>36.24</v>
      </c>
      <c r="AL44" s="14">
        <v>18</v>
      </c>
      <c r="AM44" s="14" t="s">
        <v>110</v>
      </c>
      <c r="AN44" s="14" t="s">
        <v>21</v>
      </c>
      <c r="AO44" s="14" t="s">
        <v>22</v>
      </c>
      <c r="AP44" s="14"/>
    </row>
    <row r="45" spans="30:42" x14ac:dyDescent="0.2">
      <c r="AD45" s="28" t="s">
        <v>121</v>
      </c>
      <c r="AE45" s="14">
        <v>1.0169999999999999</v>
      </c>
      <c r="AF45" s="14">
        <v>2.4089999999999998</v>
      </c>
      <c r="AG45" s="14">
        <v>-1.393</v>
      </c>
      <c r="AH45" s="14">
        <v>6.4219999999999999E-2</v>
      </c>
      <c r="AI45" s="14">
        <v>3</v>
      </c>
      <c r="AJ45" s="14">
        <v>3</v>
      </c>
      <c r="AK45" s="14">
        <v>30.67</v>
      </c>
      <c r="AL45" s="14">
        <v>18</v>
      </c>
      <c r="AM45" s="14" t="s">
        <v>111</v>
      </c>
      <c r="AN45" s="14" t="s">
        <v>21</v>
      </c>
      <c r="AO45" s="14" t="s">
        <v>22</v>
      </c>
      <c r="AP45" s="14"/>
    </row>
    <row r="46" spans="30:42" x14ac:dyDescent="0.2">
      <c r="AD46" s="28"/>
      <c r="AE46" s="14"/>
      <c r="AF46" s="14"/>
      <c r="AG46" s="14"/>
      <c r="AH46" s="14"/>
      <c r="AI46" s="14"/>
      <c r="AJ46" s="14"/>
      <c r="AK46" s="14"/>
      <c r="AL46" s="14"/>
    </row>
    <row r="47" spans="30:42" x14ac:dyDescent="0.2">
      <c r="AD47" s="28"/>
    </row>
    <row r="48" spans="30:42" x14ac:dyDescent="0.2">
      <c r="AD48" s="28"/>
    </row>
    <row r="49" spans="30:30" x14ac:dyDescent="0.2">
      <c r="AD49" s="28"/>
    </row>
    <row r="50" spans="30:30" x14ac:dyDescent="0.2">
      <c r="AD50" s="28"/>
    </row>
    <row r="51" spans="30:30" x14ac:dyDescent="0.2">
      <c r="AD51" s="28"/>
    </row>
    <row r="52" spans="30:30" x14ac:dyDescent="0.2">
      <c r="AD52" s="28"/>
    </row>
    <row r="53" spans="30:30" x14ac:dyDescent="0.2">
      <c r="AD53" s="28"/>
    </row>
    <row r="54" spans="30:30" x14ac:dyDescent="0.2">
      <c r="AD54" s="28"/>
    </row>
    <row r="55" spans="30:30" x14ac:dyDescent="0.2">
      <c r="AD55" s="28"/>
    </row>
    <row r="56" spans="30:30" x14ac:dyDescent="0.2">
      <c r="AD56" s="28"/>
    </row>
    <row r="57" spans="30:30" x14ac:dyDescent="0.2">
      <c r="AD57" s="28"/>
    </row>
    <row r="58" spans="30:30" x14ac:dyDescent="0.2">
      <c r="AD58" s="28"/>
    </row>
    <row r="59" spans="30:30" x14ac:dyDescent="0.2">
      <c r="AD59" s="28"/>
    </row>
    <row r="60" spans="30:30" x14ac:dyDescent="0.2">
      <c r="AD60" s="28"/>
    </row>
    <row r="61" spans="30:30" x14ac:dyDescent="0.2">
      <c r="AD61" s="28"/>
    </row>
    <row r="62" spans="30:30" x14ac:dyDescent="0.2">
      <c r="AD62" s="28"/>
    </row>
    <row r="63" spans="30:30" x14ac:dyDescent="0.2">
      <c r="AD63" s="28"/>
    </row>
    <row r="64" spans="30:30" x14ac:dyDescent="0.2">
      <c r="AD64" s="28"/>
    </row>
    <row r="65" spans="30:30" x14ac:dyDescent="0.2">
      <c r="AD65" s="28"/>
    </row>
    <row r="66" spans="30:30" x14ac:dyDescent="0.2">
      <c r="AD66" s="28"/>
    </row>
    <row r="67" spans="30:30" x14ac:dyDescent="0.2">
      <c r="AD67" s="28"/>
    </row>
    <row r="68" spans="30:30" x14ac:dyDescent="0.2">
      <c r="AD68" s="28"/>
    </row>
    <row r="69" spans="30:30" x14ac:dyDescent="0.2">
      <c r="AD69" s="28"/>
    </row>
    <row r="70" spans="30:30" x14ac:dyDescent="0.2">
      <c r="AD70" s="28"/>
    </row>
    <row r="71" spans="30:30" x14ac:dyDescent="0.2">
      <c r="AD71" s="28"/>
    </row>
    <row r="72" spans="30:30" x14ac:dyDescent="0.2">
      <c r="AD72" s="28"/>
    </row>
    <row r="73" spans="30:30" x14ac:dyDescent="0.2">
      <c r="AD73" s="28"/>
    </row>
    <row r="74" spans="30:30" x14ac:dyDescent="0.2">
      <c r="AD74" s="28"/>
    </row>
    <row r="75" spans="30:30" x14ac:dyDescent="0.2">
      <c r="AD75" s="28"/>
    </row>
    <row r="76" spans="30:30" x14ac:dyDescent="0.2">
      <c r="AD76" s="28"/>
    </row>
    <row r="77" spans="30:30" x14ac:dyDescent="0.2">
      <c r="AD77" s="28"/>
    </row>
    <row r="78" spans="30:30" x14ac:dyDescent="0.2">
      <c r="AD78" s="28"/>
    </row>
    <row r="79" spans="30:30" x14ac:dyDescent="0.2">
      <c r="AD79" s="28"/>
    </row>
    <row r="80" spans="30:30" x14ac:dyDescent="0.2">
      <c r="AD80" s="28"/>
    </row>
    <row r="81" spans="30:30" x14ac:dyDescent="0.2">
      <c r="AD81" s="28"/>
    </row>
    <row r="82" spans="30:30" x14ac:dyDescent="0.2">
      <c r="AD82" s="28"/>
    </row>
    <row r="83" spans="30:30" x14ac:dyDescent="0.2">
      <c r="AD83" s="28"/>
    </row>
    <row r="84" spans="30:30" x14ac:dyDescent="0.2">
      <c r="AD84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43361-D1DC-714A-98A0-BE42B2FEB246}">
  <dimension ref="A1:R47"/>
  <sheetViews>
    <sheetView workbookViewId="0">
      <selection activeCell="A4" sqref="A4"/>
    </sheetView>
  </sheetViews>
  <sheetFormatPr baseColWidth="10" defaultRowHeight="16" x14ac:dyDescent="0.2"/>
  <cols>
    <col min="1" max="1" width="35.1640625" customWidth="1"/>
    <col min="7" max="7" width="29.5" bestFit="1" customWidth="1"/>
    <col min="8" max="9" width="7.1640625" bestFit="1" customWidth="1"/>
    <col min="10" max="10" width="9.33203125" bestFit="1" customWidth="1"/>
    <col min="11" max="11" width="8.83203125" bestFit="1" customWidth="1"/>
    <col min="12" max="13" width="3.1640625" bestFit="1" customWidth="1"/>
    <col min="14" max="14" width="6.1640625" bestFit="1" customWidth="1"/>
    <col min="15" max="15" width="3.6640625" bestFit="1" customWidth="1"/>
    <col min="16" max="16" width="14" bestFit="1" customWidth="1"/>
    <col min="17" max="17" width="10.33203125" bestFit="1" customWidth="1"/>
    <col min="18" max="18" width="9" bestFit="1" customWidth="1"/>
  </cols>
  <sheetData>
    <row r="1" spans="1:18" x14ac:dyDescent="0.2">
      <c r="A1" s="19" t="s">
        <v>343</v>
      </c>
    </row>
    <row r="3" spans="1:18" x14ac:dyDescent="0.2">
      <c r="B3" s="35" t="s">
        <v>341</v>
      </c>
      <c r="C3" s="46" t="s">
        <v>322</v>
      </c>
      <c r="D3" s="47"/>
      <c r="E3" s="48"/>
      <c r="G3" t="s">
        <v>44</v>
      </c>
    </row>
    <row r="4" spans="1:18" x14ac:dyDescent="0.2">
      <c r="B4" s="45" t="s">
        <v>323</v>
      </c>
      <c r="C4" s="35" t="s">
        <v>323</v>
      </c>
      <c r="D4" s="49" t="s">
        <v>337</v>
      </c>
      <c r="E4" s="50" t="s">
        <v>324</v>
      </c>
      <c r="G4" s="33" t="s">
        <v>12</v>
      </c>
      <c r="H4" s="34">
        <v>1</v>
      </c>
      <c r="I4" s="34"/>
      <c r="J4" s="34"/>
      <c r="K4" s="34"/>
      <c r="L4" s="34"/>
      <c r="M4" s="34"/>
      <c r="N4" s="34"/>
      <c r="O4" s="34"/>
    </row>
    <row r="5" spans="1:18" x14ac:dyDescent="0.2">
      <c r="A5" s="54" t="s">
        <v>338</v>
      </c>
      <c r="B5" s="37">
        <v>191</v>
      </c>
      <c r="C5" s="37">
        <v>13081</v>
      </c>
      <c r="D5" s="38">
        <v>4210</v>
      </c>
      <c r="E5" s="39">
        <v>18809</v>
      </c>
      <c r="G5" s="33" t="s">
        <v>13</v>
      </c>
      <c r="H5" s="34">
        <v>3</v>
      </c>
      <c r="I5" s="34"/>
      <c r="J5" s="34"/>
      <c r="K5" s="34"/>
      <c r="L5" s="34"/>
      <c r="M5" s="34"/>
      <c r="N5" s="34"/>
      <c r="O5" s="34"/>
    </row>
    <row r="6" spans="1:18" x14ac:dyDescent="0.2">
      <c r="A6" s="55" t="s">
        <v>339</v>
      </c>
      <c r="B6" s="40">
        <v>198</v>
      </c>
      <c r="C6" s="40">
        <v>17608</v>
      </c>
      <c r="D6" s="36">
        <v>6916</v>
      </c>
      <c r="E6" s="41">
        <v>21117</v>
      </c>
      <c r="G6" s="33" t="s">
        <v>14</v>
      </c>
      <c r="H6" s="34">
        <v>0.05</v>
      </c>
      <c r="I6" s="34"/>
      <c r="J6" s="34"/>
      <c r="K6" s="34"/>
      <c r="L6" s="34"/>
      <c r="M6" s="34"/>
      <c r="N6" s="34"/>
      <c r="O6" s="34"/>
    </row>
    <row r="7" spans="1:18" x14ac:dyDescent="0.2">
      <c r="A7" s="56" t="s">
        <v>340</v>
      </c>
      <c r="B7" s="42">
        <v>189</v>
      </c>
      <c r="C7" s="42">
        <v>20636</v>
      </c>
      <c r="D7" s="43">
        <v>5916</v>
      </c>
      <c r="E7" s="44">
        <v>21465</v>
      </c>
      <c r="G7" s="33"/>
      <c r="H7" s="34"/>
      <c r="I7" s="34"/>
      <c r="J7" s="34"/>
      <c r="K7" s="34"/>
      <c r="L7" s="34"/>
      <c r="M7" s="34"/>
      <c r="N7" s="34"/>
      <c r="O7" s="34"/>
    </row>
    <row r="8" spans="1:18" x14ac:dyDescent="0.2">
      <c r="G8" s="33" t="s">
        <v>15</v>
      </c>
      <c r="H8" s="34" t="s">
        <v>37</v>
      </c>
      <c r="I8" s="34" t="s">
        <v>38</v>
      </c>
      <c r="J8" s="34" t="s">
        <v>325</v>
      </c>
      <c r="K8" s="34" t="s">
        <v>331</v>
      </c>
      <c r="L8" s="34" t="s">
        <v>40</v>
      </c>
      <c r="M8" s="34" t="s">
        <v>41</v>
      </c>
      <c r="N8" s="34" t="s">
        <v>42</v>
      </c>
      <c r="O8" s="34" t="s">
        <v>43</v>
      </c>
      <c r="P8" s="34" t="s">
        <v>326</v>
      </c>
      <c r="Q8" s="34" t="s">
        <v>18</v>
      </c>
      <c r="R8" s="34" t="s">
        <v>19</v>
      </c>
    </row>
    <row r="9" spans="1:18" x14ac:dyDescent="0.2">
      <c r="G9" s="33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8" x14ac:dyDescent="0.2">
      <c r="G10" s="33" t="s">
        <v>336</v>
      </c>
      <c r="H10" s="34">
        <v>17108</v>
      </c>
      <c r="I10" s="34">
        <v>5681</v>
      </c>
      <c r="J10" s="34">
        <v>11428</v>
      </c>
      <c r="K10" s="34">
        <v>2023</v>
      </c>
      <c r="L10" s="34">
        <v>3</v>
      </c>
      <c r="M10" s="34">
        <v>3</v>
      </c>
      <c r="N10" s="34">
        <v>7.99</v>
      </c>
      <c r="O10" s="34">
        <v>6</v>
      </c>
      <c r="P10" s="34" t="s">
        <v>332</v>
      </c>
      <c r="Q10" s="34" t="s">
        <v>21</v>
      </c>
      <c r="R10" s="34" t="s">
        <v>30</v>
      </c>
    </row>
    <row r="11" spans="1:18" x14ac:dyDescent="0.2">
      <c r="G11" s="33" t="s">
        <v>328</v>
      </c>
      <c r="H11" s="34">
        <v>17108</v>
      </c>
      <c r="I11" s="34">
        <v>20464</v>
      </c>
      <c r="J11" s="34">
        <v>-3355</v>
      </c>
      <c r="K11" s="34">
        <v>2023</v>
      </c>
      <c r="L11" s="34">
        <v>3</v>
      </c>
      <c r="M11" s="34">
        <v>3</v>
      </c>
      <c r="N11" s="34">
        <v>2.3460000000000001</v>
      </c>
      <c r="O11" s="34">
        <v>6</v>
      </c>
      <c r="P11" s="34" t="s">
        <v>333</v>
      </c>
      <c r="Q11" s="34" t="s">
        <v>27</v>
      </c>
      <c r="R11" s="34" t="s">
        <v>28</v>
      </c>
    </row>
    <row r="12" spans="1:18" x14ac:dyDescent="0.2">
      <c r="G12" s="33" t="s">
        <v>335</v>
      </c>
      <c r="H12" s="34">
        <v>5681</v>
      </c>
      <c r="I12" s="34">
        <v>20464</v>
      </c>
      <c r="J12" s="34">
        <v>-14783</v>
      </c>
      <c r="K12" s="34">
        <v>2023</v>
      </c>
      <c r="L12" s="34">
        <v>3</v>
      </c>
      <c r="M12" s="34">
        <v>3</v>
      </c>
      <c r="N12" s="34">
        <v>10.34</v>
      </c>
      <c r="O12" s="34">
        <v>6</v>
      </c>
      <c r="P12" s="34" t="s">
        <v>334</v>
      </c>
      <c r="Q12" s="34" t="s">
        <v>21</v>
      </c>
      <c r="R12" s="34" t="s">
        <v>24</v>
      </c>
    </row>
    <row r="13" spans="1:18" x14ac:dyDescent="0.2">
      <c r="G13" s="33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x14ac:dyDescent="0.2">
      <c r="A14" s="19" t="s">
        <v>342</v>
      </c>
      <c r="G14" s="33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6" spans="1:18" x14ac:dyDescent="0.2">
      <c r="B16" s="35" t="s">
        <v>341</v>
      </c>
      <c r="C16" s="46" t="s">
        <v>74</v>
      </c>
      <c r="D16" s="47"/>
      <c r="E16" s="48"/>
      <c r="G16" s="33" t="s">
        <v>44</v>
      </c>
      <c r="H16" s="32"/>
      <c r="I16" s="32"/>
      <c r="J16" s="32"/>
      <c r="K16" s="32"/>
      <c r="L16" s="32"/>
      <c r="M16" s="32"/>
      <c r="N16" s="32"/>
      <c r="O16" s="32"/>
    </row>
    <row r="17" spans="1:18" x14ac:dyDescent="0.2">
      <c r="B17" s="45" t="s">
        <v>323</v>
      </c>
      <c r="C17" s="35" t="s">
        <v>323</v>
      </c>
      <c r="D17" s="49" t="s">
        <v>337</v>
      </c>
      <c r="E17" s="50" t="s">
        <v>324</v>
      </c>
      <c r="G17" s="33" t="s">
        <v>12</v>
      </c>
      <c r="H17" s="34">
        <v>1</v>
      </c>
      <c r="I17" s="34"/>
      <c r="J17" s="34"/>
      <c r="K17" s="34"/>
      <c r="L17" s="34"/>
      <c r="M17" s="34"/>
      <c r="N17" s="34"/>
      <c r="O17" s="34"/>
    </row>
    <row r="18" spans="1:18" x14ac:dyDescent="0.2">
      <c r="A18" s="51" t="s">
        <v>338</v>
      </c>
      <c r="B18" s="37">
        <v>191</v>
      </c>
      <c r="C18" s="40">
        <v>2013</v>
      </c>
      <c r="D18" s="36">
        <v>3883</v>
      </c>
      <c r="E18" s="41">
        <v>2930</v>
      </c>
      <c r="G18" s="33" t="s">
        <v>13</v>
      </c>
      <c r="H18" s="34">
        <v>3</v>
      </c>
      <c r="I18" s="34"/>
      <c r="J18" s="34"/>
      <c r="K18" s="34"/>
      <c r="L18" s="34"/>
      <c r="M18" s="34"/>
      <c r="N18" s="34"/>
      <c r="O18" s="34"/>
    </row>
    <row r="19" spans="1:18" x14ac:dyDescent="0.2">
      <c r="A19" s="52" t="s">
        <v>339</v>
      </c>
      <c r="B19" s="40">
        <v>198</v>
      </c>
      <c r="C19" s="40">
        <v>2406</v>
      </c>
      <c r="D19" s="36">
        <v>5207</v>
      </c>
      <c r="E19" s="41">
        <v>2226</v>
      </c>
      <c r="G19" s="33" t="s">
        <v>14</v>
      </c>
      <c r="H19" s="34">
        <v>0.05</v>
      </c>
      <c r="I19" s="34"/>
      <c r="J19" s="34"/>
      <c r="K19" s="34"/>
      <c r="L19" s="34"/>
      <c r="M19" s="34"/>
      <c r="N19" s="34"/>
      <c r="O19" s="34"/>
    </row>
    <row r="20" spans="1:18" x14ac:dyDescent="0.2">
      <c r="A20" s="53" t="s">
        <v>340</v>
      </c>
      <c r="B20" s="42">
        <v>189</v>
      </c>
      <c r="C20" s="42">
        <v>2253</v>
      </c>
      <c r="D20" s="43">
        <v>4081</v>
      </c>
      <c r="E20" s="44">
        <v>2677</v>
      </c>
      <c r="G20" s="33"/>
      <c r="H20" s="34"/>
      <c r="I20" s="34"/>
      <c r="J20" s="34"/>
      <c r="K20" s="34"/>
      <c r="L20" s="34"/>
      <c r="M20" s="34"/>
      <c r="N20" s="34"/>
      <c r="O20" s="34"/>
    </row>
    <row r="21" spans="1:18" x14ac:dyDescent="0.2">
      <c r="G21" s="33" t="s">
        <v>15</v>
      </c>
      <c r="H21" s="34" t="s">
        <v>37</v>
      </c>
      <c r="I21" s="34" t="s">
        <v>38</v>
      </c>
      <c r="J21" s="34" t="s">
        <v>325</v>
      </c>
      <c r="K21" s="34" t="s">
        <v>331</v>
      </c>
      <c r="L21" s="34" t="s">
        <v>40</v>
      </c>
      <c r="M21" s="34" t="s">
        <v>41</v>
      </c>
      <c r="N21" s="34" t="s">
        <v>42</v>
      </c>
      <c r="O21" s="34" t="s">
        <v>43</v>
      </c>
      <c r="P21" s="34" t="s">
        <v>326</v>
      </c>
      <c r="Q21" s="34" t="s">
        <v>18</v>
      </c>
      <c r="R21" s="34" t="s">
        <v>19</v>
      </c>
    </row>
    <row r="22" spans="1:18" x14ac:dyDescent="0.2">
      <c r="G22" s="33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</row>
    <row r="23" spans="1:18" x14ac:dyDescent="0.2">
      <c r="G23" s="33" t="s">
        <v>336</v>
      </c>
      <c r="H23" s="34">
        <v>2224</v>
      </c>
      <c r="I23" s="34">
        <v>4390</v>
      </c>
      <c r="J23" s="34">
        <v>-2166</v>
      </c>
      <c r="K23" s="34">
        <v>387.7</v>
      </c>
      <c r="L23" s="34">
        <v>3</v>
      </c>
      <c r="M23" s="34">
        <v>3</v>
      </c>
      <c r="N23" s="34">
        <v>7.9020000000000001</v>
      </c>
      <c r="O23" s="34">
        <v>6</v>
      </c>
      <c r="P23" s="34" t="s">
        <v>327</v>
      </c>
      <c r="Q23" s="34" t="s">
        <v>21</v>
      </c>
      <c r="R23" s="34" t="s">
        <v>30</v>
      </c>
    </row>
    <row r="24" spans="1:18" x14ac:dyDescent="0.2">
      <c r="G24" s="33" t="s">
        <v>328</v>
      </c>
      <c r="H24" s="34">
        <v>2224</v>
      </c>
      <c r="I24" s="34">
        <v>2611</v>
      </c>
      <c r="J24" s="34">
        <v>-387</v>
      </c>
      <c r="K24" s="34">
        <v>387.7</v>
      </c>
      <c r="L24" s="34">
        <v>3</v>
      </c>
      <c r="M24" s="34">
        <v>3</v>
      </c>
      <c r="N24" s="34">
        <v>1.4119999999999999</v>
      </c>
      <c r="O24" s="34">
        <v>6</v>
      </c>
      <c r="P24" s="34" t="s">
        <v>329</v>
      </c>
      <c r="Q24" s="34" t="s">
        <v>27</v>
      </c>
      <c r="R24" s="34" t="s">
        <v>28</v>
      </c>
    </row>
    <row r="25" spans="1:18" x14ac:dyDescent="0.2">
      <c r="G25" s="33" t="s">
        <v>335</v>
      </c>
      <c r="H25" s="34">
        <v>4390</v>
      </c>
      <c r="I25" s="34">
        <v>2611</v>
      </c>
      <c r="J25" s="34">
        <v>1779</v>
      </c>
      <c r="K25" s="34">
        <v>387.7</v>
      </c>
      <c r="L25" s="34">
        <v>3</v>
      </c>
      <c r="M25" s="34">
        <v>3</v>
      </c>
      <c r="N25" s="34">
        <v>6.49</v>
      </c>
      <c r="O25" s="34">
        <v>6</v>
      </c>
      <c r="P25" s="34" t="s">
        <v>330</v>
      </c>
      <c r="Q25" s="34" t="s">
        <v>21</v>
      </c>
      <c r="R25" s="34" t="s">
        <v>30</v>
      </c>
    </row>
    <row r="26" spans="1:18" x14ac:dyDescent="0.2">
      <c r="G26" s="33"/>
      <c r="H26" s="34"/>
      <c r="I26" s="34"/>
      <c r="J26" s="34"/>
      <c r="K26" s="34"/>
      <c r="L26" s="34"/>
      <c r="M26" s="34"/>
      <c r="N26" s="34"/>
      <c r="O26" s="34"/>
    </row>
    <row r="42" spans="7:15" x14ac:dyDescent="0.2">
      <c r="G42" s="33"/>
      <c r="H42" s="34"/>
      <c r="I42" s="34"/>
      <c r="J42" s="34"/>
      <c r="K42" s="34"/>
      <c r="L42" s="34"/>
      <c r="M42" s="34"/>
      <c r="N42" s="34"/>
      <c r="O42" s="34"/>
    </row>
    <row r="43" spans="7:15" x14ac:dyDescent="0.2">
      <c r="G43" s="33"/>
    </row>
    <row r="44" spans="7:15" x14ac:dyDescent="0.2">
      <c r="G44" s="33"/>
    </row>
    <row r="45" spans="7:15" x14ac:dyDescent="0.2">
      <c r="G45" s="33"/>
    </row>
    <row r="46" spans="7:15" x14ac:dyDescent="0.2">
      <c r="G46" s="33"/>
    </row>
    <row r="47" spans="7:15" x14ac:dyDescent="0.2">
      <c r="G47" s="3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CC61-860E-9F40-A654-6DD4DF37780C}">
  <dimension ref="A1:Z28"/>
  <sheetViews>
    <sheetView workbookViewId="0">
      <selection activeCell="A4" sqref="A4"/>
    </sheetView>
  </sheetViews>
  <sheetFormatPr baseColWidth="10" defaultRowHeight="16" x14ac:dyDescent="0.2"/>
  <cols>
    <col min="1" max="1" width="17.33203125" bestFit="1" customWidth="1"/>
    <col min="15" max="15" width="36.5" bestFit="1" customWidth="1"/>
    <col min="16" max="17" width="8.1640625" bestFit="1" customWidth="1"/>
    <col min="18" max="18" width="9.83203125" bestFit="1" customWidth="1"/>
    <col min="19" max="19" width="9.1640625" bestFit="1" customWidth="1"/>
    <col min="20" max="21" width="3.5" bestFit="1" customWidth="1"/>
    <col min="22" max="22" width="9.1640625" bestFit="1" customWidth="1"/>
    <col min="23" max="23" width="3.33203125" bestFit="1" customWidth="1"/>
    <col min="24" max="24" width="15.1640625" bestFit="1" customWidth="1"/>
    <col min="26" max="26" width="9" bestFit="1" customWidth="1"/>
  </cols>
  <sheetData>
    <row r="1" spans="1:26" x14ac:dyDescent="0.2">
      <c r="A1" s="19" t="s">
        <v>353</v>
      </c>
    </row>
    <row r="3" spans="1:26" x14ac:dyDescent="0.2">
      <c r="A3" s="3"/>
      <c r="B3" t="s">
        <v>349</v>
      </c>
      <c r="D3" s="2"/>
      <c r="E3" t="s">
        <v>348</v>
      </c>
      <c r="G3" s="2"/>
      <c r="H3" t="s">
        <v>350</v>
      </c>
      <c r="J3" s="2"/>
      <c r="K3" t="s">
        <v>351</v>
      </c>
      <c r="M3" s="2"/>
      <c r="O3" s="6" t="s">
        <v>372</v>
      </c>
      <c r="P3" t="s">
        <v>373</v>
      </c>
    </row>
    <row r="4" spans="1:26" x14ac:dyDescent="0.2">
      <c r="B4" s="10" t="s">
        <v>9</v>
      </c>
      <c r="C4" s="11" t="s">
        <v>10</v>
      </c>
      <c r="D4" s="12" t="s">
        <v>11</v>
      </c>
      <c r="E4" s="10" t="s">
        <v>9</v>
      </c>
      <c r="F4" s="11" t="s">
        <v>10</v>
      </c>
      <c r="G4" s="12" t="s">
        <v>11</v>
      </c>
      <c r="H4" s="10" t="s">
        <v>9</v>
      </c>
      <c r="I4" s="11" t="s">
        <v>10</v>
      </c>
      <c r="J4" s="12" t="s">
        <v>11</v>
      </c>
      <c r="K4" s="10" t="s">
        <v>9</v>
      </c>
      <c r="L4" s="11" t="s">
        <v>10</v>
      </c>
      <c r="M4" s="12" t="s">
        <v>11</v>
      </c>
      <c r="O4" t="s">
        <v>12</v>
      </c>
      <c r="P4">
        <v>4</v>
      </c>
    </row>
    <row r="5" spans="1:26" x14ac:dyDescent="0.2">
      <c r="A5" s="51" t="s">
        <v>352</v>
      </c>
      <c r="B5" s="54">
        <v>1.125926E-2</v>
      </c>
      <c r="C5" s="57">
        <v>5.1000000000000004E-2</v>
      </c>
      <c r="D5" s="58">
        <v>4.3370369999999998E-2</v>
      </c>
      <c r="E5" s="54">
        <v>4.7222220000000002E-2</v>
      </c>
      <c r="F5" s="57">
        <v>0.12785189999999999</v>
      </c>
      <c r="G5" s="58">
        <v>0.58385189999999998</v>
      </c>
      <c r="H5" s="54">
        <v>23.50583</v>
      </c>
      <c r="I5" s="57">
        <v>55.302610000000001</v>
      </c>
      <c r="J5" s="58">
        <v>55.237110000000001</v>
      </c>
      <c r="K5" s="54">
        <v>24.27796</v>
      </c>
      <c r="L5" s="57">
        <v>36.59348</v>
      </c>
      <c r="M5" s="58">
        <v>42.467109999999998</v>
      </c>
      <c r="O5" t="s">
        <v>13</v>
      </c>
      <c r="P5">
        <v>3</v>
      </c>
    </row>
    <row r="6" spans="1:26" x14ac:dyDescent="0.2">
      <c r="A6" s="52" t="s">
        <v>346</v>
      </c>
      <c r="B6" s="55">
        <v>1.592593E-3</v>
      </c>
      <c r="C6" s="5">
        <v>6.2814820000000007E-2</v>
      </c>
      <c r="D6" s="3">
        <v>7.5185190000000004E-3</v>
      </c>
      <c r="E6" s="55">
        <v>2.3851850000000001E-2</v>
      </c>
      <c r="F6" s="5">
        <v>0.11877779999999999</v>
      </c>
      <c r="G6" s="3">
        <v>1.030111</v>
      </c>
      <c r="H6" s="55">
        <v>1.5145930000000001</v>
      </c>
      <c r="I6" s="5">
        <v>41.197110000000002</v>
      </c>
      <c r="J6" s="3">
        <v>31.82752</v>
      </c>
      <c r="K6" s="55">
        <v>2.3424809999999998</v>
      </c>
      <c r="L6" s="5">
        <v>31.916930000000001</v>
      </c>
      <c r="M6" s="3">
        <v>25.211369999999999</v>
      </c>
      <c r="O6" t="s">
        <v>14</v>
      </c>
      <c r="P6">
        <v>0.05</v>
      </c>
    </row>
    <row r="7" spans="1:26" x14ac:dyDescent="0.2">
      <c r="A7" s="53" t="s">
        <v>347</v>
      </c>
      <c r="B7" s="56">
        <v>5.1851850000000001E-3</v>
      </c>
      <c r="C7" s="1">
        <v>7.6666670000000003E-3</v>
      </c>
      <c r="D7" s="2">
        <v>1.2259260000000001E-2</v>
      </c>
      <c r="E7" s="56">
        <v>7.7037040000000005E-3</v>
      </c>
      <c r="F7" s="1">
        <v>8.1740740000000006E-2</v>
      </c>
      <c r="G7" s="2">
        <v>1.907408E-2</v>
      </c>
      <c r="H7" s="56">
        <v>6.1111110000000007E-3</v>
      </c>
      <c r="I7" s="1">
        <v>8.0518519999999996E-2</v>
      </c>
      <c r="J7" s="2">
        <v>1.62963E-2</v>
      </c>
      <c r="K7" s="56">
        <v>1.340741E-2</v>
      </c>
      <c r="L7" s="1">
        <v>3.6333330000000004E-2</v>
      </c>
      <c r="M7" s="2">
        <v>4.0740739999999998E-2</v>
      </c>
    </row>
    <row r="8" spans="1:26" x14ac:dyDescent="0.2">
      <c r="O8" t="s">
        <v>15</v>
      </c>
      <c r="P8" t="s">
        <v>37</v>
      </c>
      <c r="Q8" t="s">
        <v>38</v>
      </c>
      <c r="R8" t="s">
        <v>16</v>
      </c>
      <c r="S8" t="s">
        <v>39</v>
      </c>
      <c r="T8" t="s">
        <v>368</v>
      </c>
      <c r="U8" t="s">
        <v>369</v>
      </c>
      <c r="V8" t="s">
        <v>42</v>
      </c>
      <c r="W8" t="s">
        <v>43</v>
      </c>
      <c r="X8" t="s">
        <v>354</v>
      </c>
      <c r="Y8" t="s">
        <v>18</v>
      </c>
      <c r="Z8" t="s">
        <v>19</v>
      </c>
    </row>
    <row r="10" spans="1:26" x14ac:dyDescent="0.2">
      <c r="O10" t="s">
        <v>323</v>
      </c>
    </row>
    <row r="11" spans="1:26" x14ac:dyDescent="0.2">
      <c r="O11" t="s">
        <v>370</v>
      </c>
      <c r="P11">
        <v>3.5210000000000005E-2</v>
      </c>
      <c r="Q11">
        <v>2.3980000000000001E-2</v>
      </c>
      <c r="R11">
        <v>1.123E-2</v>
      </c>
      <c r="S11">
        <v>7.7940000000000005</v>
      </c>
      <c r="T11">
        <v>3</v>
      </c>
      <c r="U11">
        <v>3</v>
      </c>
      <c r="V11">
        <v>2.0379999999999999E-3</v>
      </c>
      <c r="W11">
        <v>24</v>
      </c>
      <c r="X11" t="s">
        <v>355</v>
      </c>
      <c r="Y11" t="s">
        <v>27</v>
      </c>
      <c r="Z11" t="s">
        <v>28</v>
      </c>
    </row>
    <row r="12" spans="1:26" x14ac:dyDescent="0.2">
      <c r="O12" t="s">
        <v>371</v>
      </c>
      <c r="P12">
        <v>3.5210000000000005E-2</v>
      </c>
      <c r="Q12">
        <v>8.3700000000000007E-3</v>
      </c>
      <c r="R12">
        <v>2.6840000000000003E-2</v>
      </c>
      <c r="S12">
        <v>7.7940000000000005</v>
      </c>
      <c r="T12">
        <v>3</v>
      </c>
      <c r="U12">
        <v>3</v>
      </c>
      <c r="V12">
        <v>4.8700000000000002E-3</v>
      </c>
      <c r="W12">
        <v>24</v>
      </c>
      <c r="X12" t="s">
        <v>357</v>
      </c>
      <c r="Y12" t="s">
        <v>27</v>
      </c>
      <c r="Z12" t="s">
        <v>28</v>
      </c>
    </row>
    <row r="13" spans="1:26" x14ac:dyDescent="0.2">
      <c r="O13" t="s">
        <v>358</v>
      </c>
      <c r="P13">
        <v>2.3980000000000001E-2</v>
      </c>
      <c r="Q13">
        <v>8.3700000000000007E-3</v>
      </c>
      <c r="R13">
        <v>1.5600000000000001E-2</v>
      </c>
      <c r="S13">
        <v>7.7940000000000005</v>
      </c>
      <c r="T13">
        <v>3</v>
      </c>
      <c r="U13">
        <v>3</v>
      </c>
      <c r="V13">
        <v>2.8309999999999997E-3</v>
      </c>
      <c r="W13">
        <v>24</v>
      </c>
      <c r="X13" t="s">
        <v>355</v>
      </c>
      <c r="Y13" t="s">
        <v>27</v>
      </c>
      <c r="Z13" t="s">
        <v>28</v>
      </c>
    </row>
    <row r="15" spans="1:26" x14ac:dyDescent="0.2">
      <c r="O15" t="s">
        <v>344</v>
      </c>
    </row>
    <row r="16" spans="1:26" x14ac:dyDescent="0.2">
      <c r="O16" t="s">
        <v>370</v>
      </c>
      <c r="P16">
        <v>0.253</v>
      </c>
      <c r="Q16">
        <v>0.39090000000000003</v>
      </c>
      <c r="R16">
        <v>-0.13789999999999999</v>
      </c>
      <c r="S16">
        <v>7.7940000000000005</v>
      </c>
      <c r="T16">
        <v>3</v>
      </c>
      <c r="U16">
        <v>3</v>
      </c>
      <c r="V16">
        <v>2.5030000000000004E-2</v>
      </c>
      <c r="W16">
        <v>24</v>
      </c>
      <c r="X16" t="s">
        <v>359</v>
      </c>
      <c r="Y16" t="s">
        <v>27</v>
      </c>
      <c r="Z16" t="s">
        <v>28</v>
      </c>
    </row>
    <row r="17" spans="15:26" x14ac:dyDescent="0.2">
      <c r="O17" t="s">
        <v>371</v>
      </c>
      <c r="P17">
        <v>0.253</v>
      </c>
      <c r="Q17">
        <v>3.6170000000000001E-2</v>
      </c>
      <c r="R17">
        <v>0.21680000000000002</v>
      </c>
      <c r="S17">
        <v>7.7940000000000005</v>
      </c>
      <c r="T17">
        <v>3</v>
      </c>
      <c r="U17">
        <v>3</v>
      </c>
      <c r="V17">
        <v>3.934E-2</v>
      </c>
      <c r="W17">
        <v>24</v>
      </c>
      <c r="X17" t="s">
        <v>360</v>
      </c>
      <c r="Y17" t="s">
        <v>27</v>
      </c>
      <c r="Z17" t="s">
        <v>28</v>
      </c>
    </row>
    <row r="18" spans="15:26" x14ac:dyDescent="0.2">
      <c r="O18" t="s">
        <v>358</v>
      </c>
      <c r="P18">
        <v>0.39090000000000003</v>
      </c>
      <c r="Q18">
        <v>3.6170000000000001E-2</v>
      </c>
      <c r="R18">
        <v>0.35470000000000002</v>
      </c>
      <c r="S18">
        <v>7.7940000000000005</v>
      </c>
      <c r="T18">
        <v>3</v>
      </c>
      <c r="U18">
        <v>3</v>
      </c>
      <c r="V18">
        <v>6.4360000000000001E-2</v>
      </c>
      <c r="W18">
        <v>24</v>
      </c>
      <c r="X18" t="s">
        <v>361</v>
      </c>
      <c r="Y18" t="s">
        <v>27</v>
      </c>
      <c r="Z18" t="s">
        <v>28</v>
      </c>
    </row>
    <row r="20" spans="15:26" x14ac:dyDescent="0.2">
      <c r="O20" t="s">
        <v>337</v>
      </c>
    </row>
    <row r="21" spans="15:26" x14ac:dyDescent="0.2">
      <c r="O21" t="s">
        <v>370</v>
      </c>
      <c r="P21">
        <v>44.68</v>
      </c>
      <c r="Q21">
        <v>24.85</v>
      </c>
      <c r="R21">
        <v>19.84</v>
      </c>
      <c r="S21">
        <v>7.7940000000000005</v>
      </c>
      <c r="T21">
        <v>3</v>
      </c>
      <c r="U21">
        <v>3</v>
      </c>
      <c r="V21">
        <v>3.5990000000000002</v>
      </c>
      <c r="W21">
        <v>24</v>
      </c>
      <c r="X21" t="s">
        <v>362</v>
      </c>
      <c r="Y21" t="s">
        <v>21</v>
      </c>
      <c r="Z21" t="s">
        <v>32</v>
      </c>
    </row>
    <row r="22" spans="15:26" x14ac:dyDescent="0.2">
      <c r="O22" t="s">
        <v>356</v>
      </c>
      <c r="P22">
        <v>44.68</v>
      </c>
      <c r="Q22">
        <v>3.431E-2</v>
      </c>
      <c r="R22">
        <v>44.65</v>
      </c>
      <c r="S22">
        <v>7.7940000000000005</v>
      </c>
      <c r="T22">
        <v>3</v>
      </c>
      <c r="U22">
        <v>3</v>
      </c>
      <c r="V22">
        <v>8.1010000000000009</v>
      </c>
      <c r="W22">
        <v>24</v>
      </c>
      <c r="X22" t="s">
        <v>363</v>
      </c>
      <c r="Y22" t="s">
        <v>21</v>
      </c>
      <c r="Z22" t="s">
        <v>22</v>
      </c>
    </row>
    <row r="23" spans="15:26" x14ac:dyDescent="0.2">
      <c r="O23" t="s">
        <v>358</v>
      </c>
      <c r="P23">
        <v>24.85</v>
      </c>
      <c r="Q23">
        <v>3.431E-2</v>
      </c>
      <c r="R23">
        <v>24.81</v>
      </c>
      <c r="S23">
        <v>7.7940000000000005</v>
      </c>
      <c r="T23">
        <v>3</v>
      </c>
      <c r="U23">
        <v>3</v>
      </c>
      <c r="V23">
        <v>4.5019999999999998</v>
      </c>
      <c r="W23">
        <v>24</v>
      </c>
      <c r="X23" t="s">
        <v>364</v>
      </c>
      <c r="Y23" t="s">
        <v>21</v>
      </c>
      <c r="Z23" t="s">
        <v>32</v>
      </c>
    </row>
    <row r="25" spans="15:26" x14ac:dyDescent="0.2">
      <c r="O25" t="s">
        <v>345</v>
      </c>
    </row>
    <row r="26" spans="15:26" x14ac:dyDescent="0.2">
      <c r="O26" t="s">
        <v>370</v>
      </c>
      <c r="P26">
        <v>34.450000000000003</v>
      </c>
      <c r="Q26">
        <v>19.82</v>
      </c>
      <c r="R26">
        <v>14.62</v>
      </c>
      <c r="S26">
        <v>7.7940000000000005</v>
      </c>
      <c r="T26">
        <v>3</v>
      </c>
      <c r="U26">
        <v>3</v>
      </c>
      <c r="V26">
        <v>2.653</v>
      </c>
      <c r="W26">
        <v>24</v>
      </c>
      <c r="X26" t="s">
        <v>365</v>
      </c>
      <c r="Y26" t="s">
        <v>27</v>
      </c>
      <c r="Z26" t="s">
        <v>28</v>
      </c>
    </row>
    <row r="27" spans="15:26" x14ac:dyDescent="0.2">
      <c r="O27" t="s">
        <v>371</v>
      </c>
      <c r="P27">
        <v>34.450000000000003</v>
      </c>
      <c r="Q27">
        <v>3.0160000000000003E-2</v>
      </c>
      <c r="R27">
        <v>34.42</v>
      </c>
      <c r="S27">
        <v>7.7940000000000005</v>
      </c>
      <c r="T27">
        <v>3</v>
      </c>
      <c r="U27">
        <v>3</v>
      </c>
      <c r="V27">
        <v>6.2439999999999998</v>
      </c>
      <c r="W27">
        <v>24</v>
      </c>
      <c r="X27" t="s">
        <v>366</v>
      </c>
      <c r="Y27" t="s">
        <v>21</v>
      </c>
      <c r="Z27" t="s">
        <v>24</v>
      </c>
    </row>
    <row r="28" spans="15:26" x14ac:dyDescent="0.2">
      <c r="O28" t="s">
        <v>358</v>
      </c>
      <c r="P28">
        <v>19.82</v>
      </c>
      <c r="Q28">
        <v>3.0160000000000003E-2</v>
      </c>
      <c r="R28">
        <v>19.79</v>
      </c>
      <c r="S28">
        <v>7.7940000000000005</v>
      </c>
      <c r="T28">
        <v>3</v>
      </c>
      <c r="U28">
        <v>3</v>
      </c>
      <c r="V28">
        <v>3.5910000000000002</v>
      </c>
      <c r="W28">
        <v>24</v>
      </c>
      <c r="X28" t="s">
        <v>367</v>
      </c>
      <c r="Y28" t="s">
        <v>21</v>
      </c>
      <c r="Z28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EEE98-88C9-084D-9D3B-169B3AEA5D8B}">
  <dimension ref="A1:AO169"/>
  <sheetViews>
    <sheetView workbookViewId="0">
      <selection activeCell="A5" sqref="A5"/>
    </sheetView>
  </sheetViews>
  <sheetFormatPr baseColWidth="10" defaultRowHeight="16" x14ac:dyDescent="0.2"/>
  <cols>
    <col min="1" max="23" width="11" bestFit="1" customWidth="1"/>
    <col min="24" max="24" width="64.5" bestFit="1" customWidth="1"/>
    <col min="25" max="26" width="7.33203125" bestFit="1" customWidth="1"/>
    <col min="27" max="27" width="9.83203125" bestFit="1" customWidth="1"/>
    <col min="28" max="28" width="9.1640625" bestFit="1" customWidth="1"/>
    <col min="29" max="30" width="3.1640625" bestFit="1" customWidth="1"/>
    <col min="31" max="31" width="7.1640625" bestFit="1" customWidth="1"/>
    <col min="32" max="32" width="3.33203125" bestFit="1" customWidth="1"/>
    <col min="33" max="33" width="18.33203125" bestFit="1" customWidth="1"/>
    <col min="34" max="34" width="11" customWidth="1"/>
    <col min="35" max="35" width="9" bestFit="1" customWidth="1"/>
    <col min="36" max="36" width="11" bestFit="1" customWidth="1"/>
    <col min="37" max="37" width="12.1640625" bestFit="1" customWidth="1"/>
    <col min="38" max="40" width="11" bestFit="1" customWidth="1"/>
  </cols>
  <sheetData>
    <row r="1" spans="1:41" x14ac:dyDescent="0.2">
      <c r="A1" s="19" t="s">
        <v>161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x14ac:dyDescent="0.2">
      <c r="A2" s="1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1" x14ac:dyDescent="0.2">
      <c r="A3" s="7"/>
      <c r="B3" s="6" t="s">
        <v>165</v>
      </c>
      <c r="C3" s="6"/>
      <c r="D3" s="7"/>
      <c r="E3" s="6" t="s">
        <v>165</v>
      </c>
      <c r="F3" s="6"/>
      <c r="G3" s="7"/>
      <c r="H3" s="6" t="s">
        <v>165</v>
      </c>
      <c r="I3" s="6"/>
      <c r="J3" s="7"/>
      <c r="K3" s="6" t="s">
        <v>165</v>
      </c>
      <c r="L3" s="6"/>
      <c r="M3" s="7"/>
      <c r="N3" s="6" t="s">
        <v>165</v>
      </c>
      <c r="O3" s="6"/>
      <c r="P3" s="7"/>
      <c r="Q3" s="6" t="s">
        <v>165</v>
      </c>
      <c r="R3" s="6"/>
      <c r="S3" s="7"/>
      <c r="T3" s="6"/>
      <c r="U3" s="6"/>
      <c r="V3" s="6"/>
      <c r="W3" s="6"/>
      <c r="X3" s="6" t="s">
        <v>44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41" x14ac:dyDescent="0.2">
      <c r="A4" s="7" t="s">
        <v>162</v>
      </c>
      <c r="B4" s="29" t="s">
        <v>149</v>
      </c>
      <c r="C4" s="29"/>
      <c r="D4" s="31"/>
      <c r="E4" s="29" t="s">
        <v>148</v>
      </c>
      <c r="F4" s="29"/>
      <c r="G4" s="31"/>
      <c r="H4" s="29" t="s">
        <v>150</v>
      </c>
      <c r="I4" s="29"/>
      <c r="J4" s="31"/>
      <c r="K4" s="29" t="s">
        <v>151</v>
      </c>
      <c r="L4" s="29"/>
      <c r="M4" s="31"/>
      <c r="N4" s="29" t="s">
        <v>152</v>
      </c>
      <c r="O4" s="29"/>
      <c r="P4" s="31"/>
      <c r="Q4" s="29" t="s">
        <v>153</v>
      </c>
      <c r="R4" s="29"/>
      <c r="S4" s="31"/>
      <c r="X4" s="28" t="s">
        <v>12</v>
      </c>
      <c r="Y4" s="14">
        <v>1</v>
      </c>
      <c r="Z4" s="14"/>
      <c r="AA4" s="14"/>
      <c r="AB4" s="14"/>
      <c r="AC4" s="14"/>
      <c r="AD4" s="14"/>
      <c r="AE4" s="14"/>
      <c r="AF4" s="14"/>
      <c r="AG4" s="6"/>
      <c r="AO4" s="6"/>
    </row>
    <row r="5" spans="1:41" x14ac:dyDescent="0.2">
      <c r="A5" s="30"/>
      <c r="B5" s="11" t="s">
        <v>9</v>
      </c>
      <c r="C5" s="11" t="s">
        <v>10</v>
      </c>
      <c r="D5" s="12" t="s">
        <v>11</v>
      </c>
      <c r="E5" s="11" t="s">
        <v>9</v>
      </c>
      <c r="F5" s="11" t="s">
        <v>10</v>
      </c>
      <c r="G5" s="12" t="s">
        <v>11</v>
      </c>
      <c r="H5" s="11" t="s">
        <v>9</v>
      </c>
      <c r="I5" s="11" t="s">
        <v>10</v>
      </c>
      <c r="J5" s="12" t="s">
        <v>11</v>
      </c>
      <c r="K5" s="11" t="s">
        <v>9</v>
      </c>
      <c r="L5" s="11" t="s">
        <v>10</v>
      </c>
      <c r="M5" s="12" t="s">
        <v>11</v>
      </c>
      <c r="N5" s="11" t="s">
        <v>9</v>
      </c>
      <c r="O5" s="11" t="s">
        <v>10</v>
      </c>
      <c r="P5" s="12" t="s">
        <v>11</v>
      </c>
      <c r="Q5" s="11" t="s">
        <v>9</v>
      </c>
      <c r="R5" s="11" t="s">
        <v>10</v>
      </c>
      <c r="S5" s="12" t="s">
        <v>11</v>
      </c>
      <c r="X5" s="28" t="s">
        <v>13</v>
      </c>
      <c r="Y5" s="14">
        <v>78</v>
      </c>
      <c r="Z5" s="14"/>
      <c r="AA5" s="14"/>
      <c r="AB5" s="14"/>
      <c r="AC5" s="14"/>
      <c r="AD5" s="14"/>
      <c r="AE5" s="14"/>
      <c r="AF5" s="14"/>
      <c r="AG5" s="6"/>
      <c r="AO5" s="6"/>
    </row>
    <row r="6" spans="1:41" x14ac:dyDescent="0.2">
      <c r="A6" s="13">
        <v>3.7E-9</v>
      </c>
      <c r="B6" s="14">
        <v>4.7103550000000001E-2</v>
      </c>
      <c r="C6" s="14">
        <v>1.8012839999999999E-2</v>
      </c>
      <c r="D6" s="13">
        <v>3.0647509999999999E-2</v>
      </c>
      <c r="E6" s="14">
        <v>0.130075</v>
      </c>
      <c r="F6" s="14">
        <v>0.1157854</v>
      </c>
      <c r="G6" s="13">
        <v>9.5588950000000006E-2</v>
      </c>
      <c r="H6" s="14">
        <v>0.1219764</v>
      </c>
      <c r="I6" s="14">
        <v>9.661045E-2</v>
      </c>
      <c r="J6" s="13">
        <v>9.2651559999999994E-2</v>
      </c>
      <c r="K6" s="14">
        <v>7.5661740000000005E-2</v>
      </c>
      <c r="L6" s="14">
        <v>5.7023560000000001E-2</v>
      </c>
      <c r="M6" s="13">
        <v>5.5644079999999999E-2</v>
      </c>
      <c r="N6" s="14">
        <v>0.1476624</v>
      </c>
      <c r="O6" s="14">
        <v>0.1270425</v>
      </c>
      <c r="P6" s="13">
        <v>0.1218212</v>
      </c>
      <c r="Q6" s="14">
        <v>0.15863569999999999</v>
      </c>
      <c r="R6" s="14">
        <v>0.14930879999999999</v>
      </c>
      <c r="S6" s="13">
        <v>0.12907270000000001</v>
      </c>
      <c r="X6" s="28" t="s">
        <v>14</v>
      </c>
      <c r="Y6" s="14">
        <v>0.05</v>
      </c>
      <c r="Z6" s="14"/>
      <c r="AA6" s="14"/>
      <c r="AB6" s="14"/>
      <c r="AC6" s="14"/>
      <c r="AD6" s="14"/>
      <c r="AE6" s="14"/>
      <c r="AF6" s="14"/>
      <c r="AG6" s="6"/>
      <c r="AO6" s="6"/>
    </row>
    <row r="7" spans="1:41" x14ac:dyDescent="0.2">
      <c r="A7" s="13">
        <v>1.11E-8</v>
      </c>
      <c r="B7" s="14">
        <v>0.1093171</v>
      </c>
      <c r="C7" s="14">
        <v>9.8750379999999999E-2</v>
      </c>
      <c r="D7" s="13">
        <v>9.5173889999999997E-2</v>
      </c>
      <c r="E7" s="14">
        <v>0.43587320000000002</v>
      </c>
      <c r="F7" s="14">
        <v>0.38302350000000002</v>
      </c>
      <c r="G7" s="13">
        <v>0.36757440000000002</v>
      </c>
      <c r="H7" s="14">
        <v>0.35543370000000002</v>
      </c>
      <c r="I7" s="14">
        <v>0.31757390000000002</v>
      </c>
      <c r="J7" s="13">
        <v>0.2868637</v>
      </c>
      <c r="K7" s="14">
        <v>0.23383109999999999</v>
      </c>
      <c r="L7" s="14">
        <v>0.21115680000000001</v>
      </c>
      <c r="M7" s="13">
        <v>0.2038673</v>
      </c>
      <c r="N7" s="14">
        <v>0.39524930000000003</v>
      </c>
      <c r="O7" s="14">
        <v>0.36651660000000003</v>
      </c>
      <c r="P7" s="13">
        <v>0.35416609999999998</v>
      </c>
      <c r="Q7" s="14">
        <v>0.42412339999999998</v>
      </c>
      <c r="R7" s="14">
        <v>0.38106889999999999</v>
      </c>
      <c r="S7" s="13">
        <v>0.34563379999999999</v>
      </c>
      <c r="X7" s="28"/>
      <c r="Y7" s="14"/>
      <c r="Z7" s="14"/>
      <c r="AA7" s="14"/>
      <c r="AB7" s="14"/>
      <c r="AC7" s="14"/>
      <c r="AD7" s="14"/>
      <c r="AE7" s="14"/>
      <c r="AF7" s="14"/>
      <c r="AG7" s="6"/>
      <c r="AO7" s="6"/>
    </row>
    <row r="8" spans="1:41" x14ac:dyDescent="0.2">
      <c r="A8" s="13">
        <v>3.33E-8</v>
      </c>
      <c r="B8" s="14">
        <v>0.1887587</v>
      </c>
      <c r="C8" s="14">
        <v>0.16501540000000001</v>
      </c>
      <c r="D8" s="13">
        <v>0.18567910000000001</v>
      </c>
      <c r="E8" s="14">
        <v>0.71238040000000002</v>
      </c>
      <c r="F8" s="14">
        <v>0.73780270000000003</v>
      </c>
      <c r="G8" s="13">
        <v>0.70006840000000004</v>
      </c>
      <c r="H8" s="14">
        <v>0.62657589999999996</v>
      </c>
      <c r="I8" s="14">
        <v>0.62742659999999995</v>
      </c>
      <c r="J8" s="13">
        <v>0.59836319999999998</v>
      </c>
      <c r="K8" s="14">
        <v>0.57401999999999997</v>
      </c>
      <c r="L8" s="14">
        <v>0.53538920000000001</v>
      </c>
      <c r="M8" s="13">
        <v>0.49728139999999998</v>
      </c>
      <c r="N8" s="14">
        <v>0.69379900000000005</v>
      </c>
      <c r="O8" s="14">
        <v>0.68489920000000004</v>
      </c>
      <c r="P8" s="13">
        <v>0.67608210000000002</v>
      </c>
      <c r="Q8" s="14">
        <v>0.68371190000000004</v>
      </c>
      <c r="R8" s="14">
        <v>0.66259179999999995</v>
      </c>
      <c r="S8" s="13">
        <v>0.65130089999999996</v>
      </c>
      <c r="X8" s="28" t="s">
        <v>15</v>
      </c>
      <c r="Y8" s="14" t="s">
        <v>37</v>
      </c>
      <c r="Z8" s="14" t="s">
        <v>38</v>
      </c>
      <c r="AA8" s="14" t="s">
        <v>16</v>
      </c>
      <c r="AB8" s="14" t="s">
        <v>39</v>
      </c>
      <c r="AC8" s="14" t="s">
        <v>40</v>
      </c>
      <c r="AD8" s="14" t="s">
        <v>41</v>
      </c>
      <c r="AE8" s="14" t="s">
        <v>42</v>
      </c>
      <c r="AF8" s="14" t="s">
        <v>43</v>
      </c>
      <c r="AG8" s="14" t="s">
        <v>17</v>
      </c>
      <c r="AH8" s="14" t="s">
        <v>18</v>
      </c>
      <c r="AI8" s="14" t="s">
        <v>19</v>
      </c>
      <c r="AJ8" s="14"/>
      <c r="AK8" s="14"/>
      <c r="AO8" s="6"/>
    </row>
    <row r="9" spans="1:41" x14ac:dyDescent="0.2">
      <c r="A9" s="13">
        <v>9.9999999999999995E-8</v>
      </c>
      <c r="B9" s="14">
        <v>0.1905174</v>
      </c>
      <c r="C9" s="14">
        <v>0.20232140000000001</v>
      </c>
      <c r="D9" s="13">
        <v>0.21019669999999999</v>
      </c>
      <c r="E9" s="14">
        <v>0.88879540000000001</v>
      </c>
      <c r="F9" s="14">
        <v>0.94723170000000001</v>
      </c>
      <c r="G9" s="13">
        <v>0.94015159999999998</v>
      </c>
      <c r="H9" s="14">
        <v>0.76184609999999997</v>
      </c>
      <c r="I9" s="14">
        <v>0.76651349999999996</v>
      </c>
      <c r="J9" s="13">
        <v>0.75841239999999999</v>
      </c>
      <c r="K9" s="14">
        <v>0.78305590000000003</v>
      </c>
      <c r="L9" s="14">
        <v>0.7923559</v>
      </c>
      <c r="M9" s="13">
        <v>0.79451899999999998</v>
      </c>
      <c r="N9" s="14">
        <v>0.80324700000000004</v>
      </c>
      <c r="O9" s="14">
        <v>0.79449199999999998</v>
      </c>
      <c r="P9" s="13">
        <v>0.80421189999999998</v>
      </c>
      <c r="Q9" s="14">
        <v>0.76634959999999996</v>
      </c>
      <c r="R9" s="14">
        <v>0.76700959999999996</v>
      </c>
      <c r="S9" s="13">
        <v>0.74220719999999996</v>
      </c>
      <c r="X9" s="28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O9" s="6"/>
    </row>
    <row r="10" spans="1:41" x14ac:dyDescent="0.2">
      <c r="A10" s="13">
        <v>2.9999999999999999E-7</v>
      </c>
      <c r="B10" s="14">
        <v>0.17533689999999999</v>
      </c>
      <c r="C10" s="14">
        <v>0.18142369999999999</v>
      </c>
      <c r="D10" s="13">
        <v>0.1988067</v>
      </c>
      <c r="E10" s="14">
        <v>0.93901270000000003</v>
      </c>
      <c r="F10" s="14">
        <v>1.006332</v>
      </c>
      <c r="G10" s="13">
        <v>1.001349</v>
      </c>
      <c r="H10" s="14">
        <v>0.77440439999999999</v>
      </c>
      <c r="I10" s="14">
        <v>0.81623679999999998</v>
      </c>
      <c r="J10" s="13">
        <v>0.79207550000000004</v>
      </c>
      <c r="K10" s="14">
        <v>0.87806050000000002</v>
      </c>
      <c r="L10" s="14">
        <v>0.89279649999999999</v>
      </c>
      <c r="M10" s="13">
        <v>0.89620040000000001</v>
      </c>
      <c r="N10" s="14">
        <v>0.82196440000000004</v>
      </c>
      <c r="O10" s="14">
        <v>0.82878110000000005</v>
      </c>
      <c r="P10" s="13">
        <v>0.82977199999999995</v>
      </c>
      <c r="Q10" s="14">
        <v>0.77125379999999999</v>
      </c>
      <c r="R10" s="14">
        <v>0.77114470000000002</v>
      </c>
      <c r="S10" s="13">
        <v>0.76346369999999997</v>
      </c>
      <c r="X10" s="28" t="s">
        <v>244</v>
      </c>
      <c r="Y10" s="14">
        <v>-7.9870000000000001</v>
      </c>
      <c r="Z10" s="14">
        <v>-7.8010000000000002</v>
      </c>
      <c r="AA10" s="14">
        <v>-0.18529999999999999</v>
      </c>
      <c r="AB10" s="14">
        <v>3.6729999999999999E-2</v>
      </c>
      <c r="AC10" s="14">
        <v>3</v>
      </c>
      <c r="AD10" s="14">
        <v>3</v>
      </c>
      <c r="AE10" s="14">
        <v>7.1360000000000001</v>
      </c>
      <c r="AF10" s="14">
        <v>26</v>
      </c>
      <c r="AG10" s="14" t="s">
        <v>166</v>
      </c>
      <c r="AH10" s="14" t="s">
        <v>21</v>
      </c>
      <c r="AI10" s="14" t="s">
        <v>30</v>
      </c>
      <c r="AJ10" s="14"/>
      <c r="AK10" s="14"/>
      <c r="AO10" s="6"/>
    </row>
    <row r="11" spans="1:41" x14ac:dyDescent="0.2">
      <c r="A11" s="12" t="s">
        <v>164</v>
      </c>
      <c r="B11" s="11">
        <f>10^B12</f>
        <v>7.9499976448726748E-9</v>
      </c>
      <c r="C11" s="11">
        <f t="shared" ref="C11:L11" si="0">10^C12</f>
        <v>1.1300014480131888E-8</v>
      </c>
      <c r="D11" s="12">
        <f t="shared" si="0"/>
        <v>1.2200004756607677E-8</v>
      </c>
      <c r="E11" s="11">
        <f t="shared" si="0"/>
        <v>1.3500007196311181E-8</v>
      </c>
      <c r="F11" s="11">
        <f t="shared" si="0"/>
        <v>1.650000211946188E-8</v>
      </c>
      <c r="G11" s="12">
        <f t="shared" si="0"/>
        <v>1.7699989144226486E-8</v>
      </c>
      <c r="H11" s="11">
        <f t="shared" si="0"/>
        <v>1.2299996843836423E-8</v>
      </c>
      <c r="I11" s="11">
        <f t="shared" si="0"/>
        <v>1.4399983683496157E-8</v>
      </c>
      <c r="J11" s="12">
        <f t="shared" si="0"/>
        <v>1.5899995448491771E-8</v>
      </c>
      <c r="K11" s="11">
        <f t="shared" si="0"/>
        <v>2.3699981117797823E-8</v>
      </c>
      <c r="L11" s="11">
        <f t="shared" si="0"/>
        <v>2.6199982425347028E-8</v>
      </c>
      <c r="M11" s="12">
        <f t="shared" ref="M11" si="1">10^M12</f>
        <v>2.6599961007162932E-8</v>
      </c>
      <c r="N11" s="11">
        <f t="shared" ref="N11" si="2">10^N12</f>
        <v>1.1700003724592948E-8</v>
      </c>
      <c r="O11" s="11">
        <f t="shared" ref="O11" si="3">10^O12</f>
        <v>1.2700008160040295E-8</v>
      </c>
      <c r="P11" s="12">
        <f t="shared" ref="P11" si="4">10^P12</f>
        <v>1.3400006221382766E-8</v>
      </c>
      <c r="Q11" s="11">
        <f t="shared" ref="Q11" si="5">10^Q12</f>
        <v>9.4700004578436995E-9</v>
      </c>
      <c r="R11" s="11">
        <f t="shared" ref="R11" si="6">10^R12</f>
        <v>1.0700005477317735E-8</v>
      </c>
      <c r="S11" s="12">
        <f t="shared" ref="S11" si="7">10^S12</f>
        <v>1.1799999801488842E-8</v>
      </c>
      <c r="X11" s="28" t="s">
        <v>245</v>
      </c>
      <c r="Y11" s="14">
        <v>-7.9870000000000001</v>
      </c>
      <c r="Z11" s="14">
        <v>-7.85</v>
      </c>
      <c r="AA11" s="14">
        <v>-0.1366</v>
      </c>
      <c r="AB11" s="14">
        <v>3.6729999999999999E-2</v>
      </c>
      <c r="AC11" s="14">
        <v>3</v>
      </c>
      <c r="AD11" s="14">
        <v>3</v>
      </c>
      <c r="AE11" s="14">
        <v>5.26</v>
      </c>
      <c r="AF11" s="14">
        <v>26</v>
      </c>
      <c r="AG11" s="14" t="s">
        <v>167</v>
      </c>
      <c r="AH11" s="14" t="s">
        <v>21</v>
      </c>
      <c r="AI11" s="14" t="s">
        <v>32</v>
      </c>
      <c r="AJ11" s="14"/>
      <c r="AK11" s="14"/>
      <c r="AO11" s="6"/>
    </row>
    <row r="12" spans="1:41" x14ac:dyDescent="0.2">
      <c r="A12" s="12" t="s">
        <v>163</v>
      </c>
      <c r="B12" s="17">
        <v>-8.0996330000000007</v>
      </c>
      <c r="C12" s="17">
        <v>-7.9469209999999997</v>
      </c>
      <c r="D12" s="18">
        <v>-7.91364</v>
      </c>
      <c r="E12" s="17">
        <v>-7.8696659999999996</v>
      </c>
      <c r="F12" s="17">
        <v>-7.7825160000000002</v>
      </c>
      <c r="G12" s="18">
        <v>-7.752027</v>
      </c>
      <c r="H12" s="17">
        <v>-7.9100950000000001</v>
      </c>
      <c r="I12" s="17">
        <v>-7.8416379999999997</v>
      </c>
      <c r="J12" s="18">
        <v>-7.798603</v>
      </c>
      <c r="K12" s="17">
        <v>-7.6252519999999997</v>
      </c>
      <c r="L12" s="17">
        <v>-7.5816990000000004</v>
      </c>
      <c r="M12" s="18">
        <v>-7.5751189999999999</v>
      </c>
      <c r="N12" s="17">
        <v>-7.9318140000000001</v>
      </c>
      <c r="O12" s="17">
        <v>-7.8961959999999998</v>
      </c>
      <c r="P12" s="18">
        <v>-7.8728949999999998</v>
      </c>
      <c r="Q12" s="17">
        <v>-8.0236499999999999</v>
      </c>
      <c r="R12" s="17">
        <v>-7.9706159999999997</v>
      </c>
      <c r="S12" s="18">
        <v>-7.9281180000000004</v>
      </c>
      <c r="X12" s="28" t="s">
        <v>247</v>
      </c>
      <c r="Y12" s="14">
        <v>-7.9870000000000001</v>
      </c>
      <c r="Z12" s="14">
        <v>-7.5940000000000003</v>
      </c>
      <c r="AA12" s="14">
        <v>-0.39269999999999999</v>
      </c>
      <c r="AB12" s="14">
        <v>3.6729999999999999E-2</v>
      </c>
      <c r="AC12" s="14">
        <v>3</v>
      </c>
      <c r="AD12" s="14">
        <v>3</v>
      </c>
      <c r="AE12" s="14">
        <v>15.12</v>
      </c>
      <c r="AF12" s="14">
        <v>26</v>
      </c>
      <c r="AG12" s="14" t="s">
        <v>168</v>
      </c>
      <c r="AH12" s="14" t="s">
        <v>21</v>
      </c>
      <c r="AI12" s="14" t="s">
        <v>22</v>
      </c>
      <c r="AJ12" s="14"/>
      <c r="AK12" s="14"/>
      <c r="AO12" s="6"/>
    </row>
    <row r="13" spans="1:41" x14ac:dyDescent="0.2">
      <c r="A13" s="21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X13" s="28" t="s">
        <v>250</v>
      </c>
      <c r="Y13" s="14">
        <v>-7.9870000000000001</v>
      </c>
      <c r="Z13" s="14">
        <v>-7.9</v>
      </c>
      <c r="AA13" s="14">
        <v>-8.6430000000000007E-2</v>
      </c>
      <c r="AB13" s="14">
        <v>3.6729999999999999E-2</v>
      </c>
      <c r="AC13" s="14">
        <v>3</v>
      </c>
      <c r="AD13" s="14">
        <v>3</v>
      </c>
      <c r="AE13" s="14">
        <v>3.3279999999999998</v>
      </c>
      <c r="AF13" s="14">
        <v>26</v>
      </c>
      <c r="AG13" s="14" t="s">
        <v>169</v>
      </c>
      <c r="AH13" s="14" t="s">
        <v>27</v>
      </c>
      <c r="AI13" s="14" t="s">
        <v>28</v>
      </c>
      <c r="AJ13" s="14"/>
      <c r="AK13" s="14"/>
      <c r="AO13" s="6"/>
    </row>
    <row r="14" spans="1:41" x14ac:dyDescent="0.2">
      <c r="A14" s="7"/>
      <c r="B14" s="29" t="s">
        <v>154</v>
      </c>
      <c r="C14" s="29"/>
      <c r="D14" s="31"/>
      <c r="E14" s="29" t="s">
        <v>155</v>
      </c>
      <c r="F14" s="29"/>
      <c r="G14" s="31"/>
      <c r="H14" s="29" t="s">
        <v>156</v>
      </c>
      <c r="I14" s="29"/>
      <c r="J14" s="31"/>
      <c r="K14" s="29" t="s">
        <v>157</v>
      </c>
      <c r="L14" s="29"/>
      <c r="M14" s="31"/>
      <c r="N14" s="29" t="s">
        <v>158</v>
      </c>
      <c r="O14" s="29"/>
      <c r="P14" s="31"/>
      <c r="Q14" s="29" t="s">
        <v>159</v>
      </c>
      <c r="R14" s="29"/>
      <c r="S14" s="31"/>
      <c r="T14" s="29" t="s">
        <v>160</v>
      </c>
      <c r="U14" s="29"/>
      <c r="V14" s="31"/>
      <c r="W14" s="6"/>
      <c r="X14" s="28" t="s">
        <v>254</v>
      </c>
      <c r="Y14" s="14">
        <v>-7.9870000000000001</v>
      </c>
      <c r="Z14" s="14">
        <v>-7.9740000000000002</v>
      </c>
      <c r="AA14" s="14">
        <v>-1.26E-2</v>
      </c>
      <c r="AB14" s="14">
        <v>3.6729999999999999E-2</v>
      </c>
      <c r="AC14" s="14">
        <v>3</v>
      </c>
      <c r="AD14" s="14">
        <v>3</v>
      </c>
      <c r="AE14" s="14">
        <v>0.48530000000000001</v>
      </c>
      <c r="AF14" s="14">
        <v>26</v>
      </c>
      <c r="AG14" s="14" t="s">
        <v>170</v>
      </c>
      <c r="AH14" s="14" t="s">
        <v>27</v>
      </c>
      <c r="AI14" s="14" t="s">
        <v>28</v>
      </c>
      <c r="AJ14" s="14"/>
      <c r="AK14" s="14"/>
      <c r="AL14" s="6"/>
      <c r="AM14" s="6"/>
      <c r="AN14" s="6"/>
      <c r="AO14" s="6"/>
    </row>
    <row r="15" spans="1:41" x14ac:dyDescent="0.2">
      <c r="A15" s="7" t="s">
        <v>162</v>
      </c>
      <c r="B15" s="29" t="s">
        <v>148</v>
      </c>
      <c r="D15" s="2"/>
      <c r="E15" s="29" t="s">
        <v>148</v>
      </c>
      <c r="G15" s="2"/>
      <c r="H15" s="29" t="s">
        <v>148</v>
      </c>
      <c r="J15" s="2"/>
      <c r="K15" s="29" t="s">
        <v>148</v>
      </c>
      <c r="M15" s="2"/>
      <c r="N15" s="29" t="s">
        <v>148</v>
      </c>
      <c r="P15" s="2"/>
      <c r="Q15" s="29" t="s">
        <v>148</v>
      </c>
      <c r="S15" s="2"/>
      <c r="T15" s="29" t="s">
        <v>148</v>
      </c>
      <c r="V15" s="2"/>
      <c r="X15" s="28" t="s">
        <v>259</v>
      </c>
      <c r="Y15" s="14">
        <v>-7.9870000000000001</v>
      </c>
      <c r="Z15" s="14">
        <v>-7.76</v>
      </c>
      <c r="AA15" s="14">
        <v>-0.22650000000000001</v>
      </c>
      <c r="AB15" s="14">
        <v>3.6729999999999999E-2</v>
      </c>
      <c r="AC15" s="14">
        <v>3</v>
      </c>
      <c r="AD15" s="14">
        <v>3</v>
      </c>
      <c r="AE15" s="14">
        <v>8.7219999999999995</v>
      </c>
      <c r="AF15" s="14">
        <v>26</v>
      </c>
      <c r="AG15" s="14" t="s">
        <v>171</v>
      </c>
      <c r="AH15" s="14" t="s">
        <v>21</v>
      </c>
      <c r="AI15" s="14" t="s">
        <v>24</v>
      </c>
      <c r="AJ15" s="14"/>
      <c r="AK15" s="14"/>
    </row>
    <row r="16" spans="1:41" x14ac:dyDescent="0.2">
      <c r="A16" s="30"/>
      <c r="B16" s="11" t="s">
        <v>9</v>
      </c>
      <c r="C16" s="11" t="s">
        <v>10</v>
      </c>
      <c r="D16" s="12" t="s">
        <v>11</v>
      </c>
      <c r="E16" s="11" t="s">
        <v>9</v>
      </c>
      <c r="F16" s="11" t="s">
        <v>10</v>
      </c>
      <c r="G16" s="12" t="s">
        <v>11</v>
      </c>
      <c r="H16" s="11" t="s">
        <v>9</v>
      </c>
      <c r="I16" s="11" t="s">
        <v>10</v>
      </c>
      <c r="J16" s="12" t="s">
        <v>11</v>
      </c>
      <c r="K16" s="11" t="s">
        <v>9</v>
      </c>
      <c r="L16" s="11" t="s">
        <v>10</v>
      </c>
      <c r="M16" s="12" t="s">
        <v>11</v>
      </c>
      <c r="N16" s="11" t="s">
        <v>9</v>
      </c>
      <c r="O16" s="11" t="s">
        <v>10</v>
      </c>
      <c r="P16" s="12" t="s">
        <v>11</v>
      </c>
      <c r="Q16" s="11" t="s">
        <v>9</v>
      </c>
      <c r="R16" s="11" t="s">
        <v>10</v>
      </c>
      <c r="S16" s="12" t="s">
        <v>11</v>
      </c>
      <c r="T16" s="11" t="s">
        <v>9</v>
      </c>
      <c r="U16" s="11" t="s">
        <v>10</v>
      </c>
      <c r="V16" s="12" t="s">
        <v>11</v>
      </c>
      <c r="X16" s="28" t="s">
        <v>265</v>
      </c>
      <c r="Y16" s="14">
        <v>-7.9870000000000001</v>
      </c>
      <c r="Z16" s="14">
        <v>-7.5090000000000003</v>
      </c>
      <c r="AA16" s="14">
        <v>-0.47770000000000001</v>
      </c>
      <c r="AB16" s="14">
        <v>3.6729999999999999E-2</v>
      </c>
      <c r="AC16" s="14">
        <v>3</v>
      </c>
      <c r="AD16" s="14">
        <v>3</v>
      </c>
      <c r="AE16" s="14">
        <v>18.39</v>
      </c>
      <c r="AF16" s="14">
        <v>26</v>
      </c>
      <c r="AG16" s="14" t="s">
        <v>172</v>
      </c>
      <c r="AH16" s="14" t="s">
        <v>21</v>
      </c>
      <c r="AI16" s="14" t="s">
        <v>22</v>
      </c>
      <c r="AJ16" s="14"/>
      <c r="AK16" s="14"/>
    </row>
    <row r="17" spans="1:37" x14ac:dyDescent="0.2">
      <c r="A17" s="13">
        <v>3.7E-9</v>
      </c>
      <c r="B17" s="14">
        <v>0.1398248</v>
      </c>
      <c r="C17" s="14">
        <v>0.1293474</v>
      </c>
      <c r="D17" s="13">
        <v>0.1232125</v>
      </c>
      <c r="E17" s="14">
        <v>6.086975E-2</v>
      </c>
      <c r="F17" s="14">
        <v>5.9388370000000003E-2</v>
      </c>
      <c r="G17" s="13">
        <v>6.5469009999999994E-2</v>
      </c>
      <c r="H17" s="14">
        <v>0.13532420000000001</v>
      </c>
      <c r="I17" s="14">
        <v>0.11239300000000001</v>
      </c>
      <c r="J17" s="13">
        <v>0.11490060000000001</v>
      </c>
      <c r="K17" s="14">
        <v>-1.3500459999999999E-3</v>
      </c>
      <c r="L17" s="14">
        <v>-1.168489E-3</v>
      </c>
      <c r="M17" s="13">
        <v>-3.6465800000000002E-4</v>
      </c>
      <c r="N17" s="14">
        <v>5.061036E-2</v>
      </c>
      <c r="O17" s="14">
        <v>2.478588E-2</v>
      </c>
      <c r="P17" s="13">
        <v>3.1164839999999999E-2</v>
      </c>
      <c r="Q17" s="14">
        <v>2.7612600000000001E-2</v>
      </c>
      <c r="R17" s="14">
        <v>1.6692769999999999E-2</v>
      </c>
      <c r="S17" s="13">
        <v>2.1733180000000001E-2</v>
      </c>
      <c r="T17" s="14">
        <v>6.0512139999999999E-2</v>
      </c>
      <c r="U17" s="14">
        <v>5.7917929999999999E-2</v>
      </c>
      <c r="V17" s="13">
        <v>6.3760650000000002E-2</v>
      </c>
      <c r="X17" s="28" t="s">
        <v>272</v>
      </c>
      <c r="Y17" s="14">
        <v>-7.9870000000000001</v>
      </c>
      <c r="Z17" s="14">
        <v>-7.7220000000000004</v>
      </c>
      <c r="AA17" s="14">
        <v>-0.26490000000000002</v>
      </c>
      <c r="AB17" s="14">
        <v>3.6729999999999999E-2</v>
      </c>
      <c r="AC17" s="14">
        <v>3</v>
      </c>
      <c r="AD17" s="14">
        <v>3</v>
      </c>
      <c r="AE17" s="14">
        <v>10.199999999999999</v>
      </c>
      <c r="AF17" s="14">
        <v>26</v>
      </c>
      <c r="AG17" s="14" t="s">
        <v>173</v>
      </c>
      <c r="AH17" s="14" t="s">
        <v>21</v>
      </c>
      <c r="AI17" s="14" t="s">
        <v>22</v>
      </c>
      <c r="AJ17" s="14"/>
      <c r="AK17" s="14"/>
    </row>
    <row r="18" spans="1:37" x14ac:dyDescent="0.2">
      <c r="A18" s="13">
        <v>1.11E-8</v>
      </c>
      <c r="B18" s="14">
        <v>0.37871100000000002</v>
      </c>
      <c r="C18" s="14">
        <v>0.35207870000000002</v>
      </c>
      <c r="D18" s="13">
        <v>0.3359279</v>
      </c>
      <c r="E18" s="14">
        <v>0.18492829999999999</v>
      </c>
      <c r="F18" s="14">
        <v>0.17708289999999999</v>
      </c>
      <c r="G18" s="13">
        <v>0.176284</v>
      </c>
      <c r="H18" s="14">
        <v>0.36791430000000003</v>
      </c>
      <c r="I18" s="14">
        <v>0.34479209999999999</v>
      </c>
      <c r="J18" s="13">
        <v>0.32939629999999998</v>
      </c>
      <c r="K18" s="14">
        <v>-5.5689270000000004E-3</v>
      </c>
      <c r="L18" s="14">
        <v>-2.3685160000000002E-3</v>
      </c>
      <c r="M18" s="13">
        <v>1.7329199999999999E-4</v>
      </c>
      <c r="N18" s="14">
        <v>0.11752700000000001</v>
      </c>
      <c r="O18" s="14">
        <v>9.2817369999999996E-2</v>
      </c>
      <c r="P18" s="13">
        <v>0.1042568</v>
      </c>
      <c r="Q18" s="14">
        <v>0.1110443</v>
      </c>
      <c r="R18" s="14">
        <v>9.3279650000000006E-2</v>
      </c>
      <c r="S18" s="13">
        <v>8.5198759999999998E-2</v>
      </c>
      <c r="T18" s="14">
        <v>0.23575090000000001</v>
      </c>
      <c r="U18" s="14">
        <v>0.2263191</v>
      </c>
      <c r="V18" s="13">
        <v>0.2045701</v>
      </c>
      <c r="X18" s="28" t="s">
        <v>280</v>
      </c>
      <c r="Y18" s="14">
        <v>-7.9870000000000001</v>
      </c>
      <c r="Z18" s="14">
        <v>-5.89</v>
      </c>
      <c r="AA18" s="14">
        <v>-2.097</v>
      </c>
      <c r="AB18" s="14">
        <v>3.6729999999999999E-2</v>
      </c>
      <c r="AC18" s="14">
        <v>3</v>
      </c>
      <c r="AD18" s="14">
        <v>3</v>
      </c>
      <c r="AE18" s="14">
        <v>80.75</v>
      </c>
      <c r="AF18" s="14">
        <v>26</v>
      </c>
      <c r="AG18" s="14" t="s">
        <v>174</v>
      </c>
      <c r="AH18" s="14" t="s">
        <v>21</v>
      </c>
      <c r="AI18" s="14" t="s">
        <v>22</v>
      </c>
      <c r="AJ18" s="14"/>
      <c r="AK18" s="14"/>
    </row>
    <row r="19" spans="1:37" x14ac:dyDescent="0.2">
      <c r="A19" s="13">
        <v>3.33E-8</v>
      </c>
      <c r="B19" s="14">
        <v>0.71924370000000004</v>
      </c>
      <c r="C19" s="14">
        <v>0.71071419999999996</v>
      </c>
      <c r="D19" s="13">
        <v>0.70965500000000004</v>
      </c>
      <c r="E19" s="14">
        <v>0.48494910000000002</v>
      </c>
      <c r="F19" s="14">
        <v>0.49450100000000002</v>
      </c>
      <c r="G19" s="13">
        <v>0.54458870000000004</v>
      </c>
      <c r="H19" s="14">
        <v>0.75396099999999999</v>
      </c>
      <c r="I19" s="14">
        <v>0.74433079999999996</v>
      </c>
      <c r="J19" s="13">
        <v>0.73382099999999995</v>
      </c>
      <c r="K19" s="14">
        <v>-1.1453130000000001E-2</v>
      </c>
      <c r="L19" s="14">
        <v>1.021566E-3</v>
      </c>
      <c r="M19" s="13">
        <v>3.52958E-4</v>
      </c>
      <c r="N19" s="14">
        <v>0.39000879999999999</v>
      </c>
      <c r="O19" s="14">
        <v>0.37231540000000002</v>
      </c>
      <c r="P19" s="13">
        <v>0.36313430000000002</v>
      </c>
      <c r="Q19" s="14">
        <v>0.35010550000000001</v>
      </c>
      <c r="R19" s="14">
        <v>0.30330590000000002</v>
      </c>
      <c r="S19" s="13">
        <v>0.3192527</v>
      </c>
      <c r="T19" s="14">
        <v>0.61344350000000003</v>
      </c>
      <c r="U19" s="14">
        <v>0.59798899999999999</v>
      </c>
      <c r="V19" s="13">
        <v>0.59376070000000003</v>
      </c>
      <c r="X19" s="28" t="s">
        <v>289</v>
      </c>
      <c r="Y19" s="14">
        <v>-7.9870000000000001</v>
      </c>
      <c r="Z19" s="14">
        <v>-7.35</v>
      </c>
      <c r="AA19" s="14">
        <v>-0.63680000000000003</v>
      </c>
      <c r="AB19" s="14">
        <v>3.6729999999999999E-2</v>
      </c>
      <c r="AC19" s="14">
        <v>3</v>
      </c>
      <c r="AD19" s="14">
        <v>3</v>
      </c>
      <c r="AE19" s="14">
        <v>24.52</v>
      </c>
      <c r="AF19" s="14">
        <v>26</v>
      </c>
      <c r="AG19" s="14" t="s">
        <v>175</v>
      </c>
      <c r="AH19" s="14" t="s">
        <v>21</v>
      </c>
      <c r="AI19" s="14" t="s">
        <v>22</v>
      </c>
      <c r="AJ19" s="14"/>
      <c r="AK19" s="14"/>
    </row>
    <row r="20" spans="1:37" x14ac:dyDescent="0.2">
      <c r="A20" s="13">
        <v>9.9999999999999995E-8</v>
      </c>
      <c r="B20" s="14">
        <v>0.92185090000000003</v>
      </c>
      <c r="C20" s="14">
        <v>0.93261110000000003</v>
      </c>
      <c r="D20" s="13">
        <v>0.93418679999999998</v>
      </c>
      <c r="E20" s="14">
        <v>0.77047239999999995</v>
      </c>
      <c r="F20" s="14">
        <v>0.81288099999999996</v>
      </c>
      <c r="G20" s="13">
        <v>0.82573799999999997</v>
      </c>
      <c r="H20" s="14">
        <v>0.98179139999999998</v>
      </c>
      <c r="I20" s="14">
        <v>0.99148740000000002</v>
      </c>
      <c r="J20" s="13">
        <v>0.99037710000000001</v>
      </c>
      <c r="K20" s="14">
        <v>1.963726E-2</v>
      </c>
      <c r="L20" s="14">
        <v>3.1083599999999999E-2</v>
      </c>
      <c r="M20" s="13">
        <v>2.5686319999999999E-2</v>
      </c>
      <c r="N20" s="14">
        <v>0.72916939999999997</v>
      </c>
      <c r="O20" s="14">
        <v>0.71851120000000002</v>
      </c>
      <c r="P20" s="13">
        <v>0.75189340000000005</v>
      </c>
      <c r="Q20" s="14">
        <v>0.72126069999999998</v>
      </c>
      <c r="R20" s="14">
        <v>0.6882971</v>
      </c>
      <c r="S20" s="13">
        <v>0.67906060000000001</v>
      </c>
      <c r="T20" s="14">
        <v>0.92863870000000004</v>
      </c>
      <c r="U20" s="14">
        <v>0.93341079999999998</v>
      </c>
      <c r="V20" s="13">
        <v>0.92972860000000002</v>
      </c>
      <c r="X20" s="28" t="s">
        <v>299</v>
      </c>
      <c r="Y20" s="14">
        <v>-7.9870000000000001</v>
      </c>
      <c r="Z20" s="14">
        <v>-7.2690000000000001</v>
      </c>
      <c r="AA20" s="14">
        <v>-0.71799999999999997</v>
      </c>
      <c r="AB20" s="14">
        <v>3.6729999999999999E-2</v>
      </c>
      <c r="AC20" s="14">
        <v>3</v>
      </c>
      <c r="AD20" s="14">
        <v>3</v>
      </c>
      <c r="AE20" s="14">
        <v>27.64</v>
      </c>
      <c r="AF20" s="14">
        <v>26</v>
      </c>
      <c r="AG20" s="14" t="s">
        <v>176</v>
      </c>
      <c r="AH20" s="14" t="s">
        <v>21</v>
      </c>
      <c r="AI20" s="14" t="s">
        <v>22</v>
      </c>
      <c r="AJ20" s="14"/>
      <c r="AK20" s="14"/>
    </row>
    <row r="21" spans="1:37" x14ac:dyDescent="0.2">
      <c r="A21" s="13">
        <v>2.9999999999999999E-7</v>
      </c>
      <c r="B21" s="14">
        <v>0.9812784</v>
      </c>
      <c r="C21" s="14">
        <v>1.0043519999999999</v>
      </c>
      <c r="D21" s="13">
        <v>1.0053810000000001</v>
      </c>
      <c r="E21" s="14">
        <v>0.88734329999999995</v>
      </c>
      <c r="F21" s="14">
        <v>0.949326</v>
      </c>
      <c r="G21" s="13">
        <v>0.96972709999999995</v>
      </c>
      <c r="H21" s="14">
        <v>1.0597190000000001</v>
      </c>
      <c r="I21" s="14">
        <v>1.070551</v>
      </c>
      <c r="J21" s="13">
        <v>1.0777110000000001</v>
      </c>
      <c r="K21" s="14">
        <v>0.13688900000000001</v>
      </c>
      <c r="L21" s="14">
        <v>0.14411109999999999</v>
      </c>
      <c r="M21" s="13">
        <v>0.1220019</v>
      </c>
      <c r="N21" s="14">
        <v>0.89070260000000001</v>
      </c>
      <c r="O21" s="14">
        <v>0.89593480000000003</v>
      </c>
      <c r="P21" s="13">
        <v>0.95140210000000003</v>
      </c>
      <c r="Q21" s="14">
        <v>0.91422309999999996</v>
      </c>
      <c r="R21" s="14">
        <v>0.88027909999999998</v>
      </c>
      <c r="S21" s="13">
        <v>0.93494029999999995</v>
      </c>
      <c r="T21" s="14">
        <v>1.0268170000000001</v>
      </c>
      <c r="U21" s="14">
        <v>1.049185</v>
      </c>
      <c r="V21" s="13">
        <v>1.0512950000000001</v>
      </c>
      <c r="X21" s="28" t="s">
        <v>309</v>
      </c>
      <c r="Y21" s="14">
        <v>-7.9870000000000001</v>
      </c>
      <c r="Z21" s="14">
        <v>-7.5529999999999999</v>
      </c>
      <c r="AA21" s="14">
        <v>-0.4335</v>
      </c>
      <c r="AB21" s="14">
        <v>3.6729999999999999E-2</v>
      </c>
      <c r="AC21" s="14">
        <v>3</v>
      </c>
      <c r="AD21" s="14">
        <v>3</v>
      </c>
      <c r="AE21" s="14">
        <v>16.690000000000001</v>
      </c>
      <c r="AF21" s="14">
        <v>26</v>
      </c>
      <c r="AG21" s="14" t="s">
        <v>177</v>
      </c>
      <c r="AH21" s="14" t="s">
        <v>21</v>
      </c>
      <c r="AI21" s="14" t="s">
        <v>22</v>
      </c>
      <c r="AJ21" s="14"/>
      <c r="AK21" s="14"/>
    </row>
    <row r="22" spans="1:37" x14ac:dyDescent="0.2">
      <c r="A22" s="12" t="s">
        <v>164</v>
      </c>
      <c r="B22" s="11">
        <f t="shared" ref="B22" si="8">10^B23</f>
        <v>1.6000000638979346E-8</v>
      </c>
      <c r="C22" s="11">
        <f t="shared" ref="C22:D22" si="9">10^C23</f>
        <v>1.77999999053676E-8</v>
      </c>
      <c r="D22" s="12">
        <f t="shared" si="9"/>
        <v>1.8400007498656566E-8</v>
      </c>
      <c r="E22" s="11">
        <f t="shared" ref="E22" si="10">10^E23</f>
        <v>2.9599951536737777E-8</v>
      </c>
      <c r="F22" s="11">
        <f>10^F23</f>
        <v>3.2900007730805577E-8</v>
      </c>
      <c r="G22" s="12">
        <f t="shared" ref="G22" si="11">10^G23</f>
        <v>3.050001128249177E-8</v>
      </c>
      <c r="H22" s="11">
        <f t="shared" ref="H22" si="12">10^H23</f>
        <v>1.7699989144226486E-8</v>
      </c>
      <c r="I22" s="11">
        <f t="shared" ref="I22" si="13">10^I23</f>
        <v>1.9199989889102453E-8</v>
      </c>
      <c r="J22" s="12">
        <f t="shared" ref="J22" si="14">10^J23</f>
        <v>2.0099997342467316E-8</v>
      </c>
      <c r="K22" s="11">
        <f t="shared" ref="K22" si="15">10^K23</f>
        <v>1.2599984184747276E-6</v>
      </c>
      <c r="L22" s="11">
        <f t="shared" ref="L22" si="16">10^L23</f>
        <v>1.1900001057874129E-6</v>
      </c>
      <c r="M22" s="12">
        <f t="shared" ref="M22" si="17">10^M23</f>
        <v>1.4299998766389206E-6</v>
      </c>
      <c r="N22" s="11">
        <f t="shared" ref="N22" si="18">10^N23</f>
        <v>4.3400027030416262E-8</v>
      </c>
      <c r="O22" s="11">
        <f t="shared" ref="O22" si="19">10^O23</f>
        <v>4.4000032776407817E-8</v>
      </c>
      <c r="P22" s="12">
        <f t="shared" ref="P22" si="20">10^P23</f>
        <v>4.6700012842814153E-8</v>
      </c>
      <c r="Q22" s="11">
        <f t="shared" ref="Q22" si="21">10^Q23</f>
        <v>4.9999999500797246E-8</v>
      </c>
      <c r="R22" s="11">
        <f t="shared" ref="R22" si="22">10^R23</f>
        <v>5.5199990120410016E-8</v>
      </c>
      <c r="S22" s="12">
        <f t="shared" ref="S22" si="23">10^S23</f>
        <v>5.6600074131185744E-8</v>
      </c>
      <c r="T22" s="11">
        <f t="shared" ref="T22" si="24">10^T23</f>
        <v>2.6400004445455109E-8</v>
      </c>
      <c r="U22" s="11">
        <f t="shared" ref="U22" si="25">10^U23</f>
        <v>2.8199992966510629E-8</v>
      </c>
      <c r="V22" s="12">
        <f t="shared" ref="V22" si="26">10^V23</f>
        <v>2.9399977632426474E-8</v>
      </c>
      <c r="X22" s="28" t="s">
        <v>246</v>
      </c>
      <c r="Y22" s="14">
        <v>-7.8010000000000002</v>
      </c>
      <c r="Z22" s="14">
        <v>-7.85</v>
      </c>
      <c r="AA22" s="14">
        <v>4.8710000000000003E-2</v>
      </c>
      <c r="AB22" s="14">
        <v>3.6729999999999999E-2</v>
      </c>
      <c r="AC22" s="14">
        <v>3</v>
      </c>
      <c r="AD22" s="14">
        <v>3</v>
      </c>
      <c r="AE22" s="14">
        <v>1.875</v>
      </c>
      <c r="AF22" s="14">
        <v>26</v>
      </c>
      <c r="AG22" s="14" t="s">
        <v>178</v>
      </c>
      <c r="AH22" s="14" t="s">
        <v>27</v>
      </c>
      <c r="AI22" s="14" t="s">
        <v>28</v>
      </c>
      <c r="AJ22" s="14"/>
      <c r="AK22" s="14"/>
    </row>
    <row r="23" spans="1:37" x14ac:dyDescent="0.2">
      <c r="A23" s="12" t="s">
        <v>163</v>
      </c>
      <c r="B23" s="17">
        <v>-7.7958800000000004</v>
      </c>
      <c r="C23" s="17">
        <v>-7.7495799999999999</v>
      </c>
      <c r="D23" s="18">
        <v>-7.735182</v>
      </c>
      <c r="E23" s="17">
        <v>-7.5287090000000001</v>
      </c>
      <c r="F23" s="17">
        <v>-7.4828039999999998</v>
      </c>
      <c r="G23" s="18">
        <v>-7.5156999999999998</v>
      </c>
      <c r="H23" s="17">
        <v>-7.752027</v>
      </c>
      <c r="I23" s="17">
        <v>-7.7166990000000002</v>
      </c>
      <c r="J23" s="18">
        <v>-7.6968040000000002</v>
      </c>
      <c r="K23" s="17">
        <v>-5.8996300000000002</v>
      </c>
      <c r="L23" s="17">
        <v>-5.9244529999999997</v>
      </c>
      <c r="M23" s="18">
        <v>-5.8446639999999999</v>
      </c>
      <c r="N23" s="17">
        <v>-7.3625100000000003</v>
      </c>
      <c r="O23" s="17">
        <v>-7.3565469999999999</v>
      </c>
      <c r="P23" s="18">
        <v>-7.3306829999999996</v>
      </c>
      <c r="Q23" s="17">
        <v>-7.3010299999999999</v>
      </c>
      <c r="R23" s="17">
        <v>-7.2580609999999997</v>
      </c>
      <c r="S23" s="18">
        <v>-7.2471829999999997</v>
      </c>
      <c r="T23" s="17">
        <v>-7.5783959999999997</v>
      </c>
      <c r="U23" s="17">
        <v>-7.5497509999999997</v>
      </c>
      <c r="V23" s="18">
        <v>-7.5316530000000004</v>
      </c>
      <c r="X23" s="28" t="s">
        <v>248</v>
      </c>
      <c r="Y23" s="14">
        <v>-7.8010000000000002</v>
      </c>
      <c r="Z23" s="14">
        <v>-7.5940000000000003</v>
      </c>
      <c r="AA23" s="14">
        <v>-0.2074</v>
      </c>
      <c r="AB23" s="14">
        <v>3.6729999999999999E-2</v>
      </c>
      <c r="AC23" s="14">
        <v>3</v>
      </c>
      <c r="AD23" s="14">
        <v>3</v>
      </c>
      <c r="AE23" s="14">
        <v>7.9850000000000003</v>
      </c>
      <c r="AF23" s="14">
        <v>26</v>
      </c>
      <c r="AG23" s="14" t="s">
        <v>179</v>
      </c>
      <c r="AH23" s="14" t="s">
        <v>21</v>
      </c>
      <c r="AI23" s="14" t="s">
        <v>24</v>
      </c>
      <c r="AJ23" s="14"/>
      <c r="AK23" s="14"/>
    </row>
    <row r="24" spans="1:37" x14ac:dyDescent="0.2">
      <c r="X24" s="28" t="s">
        <v>251</v>
      </c>
      <c r="Y24" s="14">
        <v>-7.8010000000000002</v>
      </c>
      <c r="Z24" s="14">
        <v>-7.9</v>
      </c>
      <c r="AA24" s="14">
        <v>9.8900000000000002E-2</v>
      </c>
      <c r="AB24" s="14">
        <v>3.6729999999999999E-2</v>
      </c>
      <c r="AC24" s="14">
        <v>3</v>
      </c>
      <c r="AD24" s="14">
        <v>3</v>
      </c>
      <c r="AE24" s="14">
        <v>3.8079999999999998</v>
      </c>
      <c r="AF24" s="14">
        <v>26</v>
      </c>
      <c r="AG24" s="14" t="s">
        <v>180</v>
      </c>
      <c r="AH24" s="14" t="s">
        <v>27</v>
      </c>
      <c r="AI24" s="14" t="s">
        <v>28</v>
      </c>
      <c r="AJ24" s="14"/>
      <c r="AK24" s="14"/>
    </row>
    <row r="25" spans="1:37" x14ac:dyDescent="0.2">
      <c r="X25" s="28" t="s">
        <v>255</v>
      </c>
      <c r="Y25" s="14">
        <v>-7.8010000000000002</v>
      </c>
      <c r="Z25" s="14">
        <v>-7.9740000000000002</v>
      </c>
      <c r="AA25" s="14">
        <v>0.17269999999999999</v>
      </c>
      <c r="AB25" s="14">
        <v>3.6729999999999999E-2</v>
      </c>
      <c r="AC25" s="14">
        <v>3</v>
      </c>
      <c r="AD25" s="14">
        <v>3</v>
      </c>
      <c r="AE25" s="14">
        <v>6.65</v>
      </c>
      <c r="AF25" s="14">
        <v>26</v>
      </c>
      <c r="AG25" s="14" t="s">
        <v>181</v>
      </c>
      <c r="AH25" s="14" t="s">
        <v>21</v>
      </c>
      <c r="AI25" s="14" t="s">
        <v>30</v>
      </c>
      <c r="AJ25" s="14"/>
      <c r="AK25" s="14"/>
    </row>
    <row r="26" spans="1:37" x14ac:dyDescent="0.2">
      <c r="X26" s="28" t="s">
        <v>260</v>
      </c>
      <c r="Y26" s="14">
        <v>-7.8010000000000002</v>
      </c>
      <c r="Z26" s="14">
        <v>-7.76</v>
      </c>
      <c r="AA26" s="14">
        <v>-4.1189999999999997E-2</v>
      </c>
      <c r="AB26" s="14">
        <v>3.6729999999999999E-2</v>
      </c>
      <c r="AC26" s="14">
        <v>3</v>
      </c>
      <c r="AD26" s="14">
        <v>3</v>
      </c>
      <c r="AE26" s="14">
        <v>1.5860000000000001</v>
      </c>
      <c r="AF26" s="14">
        <v>26</v>
      </c>
      <c r="AG26" s="14" t="s">
        <v>182</v>
      </c>
      <c r="AH26" s="14" t="s">
        <v>27</v>
      </c>
      <c r="AI26" s="14" t="s">
        <v>28</v>
      </c>
      <c r="AJ26" s="14"/>
      <c r="AK26" s="14"/>
    </row>
    <row r="27" spans="1:37" x14ac:dyDescent="0.2">
      <c r="X27" s="28" t="s">
        <v>266</v>
      </c>
      <c r="Y27" s="14">
        <v>-7.8010000000000002</v>
      </c>
      <c r="Z27" s="14">
        <v>-7.5090000000000003</v>
      </c>
      <c r="AA27" s="14">
        <v>-0.2923</v>
      </c>
      <c r="AB27" s="14">
        <v>3.6729999999999999E-2</v>
      </c>
      <c r="AC27" s="14">
        <v>3</v>
      </c>
      <c r="AD27" s="14">
        <v>3</v>
      </c>
      <c r="AE27" s="14">
        <v>11.26</v>
      </c>
      <c r="AF27" s="14">
        <v>26</v>
      </c>
      <c r="AG27" s="14" t="s">
        <v>183</v>
      </c>
      <c r="AH27" s="14" t="s">
        <v>21</v>
      </c>
      <c r="AI27" s="14" t="s">
        <v>22</v>
      </c>
      <c r="AJ27" s="14"/>
      <c r="AK27" s="14"/>
    </row>
    <row r="28" spans="1:37" x14ac:dyDescent="0.2">
      <c r="X28" s="28" t="s">
        <v>273</v>
      </c>
      <c r="Y28" s="14">
        <v>-7.8010000000000002</v>
      </c>
      <c r="Z28" s="14">
        <v>-7.7220000000000004</v>
      </c>
      <c r="AA28" s="14">
        <v>-7.9560000000000006E-2</v>
      </c>
      <c r="AB28" s="14">
        <v>3.6729999999999999E-2</v>
      </c>
      <c r="AC28" s="14">
        <v>3</v>
      </c>
      <c r="AD28" s="14">
        <v>3</v>
      </c>
      <c r="AE28" s="14">
        <v>3.0630000000000002</v>
      </c>
      <c r="AF28" s="14">
        <v>26</v>
      </c>
      <c r="AG28" s="14" t="s">
        <v>184</v>
      </c>
      <c r="AH28" s="14" t="s">
        <v>27</v>
      </c>
      <c r="AI28" s="14" t="s">
        <v>28</v>
      </c>
      <c r="AJ28" s="14"/>
      <c r="AK28" s="14"/>
    </row>
    <row r="29" spans="1:37" x14ac:dyDescent="0.2">
      <c r="X29" s="28" t="s">
        <v>281</v>
      </c>
      <c r="Y29" s="14">
        <v>-7.8010000000000002</v>
      </c>
      <c r="Z29" s="14">
        <v>-5.89</v>
      </c>
      <c r="AA29" s="14">
        <v>-1.9119999999999999</v>
      </c>
      <c r="AB29" s="14">
        <v>3.6729999999999999E-2</v>
      </c>
      <c r="AC29" s="14">
        <v>3</v>
      </c>
      <c r="AD29" s="14">
        <v>3</v>
      </c>
      <c r="AE29" s="14">
        <v>73.61</v>
      </c>
      <c r="AF29" s="14">
        <v>26</v>
      </c>
      <c r="AG29" s="14" t="s">
        <v>185</v>
      </c>
      <c r="AH29" s="14" t="s">
        <v>21</v>
      </c>
      <c r="AI29" s="14" t="s">
        <v>22</v>
      </c>
      <c r="AJ29" s="14"/>
      <c r="AK29" s="14"/>
    </row>
    <row r="30" spans="1:37" x14ac:dyDescent="0.2">
      <c r="X30" s="28" t="s">
        <v>290</v>
      </c>
      <c r="Y30" s="14">
        <v>-7.8010000000000002</v>
      </c>
      <c r="Z30" s="14">
        <v>-7.35</v>
      </c>
      <c r="AA30" s="14">
        <v>-0.45150000000000001</v>
      </c>
      <c r="AB30" s="14">
        <v>3.6729999999999999E-2</v>
      </c>
      <c r="AC30" s="14">
        <v>3</v>
      </c>
      <c r="AD30" s="14">
        <v>3</v>
      </c>
      <c r="AE30" s="14">
        <v>17.38</v>
      </c>
      <c r="AF30" s="14">
        <v>26</v>
      </c>
      <c r="AG30" s="14" t="s">
        <v>186</v>
      </c>
      <c r="AH30" s="14" t="s">
        <v>21</v>
      </c>
      <c r="AI30" s="14" t="s">
        <v>22</v>
      </c>
      <c r="AJ30" s="14"/>
      <c r="AK30" s="14"/>
    </row>
    <row r="31" spans="1:37" x14ac:dyDescent="0.2">
      <c r="X31" s="28" t="s">
        <v>300</v>
      </c>
      <c r="Y31" s="14">
        <v>-7.8010000000000002</v>
      </c>
      <c r="Z31" s="14">
        <v>-7.2690000000000001</v>
      </c>
      <c r="AA31" s="14">
        <v>-0.53259999999999996</v>
      </c>
      <c r="AB31" s="14">
        <v>3.6729999999999999E-2</v>
      </c>
      <c r="AC31" s="14">
        <v>3</v>
      </c>
      <c r="AD31" s="14">
        <v>3</v>
      </c>
      <c r="AE31" s="14">
        <v>20.51</v>
      </c>
      <c r="AF31" s="14">
        <v>26</v>
      </c>
      <c r="AG31" s="14" t="s">
        <v>187</v>
      </c>
      <c r="AH31" s="14" t="s">
        <v>21</v>
      </c>
      <c r="AI31" s="14" t="s">
        <v>22</v>
      </c>
      <c r="AJ31" s="14"/>
      <c r="AK31" s="14"/>
    </row>
    <row r="32" spans="1:37" x14ac:dyDescent="0.2">
      <c r="X32" s="28" t="s">
        <v>310</v>
      </c>
      <c r="Y32" s="14">
        <v>-7.8010000000000002</v>
      </c>
      <c r="Z32" s="14">
        <v>-7.5529999999999999</v>
      </c>
      <c r="AA32" s="14">
        <v>-0.24809999999999999</v>
      </c>
      <c r="AB32" s="14">
        <v>3.6729999999999999E-2</v>
      </c>
      <c r="AC32" s="14">
        <v>3</v>
      </c>
      <c r="AD32" s="14">
        <v>3</v>
      </c>
      <c r="AE32" s="14">
        <v>9.5540000000000003</v>
      </c>
      <c r="AF32" s="14">
        <v>26</v>
      </c>
      <c r="AG32" s="14" t="s">
        <v>188</v>
      </c>
      <c r="AH32" s="14" t="s">
        <v>21</v>
      </c>
      <c r="AI32" s="14" t="s">
        <v>22</v>
      </c>
      <c r="AJ32" s="14"/>
      <c r="AK32" s="14"/>
    </row>
    <row r="33" spans="24:37" x14ac:dyDescent="0.2">
      <c r="X33" s="28" t="s">
        <v>249</v>
      </c>
      <c r="Y33" s="14">
        <v>-7.85</v>
      </c>
      <c r="Z33" s="14">
        <v>-7.5940000000000003</v>
      </c>
      <c r="AA33" s="14">
        <v>-0.25609999999999999</v>
      </c>
      <c r="AB33" s="14">
        <v>3.6729999999999999E-2</v>
      </c>
      <c r="AC33" s="14">
        <v>3</v>
      </c>
      <c r="AD33" s="14">
        <v>3</v>
      </c>
      <c r="AE33" s="14">
        <v>9.86</v>
      </c>
      <c r="AF33" s="14">
        <v>26</v>
      </c>
      <c r="AG33" s="14" t="s">
        <v>189</v>
      </c>
      <c r="AH33" s="14" t="s">
        <v>21</v>
      </c>
      <c r="AI33" s="14" t="s">
        <v>22</v>
      </c>
      <c r="AJ33" s="14"/>
      <c r="AK33" s="14"/>
    </row>
    <row r="34" spans="24:37" x14ac:dyDescent="0.2">
      <c r="X34" s="28" t="s">
        <v>252</v>
      </c>
      <c r="Y34" s="14">
        <v>-7.85</v>
      </c>
      <c r="Z34" s="14">
        <v>-7.9</v>
      </c>
      <c r="AA34" s="14">
        <v>5.0189999999999999E-2</v>
      </c>
      <c r="AB34" s="14">
        <v>3.6729999999999999E-2</v>
      </c>
      <c r="AC34" s="14">
        <v>3</v>
      </c>
      <c r="AD34" s="14">
        <v>3</v>
      </c>
      <c r="AE34" s="14">
        <v>1.9319999999999999</v>
      </c>
      <c r="AF34" s="14">
        <v>26</v>
      </c>
      <c r="AG34" s="14" t="s">
        <v>190</v>
      </c>
      <c r="AH34" s="14" t="s">
        <v>27</v>
      </c>
      <c r="AI34" s="14" t="s">
        <v>28</v>
      </c>
      <c r="AJ34" s="14"/>
      <c r="AK34" s="14"/>
    </row>
    <row r="35" spans="24:37" x14ac:dyDescent="0.2">
      <c r="X35" s="28" t="s">
        <v>256</v>
      </c>
      <c r="Y35" s="14">
        <v>-7.85</v>
      </c>
      <c r="Z35" s="14">
        <v>-7.9740000000000002</v>
      </c>
      <c r="AA35" s="14">
        <v>0.124</v>
      </c>
      <c r="AB35" s="14">
        <v>3.6729999999999999E-2</v>
      </c>
      <c r="AC35" s="14">
        <v>3</v>
      </c>
      <c r="AD35" s="14">
        <v>3</v>
      </c>
      <c r="AE35" s="14">
        <v>4.7750000000000004</v>
      </c>
      <c r="AF35" s="14">
        <v>26</v>
      </c>
      <c r="AG35" s="14" t="s">
        <v>191</v>
      </c>
      <c r="AH35" s="14" t="s">
        <v>27</v>
      </c>
      <c r="AI35" s="14" t="s">
        <v>28</v>
      </c>
      <c r="AJ35" s="14"/>
      <c r="AK35" s="14"/>
    </row>
    <row r="36" spans="24:37" x14ac:dyDescent="0.2">
      <c r="X36" s="28" t="s">
        <v>261</v>
      </c>
      <c r="Y36" s="14">
        <v>-7.85</v>
      </c>
      <c r="Z36" s="14">
        <v>-7.76</v>
      </c>
      <c r="AA36" s="14">
        <v>-8.9899999999999994E-2</v>
      </c>
      <c r="AB36" s="14">
        <v>3.6729999999999999E-2</v>
      </c>
      <c r="AC36" s="14">
        <v>3</v>
      </c>
      <c r="AD36" s="14">
        <v>3</v>
      </c>
      <c r="AE36" s="14">
        <v>3.4609999999999999</v>
      </c>
      <c r="AF36" s="14">
        <v>26</v>
      </c>
      <c r="AG36" s="14" t="s">
        <v>192</v>
      </c>
      <c r="AH36" s="14" t="s">
        <v>27</v>
      </c>
      <c r="AI36" s="14" t="s">
        <v>28</v>
      </c>
      <c r="AJ36" s="14"/>
      <c r="AK36" s="14"/>
    </row>
    <row r="37" spans="24:37" x14ac:dyDescent="0.2">
      <c r="X37" s="28" t="s">
        <v>267</v>
      </c>
      <c r="Y37" s="14">
        <v>-7.85</v>
      </c>
      <c r="Z37" s="14">
        <v>-7.5090000000000003</v>
      </c>
      <c r="AA37" s="14">
        <v>-0.34100000000000003</v>
      </c>
      <c r="AB37" s="14">
        <v>3.6729999999999999E-2</v>
      </c>
      <c r="AC37" s="14">
        <v>3</v>
      </c>
      <c r="AD37" s="14">
        <v>3</v>
      </c>
      <c r="AE37" s="14">
        <v>13.13</v>
      </c>
      <c r="AF37" s="14">
        <v>26</v>
      </c>
      <c r="AG37" s="14" t="s">
        <v>193</v>
      </c>
      <c r="AH37" s="14" t="s">
        <v>21</v>
      </c>
      <c r="AI37" s="14" t="s">
        <v>22</v>
      </c>
      <c r="AJ37" s="14"/>
      <c r="AK37" s="14"/>
    </row>
    <row r="38" spans="24:37" x14ac:dyDescent="0.2">
      <c r="X38" s="28" t="s">
        <v>274</v>
      </c>
      <c r="Y38" s="14">
        <v>-7.85</v>
      </c>
      <c r="Z38" s="14">
        <v>-7.7220000000000004</v>
      </c>
      <c r="AA38" s="14">
        <v>-0.1283</v>
      </c>
      <c r="AB38" s="14">
        <v>3.6729999999999999E-2</v>
      </c>
      <c r="AC38" s="14">
        <v>3</v>
      </c>
      <c r="AD38" s="14">
        <v>3</v>
      </c>
      <c r="AE38" s="14">
        <v>4.9390000000000001</v>
      </c>
      <c r="AF38" s="14">
        <v>26</v>
      </c>
      <c r="AG38" s="14" t="s">
        <v>194</v>
      </c>
      <c r="AH38" s="14" t="s">
        <v>27</v>
      </c>
      <c r="AI38" s="14" t="s">
        <v>28</v>
      </c>
      <c r="AJ38" s="14"/>
      <c r="AK38" s="14"/>
    </row>
    <row r="39" spans="24:37" x14ac:dyDescent="0.2">
      <c r="X39" s="28" t="s">
        <v>282</v>
      </c>
      <c r="Y39" s="14">
        <v>-7.85</v>
      </c>
      <c r="Z39" s="14">
        <v>-5.89</v>
      </c>
      <c r="AA39" s="14">
        <v>-1.9610000000000001</v>
      </c>
      <c r="AB39" s="14">
        <v>3.6729999999999999E-2</v>
      </c>
      <c r="AC39" s="14">
        <v>3</v>
      </c>
      <c r="AD39" s="14">
        <v>3</v>
      </c>
      <c r="AE39" s="14">
        <v>75.489999999999995</v>
      </c>
      <c r="AF39" s="14">
        <v>26</v>
      </c>
      <c r="AG39" s="14" t="s">
        <v>195</v>
      </c>
      <c r="AH39" s="14" t="s">
        <v>21</v>
      </c>
      <c r="AI39" s="14" t="s">
        <v>22</v>
      </c>
      <c r="AJ39" s="14"/>
      <c r="AK39" s="14"/>
    </row>
    <row r="40" spans="24:37" x14ac:dyDescent="0.2">
      <c r="X40" s="28" t="s">
        <v>291</v>
      </c>
      <c r="Y40" s="14">
        <v>-7.85</v>
      </c>
      <c r="Z40" s="14">
        <v>-7.35</v>
      </c>
      <c r="AA40" s="14">
        <v>-0.50019999999999998</v>
      </c>
      <c r="AB40" s="14">
        <v>3.6729999999999999E-2</v>
      </c>
      <c r="AC40" s="14">
        <v>3</v>
      </c>
      <c r="AD40" s="14">
        <v>3</v>
      </c>
      <c r="AE40" s="14">
        <v>19.260000000000002</v>
      </c>
      <c r="AF40" s="14">
        <v>26</v>
      </c>
      <c r="AG40" s="14" t="s">
        <v>196</v>
      </c>
      <c r="AH40" s="14" t="s">
        <v>21</v>
      </c>
      <c r="AI40" s="14" t="s">
        <v>22</v>
      </c>
      <c r="AJ40" s="14"/>
      <c r="AK40" s="14"/>
    </row>
    <row r="41" spans="24:37" x14ac:dyDescent="0.2">
      <c r="X41" s="28" t="s">
        <v>301</v>
      </c>
      <c r="Y41" s="14">
        <v>-7.85</v>
      </c>
      <c r="Z41" s="14">
        <v>-7.2690000000000001</v>
      </c>
      <c r="AA41" s="14">
        <v>-0.58140000000000003</v>
      </c>
      <c r="AB41" s="14">
        <v>3.6729999999999999E-2</v>
      </c>
      <c r="AC41" s="14">
        <v>3</v>
      </c>
      <c r="AD41" s="14">
        <v>3</v>
      </c>
      <c r="AE41" s="14">
        <v>22.38</v>
      </c>
      <c r="AF41" s="14">
        <v>26</v>
      </c>
      <c r="AG41" s="14" t="s">
        <v>197</v>
      </c>
      <c r="AH41" s="14" t="s">
        <v>21</v>
      </c>
      <c r="AI41" s="14" t="s">
        <v>22</v>
      </c>
      <c r="AJ41" s="14"/>
      <c r="AK41" s="14"/>
    </row>
    <row r="42" spans="24:37" x14ac:dyDescent="0.2">
      <c r="X42" s="28" t="s">
        <v>311</v>
      </c>
      <c r="Y42" s="14">
        <v>-7.85</v>
      </c>
      <c r="Z42" s="14">
        <v>-7.5529999999999999</v>
      </c>
      <c r="AA42" s="14">
        <v>-0.29680000000000001</v>
      </c>
      <c r="AB42" s="14">
        <v>3.6729999999999999E-2</v>
      </c>
      <c r="AC42" s="14">
        <v>3</v>
      </c>
      <c r="AD42" s="14">
        <v>3</v>
      </c>
      <c r="AE42" s="14">
        <v>11.43</v>
      </c>
      <c r="AF42" s="14">
        <v>26</v>
      </c>
      <c r="AG42" s="14" t="s">
        <v>198</v>
      </c>
      <c r="AH42" s="14" t="s">
        <v>21</v>
      </c>
      <c r="AI42" s="14" t="s">
        <v>22</v>
      </c>
      <c r="AJ42" s="14"/>
      <c r="AK42" s="14"/>
    </row>
    <row r="43" spans="24:37" x14ac:dyDescent="0.2">
      <c r="X43" s="28" t="s">
        <v>253</v>
      </c>
      <c r="Y43" s="14">
        <v>-7.5940000000000003</v>
      </c>
      <c r="Z43" s="14">
        <v>-7.9</v>
      </c>
      <c r="AA43" s="14">
        <v>0.30630000000000002</v>
      </c>
      <c r="AB43" s="14">
        <v>3.6729999999999999E-2</v>
      </c>
      <c r="AC43" s="14">
        <v>3</v>
      </c>
      <c r="AD43" s="14">
        <v>3</v>
      </c>
      <c r="AE43" s="14">
        <v>11.79</v>
      </c>
      <c r="AF43" s="14">
        <v>26</v>
      </c>
      <c r="AG43" s="14" t="s">
        <v>199</v>
      </c>
      <c r="AH43" s="14" t="s">
        <v>21</v>
      </c>
      <c r="AI43" s="14" t="s">
        <v>22</v>
      </c>
      <c r="AJ43" s="14"/>
      <c r="AK43" s="14"/>
    </row>
    <row r="44" spans="24:37" x14ac:dyDescent="0.2">
      <c r="X44" s="28" t="s">
        <v>257</v>
      </c>
      <c r="Y44" s="14">
        <v>-7.5940000000000003</v>
      </c>
      <c r="Z44" s="14">
        <v>-7.9740000000000002</v>
      </c>
      <c r="AA44" s="14">
        <v>0.38009999999999999</v>
      </c>
      <c r="AB44" s="14">
        <v>3.6729999999999999E-2</v>
      </c>
      <c r="AC44" s="14">
        <v>3</v>
      </c>
      <c r="AD44" s="14">
        <v>3</v>
      </c>
      <c r="AE44" s="14">
        <v>14.64</v>
      </c>
      <c r="AF44" s="14">
        <v>26</v>
      </c>
      <c r="AG44" s="14" t="s">
        <v>200</v>
      </c>
      <c r="AH44" s="14" t="s">
        <v>21</v>
      </c>
      <c r="AI44" s="14" t="s">
        <v>22</v>
      </c>
      <c r="AJ44" s="14"/>
      <c r="AK44" s="14"/>
    </row>
    <row r="45" spans="24:37" x14ac:dyDescent="0.2">
      <c r="X45" s="28" t="s">
        <v>262</v>
      </c>
      <c r="Y45" s="14">
        <v>-7.5940000000000003</v>
      </c>
      <c r="Z45" s="14">
        <v>-7.76</v>
      </c>
      <c r="AA45" s="14">
        <v>0.16619999999999999</v>
      </c>
      <c r="AB45" s="14">
        <v>3.6729999999999999E-2</v>
      </c>
      <c r="AC45" s="14">
        <v>3</v>
      </c>
      <c r="AD45" s="14">
        <v>3</v>
      </c>
      <c r="AE45" s="14">
        <v>6.399</v>
      </c>
      <c r="AF45" s="14">
        <v>26</v>
      </c>
      <c r="AG45" s="14" t="s">
        <v>201</v>
      </c>
      <c r="AH45" s="14" t="s">
        <v>21</v>
      </c>
      <c r="AI45" s="14" t="s">
        <v>30</v>
      </c>
      <c r="AJ45" s="14"/>
      <c r="AK45" s="14"/>
    </row>
    <row r="46" spans="24:37" x14ac:dyDescent="0.2">
      <c r="X46" s="28" t="s">
        <v>268</v>
      </c>
      <c r="Y46" s="14">
        <v>-7.5940000000000003</v>
      </c>
      <c r="Z46" s="14">
        <v>-7.5090000000000003</v>
      </c>
      <c r="AA46" s="14">
        <v>-8.4949999999999998E-2</v>
      </c>
      <c r="AB46" s="14">
        <v>3.6729999999999999E-2</v>
      </c>
      <c r="AC46" s="14">
        <v>3</v>
      </c>
      <c r="AD46" s="14">
        <v>3</v>
      </c>
      <c r="AE46" s="14">
        <v>3.2709999999999999</v>
      </c>
      <c r="AF46" s="14">
        <v>26</v>
      </c>
      <c r="AG46" s="14" t="s">
        <v>202</v>
      </c>
      <c r="AH46" s="14" t="s">
        <v>27</v>
      </c>
      <c r="AI46" s="14" t="s">
        <v>28</v>
      </c>
      <c r="AJ46" s="14"/>
      <c r="AK46" s="14"/>
    </row>
    <row r="47" spans="24:37" x14ac:dyDescent="0.2">
      <c r="X47" s="28" t="s">
        <v>275</v>
      </c>
      <c r="Y47" s="14">
        <v>-7.5940000000000003</v>
      </c>
      <c r="Z47" s="14">
        <v>-7.7220000000000004</v>
      </c>
      <c r="AA47" s="14">
        <v>0.1278</v>
      </c>
      <c r="AB47" s="14">
        <v>3.6729999999999999E-2</v>
      </c>
      <c r="AC47" s="14">
        <v>3</v>
      </c>
      <c r="AD47" s="14">
        <v>3</v>
      </c>
      <c r="AE47" s="14">
        <v>4.9210000000000003</v>
      </c>
      <c r="AF47" s="14">
        <v>26</v>
      </c>
      <c r="AG47" s="14" t="s">
        <v>203</v>
      </c>
      <c r="AH47" s="14" t="s">
        <v>27</v>
      </c>
      <c r="AI47" s="14" t="s">
        <v>28</v>
      </c>
      <c r="AJ47" s="14"/>
      <c r="AK47" s="14"/>
    </row>
    <row r="48" spans="24:37" x14ac:dyDescent="0.2">
      <c r="X48" s="28" t="s">
        <v>283</v>
      </c>
      <c r="Y48" s="14">
        <v>-7.5940000000000003</v>
      </c>
      <c r="Z48" s="14">
        <v>-5.89</v>
      </c>
      <c r="AA48" s="14">
        <v>-1.704</v>
      </c>
      <c r="AB48" s="14">
        <v>3.6729999999999999E-2</v>
      </c>
      <c r="AC48" s="14">
        <v>3</v>
      </c>
      <c r="AD48" s="14">
        <v>3</v>
      </c>
      <c r="AE48" s="14">
        <v>65.63</v>
      </c>
      <c r="AF48" s="14">
        <v>26</v>
      </c>
      <c r="AG48" s="14" t="s">
        <v>204</v>
      </c>
      <c r="AH48" s="14" t="s">
        <v>21</v>
      </c>
      <c r="AI48" s="14" t="s">
        <v>22</v>
      </c>
      <c r="AJ48" s="14"/>
      <c r="AK48" s="14"/>
    </row>
    <row r="49" spans="24:37" x14ac:dyDescent="0.2">
      <c r="X49" s="28" t="s">
        <v>292</v>
      </c>
      <c r="Y49" s="14">
        <v>-7.5940000000000003</v>
      </c>
      <c r="Z49" s="14">
        <v>-7.35</v>
      </c>
      <c r="AA49" s="14">
        <v>-0.24410000000000001</v>
      </c>
      <c r="AB49" s="14">
        <v>3.6729999999999999E-2</v>
      </c>
      <c r="AC49" s="14">
        <v>3</v>
      </c>
      <c r="AD49" s="14">
        <v>3</v>
      </c>
      <c r="AE49" s="14">
        <v>9.3989999999999991</v>
      </c>
      <c r="AF49" s="14">
        <v>26</v>
      </c>
      <c r="AG49" s="14" t="s">
        <v>205</v>
      </c>
      <c r="AH49" s="14" t="s">
        <v>21</v>
      </c>
      <c r="AI49" s="14" t="s">
        <v>22</v>
      </c>
      <c r="AJ49" s="14"/>
      <c r="AK49" s="14"/>
    </row>
    <row r="50" spans="24:37" x14ac:dyDescent="0.2">
      <c r="X50" s="28" t="s">
        <v>302</v>
      </c>
      <c r="Y50" s="14">
        <v>-7.5940000000000003</v>
      </c>
      <c r="Z50" s="14">
        <v>-7.2690000000000001</v>
      </c>
      <c r="AA50" s="14">
        <v>-0.32529999999999998</v>
      </c>
      <c r="AB50" s="14">
        <v>3.6729999999999999E-2</v>
      </c>
      <c r="AC50" s="14">
        <v>3</v>
      </c>
      <c r="AD50" s="14">
        <v>3</v>
      </c>
      <c r="AE50" s="14">
        <v>12.52</v>
      </c>
      <c r="AF50" s="14">
        <v>26</v>
      </c>
      <c r="AG50" s="14" t="s">
        <v>206</v>
      </c>
      <c r="AH50" s="14" t="s">
        <v>21</v>
      </c>
      <c r="AI50" s="14" t="s">
        <v>22</v>
      </c>
      <c r="AJ50" s="14"/>
      <c r="AK50" s="14"/>
    </row>
    <row r="51" spans="24:37" x14ac:dyDescent="0.2">
      <c r="X51" s="28" t="s">
        <v>312</v>
      </c>
      <c r="Y51" s="14">
        <v>-7.5940000000000003</v>
      </c>
      <c r="Z51" s="14">
        <v>-7.5529999999999999</v>
      </c>
      <c r="AA51" s="14">
        <v>-4.0759999999999998E-2</v>
      </c>
      <c r="AB51" s="14">
        <v>3.6729999999999999E-2</v>
      </c>
      <c r="AC51" s="14">
        <v>3</v>
      </c>
      <c r="AD51" s="14">
        <v>3</v>
      </c>
      <c r="AE51" s="14">
        <v>1.569</v>
      </c>
      <c r="AF51" s="14">
        <v>26</v>
      </c>
      <c r="AG51" s="14" t="s">
        <v>207</v>
      </c>
      <c r="AH51" s="14" t="s">
        <v>27</v>
      </c>
      <c r="AI51" s="14" t="s">
        <v>28</v>
      </c>
      <c r="AJ51" s="14"/>
      <c r="AK51" s="14"/>
    </row>
    <row r="52" spans="24:37" x14ac:dyDescent="0.2">
      <c r="X52" s="28" t="s">
        <v>258</v>
      </c>
      <c r="Y52" s="14">
        <v>-7.9</v>
      </c>
      <c r="Z52" s="14">
        <v>-7.9740000000000002</v>
      </c>
      <c r="AA52" s="14">
        <v>7.3830000000000007E-2</v>
      </c>
      <c r="AB52" s="14">
        <v>3.6729999999999999E-2</v>
      </c>
      <c r="AC52" s="14">
        <v>3</v>
      </c>
      <c r="AD52" s="14">
        <v>3</v>
      </c>
      <c r="AE52" s="14">
        <v>2.843</v>
      </c>
      <c r="AF52" s="14">
        <v>26</v>
      </c>
      <c r="AG52" s="14" t="s">
        <v>208</v>
      </c>
      <c r="AH52" s="14" t="s">
        <v>27</v>
      </c>
      <c r="AI52" s="14" t="s">
        <v>28</v>
      </c>
      <c r="AJ52" s="14"/>
      <c r="AK52" s="14"/>
    </row>
    <row r="53" spans="24:37" x14ac:dyDescent="0.2">
      <c r="X53" s="28" t="s">
        <v>263</v>
      </c>
      <c r="Y53" s="14">
        <v>-7.9</v>
      </c>
      <c r="Z53" s="14">
        <v>-7.76</v>
      </c>
      <c r="AA53" s="14">
        <v>-0.1401</v>
      </c>
      <c r="AB53" s="14">
        <v>3.6729999999999999E-2</v>
      </c>
      <c r="AC53" s="14">
        <v>3</v>
      </c>
      <c r="AD53" s="14">
        <v>3</v>
      </c>
      <c r="AE53" s="14">
        <v>5.3940000000000001</v>
      </c>
      <c r="AF53" s="14">
        <v>26</v>
      </c>
      <c r="AG53" s="14" t="s">
        <v>209</v>
      </c>
      <c r="AH53" s="14" t="s">
        <v>21</v>
      </c>
      <c r="AI53" s="14" t="s">
        <v>32</v>
      </c>
      <c r="AJ53" s="14"/>
      <c r="AK53" s="14"/>
    </row>
    <row r="54" spans="24:37" x14ac:dyDescent="0.2">
      <c r="X54" s="28" t="s">
        <v>269</v>
      </c>
      <c r="Y54" s="14">
        <v>-7.9</v>
      </c>
      <c r="Z54" s="14">
        <v>-7.5090000000000003</v>
      </c>
      <c r="AA54" s="14">
        <v>-0.39119999999999999</v>
      </c>
      <c r="AB54" s="14">
        <v>3.6729999999999999E-2</v>
      </c>
      <c r="AC54" s="14">
        <v>3</v>
      </c>
      <c r="AD54" s="14">
        <v>3</v>
      </c>
      <c r="AE54" s="14">
        <v>15.06</v>
      </c>
      <c r="AF54" s="14">
        <v>26</v>
      </c>
      <c r="AG54" s="14" t="s">
        <v>210</v>
      </c>
      <c r="AH54" s="14" t="s">
        <v>21</v>
      </c>
      <c r="AI54" s="14" t="s">
        <v>22</v>
      </c>
      <c r="AJ54" s="14"/>
      <c r="AK54" s="14"/>
    </row>
    <row r="55" spans="24:37" x14ac:dyDescent="0.2">
      <c r="X55" s="28" t="s">
        <v>276</v>
      </c>
      <c r="Y55" s="14">
        <v>-7.9</v>
      </c>
      <c r="Z55" s="14">
        <v>-7.7220000000000004</v>
      </c>
      <c r="AA55" s="14">
        <v>-0.17849999999999999</v>
      </c>
      <c r="AB55" s="14">
        <v>3.6729999999999999E-2</v>
      </c>
      <c r="AC55" s="14">
        <v>3</v>
      </c>
      <c r="AD55" s="14">
        <v>3</v>
      </c>
      <c r="AE55" s="14">
        <v>6.8710000000000004</v>
      </c>
      <c r="AF55" s="14">
        <v>26</v>
      </c>
      <c r="AG55" s="14" t="s">
        <v>211</v>
      </c>
      <c r="AH55" s="14" t="s">
        <v>21</v>
      </c>
      <c r="AI55" s="14" t="s">
        <v>30</v>
      </c>
      <c r="AJ55" s="14"/>
      <c r="AK55" s="14"/>
    </row>
    <row r="56" spans="24:37" x14ac:dyDescent="0.2">
      <c r="X56" s="28" t="s">
        <v>284</v>
      </c>
      <c r="Y56" s="14">
        <v>-7.9</v>
      </c>
      <c r="Z56" s="14">
        <v>-5.89</v>
      </c>
      <c r="AA56" s="14">
        <v>-2.0110000000000001</v>
      </c>
      <c r="AB56" s="14">
        <v>3.6729999999999999E-2</v>
      </c>
      <c r="AC56" s="14">
        <v>3</v>
      </c>
      <c r="AD56" s="14">
        <v>3</v>
      </c>
      <c r="AE56" s="14">
        <v>77.42</v>
      </c>
      <c r="AF56" s="14">
        <v>26</v>
      </c>
      <c r="AG56" s="14" t="s">
        <v>212</v>
      </c>
      <c r="AH56" s="14" t="s">
        <v>21</v>
      </c>
      <c r="AI56" s="14" t="s">
        <v>22</v>
      </c>
      <c r="AJ56" s="14"/>
      <c r="AK56" s="14"/>
    </row>
    <row r="57" spans="24:37" x14ac:dyDescent="0.2">
      <c r="X57" s="28" t="s">
        <v>293</v>
      </c>
      <c r="Y57" s="14">
        <v>-7.9</v>
      </c>
      <c r="Z57" s="14">
        <v>-7.35</v>
      </c>
      <c r="AA57" s="14">
        <v>-0.5504</v>
      </c>
      <c r="AB57" s="14">
        <v>3.6729999999999999E-2</v>
      </c>
      <c r="AC57" s="14">
        <v>3</v>
      </c>
      <c r="AD57" s="14">
        <v>3</v>
      </c>
      <c r="AE57" s="14">
        <v>21.19</v>
      </c>
      <c r="AF57" s="14">
        <v>26</v>
      </c>
      <c r="AG57" s="14" t="s">
        <v>213</v>
      </c>
      <c r="AH57" s="14" t="s">
        <v>21</v>
      </c>
      <c r="AI57" s="14" t="s">
        <v>22</v>
      </c>
      <c r="AJ57" s="14"/>
      <c r="AK57" s="14"/>
    </row>
    <row r="58" spans="24:37" x14ac:dyDescent="0.2">
      <c r="X58" s="28" t="s">
        <v>303</v>
      </c>
      <c r="Y58" s="14">
        <v>-7.9</v>
      </c>
      <c r="Z58" s="14">
        <v>-7.2690000000000001</v>
      </c>
      <c r="AA58" s="14">
        <v>-0.63149999999999995</v>
      </c>
      <c r="AB58" s="14">
        <v>3.6729999999999999E-2</v>
      </c>
      <c r="AC58" s="14">
        <v>3</v>
      </c>
      <c r="AD58" s="14">
        <v>3</v>
      </c>
      <c r="AE58" s="14">
        <v>24.32</v>
      </c>
      <c r="AF58" s="14">
        <v>26</v>
      </c>
      <c r="AG58" s="14" t="s">
        <v>214</v>
      </c>
      <c r="AH58" s="14" t="s">
        <v>21</v>
      </c>
      <c r="AI58" s="14" t="s">
        <v>22</v>
      </c>
      <c r="AJ58" s="14"/>
      <c r="AK58" s="14"/>
    </row>
    <row r="59" spans="24:37" x14ac:dyDescent="0.2">
      <c r="X59" s="28" t="s">
        <v>313</v>
      </c>
      <c r="Y59" s="14">
        <v>-7.9</v>
      </c>
      <c r="Z59" s="14">
        <v>-7.5529999999999999</v>
      </c>
      <c r="AA59" s="14">
        <v>-0.34699999999999998</v>
      </c>
      <c r="AB59" s="14">
        <v>3.6729999999999999E-2</v>
      </c>
      <c r="AC59" s="14">
        <v>3</v>
      </c>
      <c r="AD59" s="14">
        <v>3</v>
      </c>
      <c r="AE59" s="14">
        <v>13.36</v>
      </c>
      <c r="AF59" s="14">
        <v>26</v>
      </c>
      <c r="AG59" s="14" t="s">
        <v>215</v>
      </c>
      <c r="AH59" s="14" t="s">
        <v>21</v>
      </c>
      <c r="AI59" s="14" t="s">
        <v>22</v>
      </c>
      <c r="AJ59" s="14"/>
      <c r="AK59" s="14"/>
    </row>
    <row r="60" spans="24:37" x14ac:dyDescent="0.2">
      <c r="X60" s="28" t="s">
        <v>264</v>
      </c>
      <c r="Y60" s="14">
        <v>-7.9740000000000002</v>
      </c>
      <c r="Z60" s="14">
        <v>-7.76</v>
      </c>
      <c r="AA60" s="14">
        <v>-0.21390000000000001</v>
      </c>
      <c r="AB60" s="14">
        <v>3.6729999999999999E-2</v>
      </c>
      <c r="AC60" s="14">
        <v>3</v>
      </c>
      <c r="AD60" s="14">
        <v>3</v>
      </c>
      <c r="AE60" s="14">
        <v>8.2360000000000007</v>
      </c>
      <c r="AF60" s="14">
        <v>26</v>
      </c>
      <c r="AG60" s="14" t="s">
        <v>216</v>
      </c>
      <c r="AH60" s="14" t="s">
        <v>21</v>
      </c>
      <c r="AI60" s="14" t="s">
        <v>24</v>
      </c>
      <c r="AJ60" s="14"/>
      <c r="AK60" s="14"/>
    </row>
    <row r="61" spans="24:37" x14ac:dyDescent="0.2">
      <c r="X61" s="28" t="s">
        <v>270</v>
      </c>
      <c r="Y61" s="14">
        <v>-7.9740000000000002</v>
      </c>
      <c r="Z61" s="14">
        <v>-7.5090000000000003</v>
      </c>
      <c r="AA61" s="14">
        <v>-0.46510000000000001</v>
      </c>
      <c r="AB61" s="14">
        <v>3.6729999999999999E-2</v>
      </c>
      <c r="AC61" s="14">
        <v>3</v>
      </c>
      <c r="AD61" s="14">
        <v>3</v>
      </c>
      <c r="AE61" s="14">
        <v>17.91</v>
      </c>
      <c r="AF61" s="14">
        <v>26</v>
      </c>
      <c r="AG61" s="14" t="s">
        <v>217</v>
      </c>
      <c r="AH61" s="14" t="s">
        <v>21</v>
      </c>
      <c r="AI61" s="14" t="s">
        <v>22</v>
      </c>
      <c r="AJ61" s="14"/>
      <c r="AK61" s="14"/>
    </row>
    <row r="62" spans="24:37" x14ac:dyDescent="0.2">
      <c r="X62" s="28" t="s">
        <v>277</v>
      </c>
      <c r="Y62" s="14">
        <v>-7.9740000000000002</v>
      </c>
      <c r="Z62" s="14">
        <v>-7.7220000000000004</v>
      </c>
      <c r="AA62" s="14">
        <v>-0.25230000000000002</v>
      </c>
      <c r="AB62" s="14">
        <v>3.6729999999999999E-2</v>
      </c>
      <c r="AC62" s="14">
        <v>3</v>
      </c>
      <c r="AD62" s="14">
        <v>3</v>
      </c>
      <c r="AE62" s="14">
        <v>9.7140000000000004</v>
      </c>
      <c r="AF62" s="14">
        <v>26</v>
      </c>
      <c r="AG62" s="14" t="s">
        <v>218</v>
      </c>
      <c r="AH62" s="14" t="s">
        <v>21</v>
      </c>
      <c r="AI62" s="14" t="s">
        <v>22</v>
      </c>
      <c r="AJ62" s="14"/>
      <c r="AK62" s="14"/>
    </row>
    <row r="63" spans="24:37" x14ac:dyDescent="0.2">
      <c r="X63" s="28" t="s">
        <v>285</v>
      </c>
      <c r="Y63" s="14">
        <v>-7.9740000000000002</v>
      </c>
      <c r="Z63" s="14">
        <v>-5.89</v>
      </c>
      <c r="AA63" s="14">
        <v>-2.085</v>
      </c>
      <c r="AB63" s="14">
        <v>3.6729999999999999E-2</v>
      </c>
      <c r="AC63" s="14">
        <v>3</v>
      </c>
      <c r="AD63" s="14">
        <v>3</v>
      </c>
      <c r="AE63" s="14">
        <v>80.260000000000005</v>
      </c>
      <c r="AF63" s="14">
        <v>26</v>
      </c>
      <c r="AG63" s="14" t="s">
        <v>219</v>
      </c>
      <c r="AH63" s="14" t="s">
        <v>21</v>
      </c>
      <c r="AI63" s="14" t="s">
        <v>22</v>
      </c>
      <c r="AJ63" s="14"/>
      <c r="AK63" s="14"/>
    </row>
    <row r="64" spans="24:37" x14ac:dyDescent="0.2">
      <c r="X64" s="28" t="s">
        <v>294</v>
      </c>
      <c r="Y64" s="14">
        <v>-7.9740000000000002</v>
      </c>
      <c r="Z64" s="14">
        <v>-7.35</v>
      </c>
      <c r="AA64" s="14">
        <v>-0.62419999999999998</v>
      </c>
      <c r="AB64" s="14">
        <v>3.6729999999999999E-2</v>
      </c>
      <c r="AC64" s="14">
        <v>3</v>
      </c>
      <c r="AD64" s="14">
        <v>3</v>
      </c>
      <c r="AE64" s="14">
        <v>24.03</v>
      </c>
      <c r="AF64" s="14">
        <v>26</v>
      </c>
      <c r="AG64" s="14" t="s">
        <v>220</v>
      </c>
      <c r="AH64" s="14" t="s">
        <v>21</v>
      </c>
      <c r="AI64" s="14" t="s">
        <v>22</v>
      </c>
      <c r="AJ64" s="14"/>
      <c r="AK64" s="14"/>
    </row>
    <row r="65" spans="24:37" x14ac:dyDescent="0.2">
      <c r="X65" s="28" t="s">
        <v>304</v>
      </c>
      <c r="Y65" s="14">
        <v>-7.9740000000000002</v>
      </c>
      <c r="Z65" s="14">
        <v>-7.2690000000000001</v>
      </c>
      <c r="AA65" s="14">
        <v>-0.70540000000000003</v>
      </c>
      <c r="AB65" s="14">
        <v>3.6729999999999999E-2</v>
      </c>
      <c r="AC65" s="14">
        <v>3</v>
      </c>
      <c r="AD65" s="14">
        <v>3</v>
      </c>
      <c r="AE65" s="14">
        <v>27.16</v>
      </c>
      <c r="AF65" s="14">
        <v>26</v>
      </c>
      <c r="AG65" s="14" t="s">
        <v>221</v>
      </c>
      <c r="AH65" s="14" t="s">
        <v>21</v>
      </c>
      <c r="AI65" s="14" t="s">
        <v>22</v>
      </c>
      <c r="AJ65" s="14"/>
      <c r="AK65" s="14"/>
    </row>
    <row r="66" spans="24:37" x14ac:dyDescent="0.2">
      <c r="X66" s="28" t="s">
        <v>314</v>
      </c>
      <c r="Y66" s="14">
        <v>-7.9740000000000002</v>
      </c>
      <c r="Z66" s="14">
        <v>-7.5529999999999999</v>
      </c>
      <c r="AA66" s="14">
        <v>-0.4209</v>
      </c>
      <c r="AB66" s="14">
        <v>3.6729999999999999E-2</v>
      </c>
      <c r="AC66" s="14">
        <v>3</v>
      </c>
      <c r="AD66" s="14">
        <v>3</v>
      </c>
      <c r="AE66" s="14">
        <v>16.2</v>
      </c>
      <c r="AF66" s="14">
        <v>26</v>
      </c>
      <c r="AG66" s="14" t="s">
        <v>222</v>
      </c>
      <c r="AH66" s="14" t="s">
        <v>21</v>
      </c>
      <c r="AI66" s="14" t="s">
        <v>22</v>
      </c>
      <c r="AJ66" s="14"/>
      <c r="AK66" s="14"/>
    </row>
    <row r="67" spans="24:37" x14ac:dyDescent="0.2">
      <c r="X67" s="28" t="s">
        <v>271</v>
      </c>
      <c r="Y67" s="14">
        <v>-7.76</v>
      </c>
      <c r="Z67" s="14">
        <v>-7.5090000000000003</v>
      </c>
      <c r="AA67" s="14">
        <v>-0.25109999999999999</v>
      </c>
      <c r="AB67" s="14">
        <v>3.6729999999999999E-2</v>
      </c>
      <c r="AC67" s="14">
        <v>3</v>
      </c>
      <c r="AD67" s="14">
        <v>3</v>
      </c>
      <c r="AE67" s="14">
        <v>9.67</v>
      </c>
      <c r="AF67" s="14">
        <v>26</v>
      </c>
      <c r="AG67" s="14" t="s">
        <v>223</v>
      </c>
      <c r="AH67" s="14" t="s">
        <v>21</v>
      </c>
      <c r="AI67" s="14" t="s">
        <v>22</v>
      </c>
      <c r="AJ67" s="14"/>
      <c r="AK67" s="14"/>
    </row>
    <row r="68" spans="24:37" x14ac:dyDescent="0.2">
      <c r="X68" s="28" t="s">
        <v>278</v>
      </c>
      <c r="Y68" s="14">
        <v>-7.76</v>
      </c>
      <c r="Z68" s="14">
        <v>-7.7220000000000004</v>
      </c>
      <c r="AA68" s="14">
        <v>-3.8370000000000001E-2</v>
      </c>
      <c r="AB68" s="14">
        <v>3.6729999999999999E-2</v>
      </c>
      <c r="AC68" s="14">
        <v>3</v>
      </c>
      <c r="AD68" s="14">
        <v>3</v>
      </c>
      <c r="AE68" s="14">
        <v>1.4770000000000001</v>
      </c>
      <c r="AF68" s="14">
        <v>26</v>
      </c>
      <c r="AG68" s="14" t="s">
        <v>224</v>
      </c>
      <c r="AH68" s="14" t="s">
        <v>27</v>
      </c>
      <c r="AI68" s="14" t="s">
        <v>28</v>
      </c>
      <c r="AJ68" s="14"/>
      <c r="AK68" s="14"/>
    </row>
    <row r="69" spans="24:37" x14ac:dyDescent="0.2">
      <c r="X69" s="28" t="s">
        <v>286</v>
      </c>
      <c r="Y69" s="14">
        <v>-7.76</v>
      </c>
      <c r="Z69" s="14">
        <v>-5.89</v>
      </c>
      <c r="AA69" s="14">
        <v>-1.871</v>
      </c>
      <c r="AB69" s="14">
        <v>3.6729999999999999E-2</v>
      </c>
      <c r="AC69" s="14">
        <v>3</v>
      </c>
      <c r="AD69" s="14">
        <v>3</v>
      </c>
      <c r="AE69" s="14">
        <v>72.03</v>
      </c>
      <c r="AF69" s="14">
        <v>26</v>
      </c>
      <c r="AG69" s="14" t="s">
        <v>225</v>
      </c>
      <c r="AH69" s="14" t="s">
        <v>21</v>
      </c>
      <c r="AI69" s="14" t="s">
        <v>22</v>
      </c>
      <c r="AJ69" s="14"/>
      <c r="AK69" s="14"/>
    </row>
    <row r="70" spans="24:37" x14ac:dyDescent="0.2">
      <c r="X70" s="28" t="s">
        <v>295</v>
      </c>
      <c r="Y70" s="14">
        <v>-7.76</v>
      </c>
      <c r="Z70" s="14">
        <v>-7.35</v>
      </c>
      <c r="AA70" s="14">
        <v>-0.4103</v>
      </c>
      <c r="AB70" s="14">
        <v>3.6729999999999999E-2</v>
      </c>
      <c r="AC70" s="14">
        <v>3</v>
      </c>
      <c r="AD70" s="14">
        <v>3</v>
      </c>
      <c r="AE70" s="14">
        <v>15.8</v>
      </c>
      <c r="AF70" s="14">
        <v>26</v>
      </c>
      <c r="AG70" s="14" t="s">
        <v>226</v>
      </c>
      <c r="AH70" s="14" t="s">
        <v>21</v>
      </c>
      <c r="AI70" s="14" t="s">
        <v>22</v>
      </c>
      <c r="AJ70" s="14"/>
      <c r="AK70" s="14"/>
    </row>
    <row r="71" spans="24:37" x14ac:dyDescent="0.2">
      <c r="X71" s="28" t="s">
        <v>305</v>
      </c>
      <c r="Y71" s="14">
        <v>-7.76</v>
      </c>
      <c r="Z71" s="14">
        <v>-7.2690000000000001</v>
      </c>
      <c r="AA71" s="14">
        <v>-0.49149999999999999</v>
      </c>
      <c r="AB71" s="14">
        <v>3.6729999999999999E-2</v>
      </c>
      <c r="AC71" s="14">
        <v>3</v>
      </c>
      <c r="AD71" s="14">
        <v>3</v>
      </c>
      <c r="AE71" s="14">
        <v>18.920000000000002</v>
      </c>
      <c r="AF71" s="14">
        <v>26</v>
      </c>
      <c r="AG71" s="14" t="s">
        <v>227</v>
      </c>
      <c r="AH71" s="14" t="s">
        <v>21</v>
      </c>
      <c r="AI71" s="14" t="s">
        <v>22</v>
      </c>
      <c r="AJ71" s="14"/>
      <c r="AK71" s="14"/>
    </row>
    <row r="72" spans="24:37" x14ac:dyDescent="0.2">
      <c r="X72" s="28" t="s">
        <v>315</v>
      </c>
      <c r="Y72" s="14">
        <v>-7.76</v>
      </c>
      <c r="Z72" s="14">
        <v>-7.5529999999999999</v>
      </c>
      <c r="AA72" s="14">
        <v>-0.2069</v>
      </c>
      <c r="AB72" s="14">
        <v>3.6729999999999999E-2</v>
      </c>
      <c r="AC72" s="14">
        <v>3</v>
      </c>
      <c r="AD72" s="14">
        <v>3</v>
      </c>
      <c r="AE72" s="14">
        <v>7.968</v>
      </c>
      <c r="AF72" s="14">
        <v>26</v>
      </c>
      <c r="AG72" s="14" t="s">
        <v>228</v>
      </c>
      <c r="AH72" s="14" t="s">
        <v>21</v>
      </c>
      <c r="AI72" s="14" t="s">
        <v>24</v>
      </c>
      <c r="AJ72" s="14"/>
      <c r="AK72" s="14"/>
    </row>
    <row r="73" spans="24:37" x14ac:dyDescent="0.2">
      <c r="X73" s="28" t="s">
        <v>279</v>
      </c>
      <c r="Y73" s="14">
        <v>-7.5090000000000003</v>
      </c>
      <c r="Z73" s="14">
        <v>-7.7220000000000004</v>
      </c>
      <c r="AA73" s="14">
        <v>0.21279999999999999</v>
      </c>
      <c r="AB73" s="14">
        <v>3.6729999999999999E-2</v>
      </c>
      <c r="AC73" s="14">
        <v>3</v>
      </c>
      <c r="AD73" s="14">
        <v>3</v>
      </c>
      <c r="AE73" s="14">
        <v>8.1920000000000002</v>
      </c>
      <c r="AF73" s="14">
        <v>26</v>
      </c>
      <c r="AG73" s="14" t="s">
        <v>229</v>
      </c>
      <c r="AH73" s="14" t="s">
        <v>21</v>
      </c>
      <c r="AI73" s="14" t="s">
        <v>24</v>
      </c>
      <c r="AJ73" s="14"/>
      <c r="AK73" s="14"/>
    </row>
    <row r="74" spans="24:37" x14ac:dyDescent="0.2">
      <c r="X74" s="28" t="s">
        <v>287</v>
      </c>
      <c r="Y74" s="14">
        <v>-7.5090000000000003</v>
      </c>
      <c r="Z74" s="14">
        <v>-5.89</v>
      </c>
      <c r="AA74" s="14">
        <v>-1.619</v>
      </c>
      <c r="AB74" s="14">
        <v>3.6729999999999999E-2</v>
      </c>
      <c r="AC74" s="14">
        <v>3</v>
      </c>
      <c r="AD74" s="14">
        <v>3</v>
      </c>
      <c r="AE74" s="14">
        <v>62.36</v>
      </c>
      <c r="AF74" s="14">
        <v>26</v>
      </c>
      <c r="AG74" s="14" t="s">
        <v>230</v>
      </c>
      <c r="AH74" s="14" t="s">
        <v>21</v>
      </c>
      <c r="AI74" s="14" t="s">
        <v>22</v>
      </c>
      <c r="AJ74" s="14"/>
      <c r="AK74" s="14"/>
    </row>
    <row r="75" spans="24:37" x14ac:dyDescent="0.2">
      <c r="X75" s="28" t="s">
        <v>296</v>
      </c>
      <c r="Y75" s="14">
        <v>-7.5090000000000003</v>
      </c>
      <c r="Z75" s="14">
        <v>-7.35</v>
      </c>
      <c r="AA75" s="14">
        <v>-0.15920000000000001</v>
      </c>
      <c r="AB75" s="14">
        <v>3.6729999999999999E-2</v>
      </c>
      <c r="AC75" s="14">
        <v>3</v>
      </c>
      <c r="AD75" s="14">
        <v>3</v>
      </c>
      <c r="AE75" s="14">
        <v>6.1280000000000001</v>
      </c>
      <c r="AF75" s="14">
        <v>26</v>
      </c>
      <c r="AG75" s="14" t="s">
        <v>231</v>
      </c>
      <c r="AH75" s="14" t="s">
        <v>21</v>
      </c>
      <c r="AI75" s="14" t="s">
        <v>30</v>
      </c>
      <c r="AJ75" s="14"/>
      <c r="AK75" s="14"/>
    </row>
    <row r="76" spans="24:37" x14ac:dyDescent="0.2">
      <c r="X76" s="28" t="s">
        <v>306</v>
      </c>
      <c r="Y76" s="14">
        <v>-7.5090000000000003</v>
      </c>
      <c r="Z76" s="14">
        <v>-7.2690000000000001</v>
      </c>
      <c r="AA76" s="14">
        <v>-0.24030000000000001</v>
      </c>
      <c r="AB76" s="14">
        <v>3.6729999999999999E-2</v>
      </c>
      <c r="AC76" s="14">
        <v>3</v>
      </c>
      <c r="AD76" s="14">
        <v>3</v>
      </c>
      <c r="AE76" s="14">
        <v>9.2530000000000001</v>
      </c>
      <c r="AF76" s="14">
        <v>26</v>
      </c>
      <c r="AG76" s="14" t="s">
        <v>232</v>
      </c>
      <c r="AH76" s="14" t="s">
        <v>21</v>
      </c>
      <c r="AI76" s="14" t="s">
        <v>22</v>
      </c>
      <c r="AJ76" s="14"/>
      <c r="AK76" s="14"/>
    </row>
    <row r="77" spans="24:37" x14ac:dyDescent="0.2">
      <c r="X77" s="28" t="s">
        <v>316</v>
      </c>
      <c r="Y77" s="14">
        <v>-7.5090000000000003</v>
      </c>
      <c r="Z77" s="14">
        <v>-7.5529999999999999</v>
      </c>
      <c r="AA77" s="14">
        <v>4.4200000000000003E-2</v>
      </c>
      <c r="AB77" s="14">
        <v>3.6729999999999999E-2</v>
      </c>
      <c r="AC77" s="14">
        <v>3</v>
      </c>
      <c r="AD77" s="14">
        <v>3</v>
      </c>
      <c r="AE77" s="14">
        <v>1.702</v>
      </c>
      <c r="AF77" s="14">
        <v>26</v>
      </c>
      <c r="AG77" s="14" t="s">
        <v>233</v>
      </c>
      <c r="AH77" s="14" t="s">
        <v>27</v>
      </c>
      <c r="AI77" s="14" t="s">
        <v>28</v>
      </c>
      <c r="AJ77" s="14"/>
      <c r="AK77" s="14"/>
    </row>
    <row r="78" spans="24:37" x14ac:dyDescent="0.2">
      <c r="X78" s="28" t="s">
        <v>288</v>
      </c>
      <c r="Y78" s="14">
        <v>-7.7220000000000004</v>
      </c>
      <c r="Z78" s="14">
        <v>-5.89</v>
      </c>
      <c r="AA78" s="14">
        <v>-1.8320000000000001</v>
      </c>
      <c r="AB78" s="14">
        <v>3.6729999999999999E-2</v>
      </c>
      <c r="AC78" s="14">
        <v>3</v>
      </c>
      <c r="AD78" s="14">
        <v>3</v>
      </c>
      <c r="AE78" s="14">
        <v>70.55</v>
      </c>
      <c r="AF78" s="14">
        <v>26</v>
      </c>
      <c r="AG78" s="14" t="s">
        <v>234</v>
      </c>
      <c r="AH78" s="14" t="s">
        <v>21</v>
      </c>
      <c r="AI78" s="14" t="s">
        <v>22</v>
      </c>
      <c r="AJ78" s="14"/>
      <c r="AK78" s="14"/>
    </row>
    <row r="79" spans="24:37" x14ac:dyDescent="0.2">
      <c r="X79" s="28" t="s">
        <v>297</v>
      </c>
      <c r="Y79" s="14">
        <v>-7.7220000000000004</v>
      </c>
      <c r="Z79" s="14">
        <v>-7.35</v>
      </c>
      <c r="AA79" s="14">
        <v>-0.37190000000000001</v>
      </c>
      <c r="AB79" s="14">
        <v>3.6729999999999999E-2</v>
      </c>
      <c r="AC79" s="14">
        <v>3</v>
      </c>
      <c r="AD79" s="14">
        <v>3</v>
      </c>
      <c r="AE79" s="14">
        <v>14.32</v>
      </c>
      <c r="AF79" s="14">
        <v>26</v>
      </c>
      <c r="AG79" s="14" t="s">
        <v>235</v>
      </c>
      <c r="AH79" s="14" t="s">
        <v>21</v>
      </c>
      <c r="AI79" s="14" t="s">
        <v>22</v>
      </c>
      <c r="AJ79" s="14"/>
      <c r="AK79" s="14"/>
    </row>
    <row r="80" spans="24:37" x14ac:dyDescent="0.2">
      <c r="X80" s="28" t="s">
        <v>307</v>
      </c>
      <c r="Y80" s="14">
        <v>-7.7220000000000004</v>
      </c>
      <c r="Z80" s="14">
        <v>-7.2690000000000001</v>
      </c>
      <c r="AA80" s="14">
        <v>-0.4531</v>
      </c>
      <c r="AB80" s="14">
        <v>3.6729999999999999E-2</v>
      </c>
      <c r="AC80" s="14">
        <v>3</v>
      </c>
      <c r="AD80" s="14">
        <v>3</v>
      </c>
      <c r="AE80" s="14">
        <v>17.45</v>
      </c>
      <c r="AF80" s="14">
        <v>26</v>
      </c>
      <c r="AG80" s="14" t="s">
        <v>236</v>
      </c>
      <c r="AH80" s="14" t="s">
        <v>21</v>
      </c>
      <c r="AI80" s="14" t="s">
        <v>22</v>
      </c>
      <c r="AJ80" s="14"/>
      <c r="AK80" s="14"/>
    </row>
    <row r="81" spans="24:37" x14ac:dyDescent="0.2">
      <c r="X81" s="28" t="s">
        <v>317</v>
      </c>
      <c r="Y81" s="14">
        <v>-7.7220000000000004</v>
      </c>
      <c r="Z81" s="14">
        <v>-7.5529999999999999</v>
      </c>
      <c r="AA81" s="14">
        <v>-0.1686</v>
      </c>
      <c r="AB81" s="14">
        <v>3.6729999999999999E-2</v>
      </c>
      <c r="AC81" s="14">
        <v>3</v>
      </c>
      <c r="AD81" s="14">
        <v>3</v>
      </c>
      <c r="AE81" s="14">
        <v>6.4909999999999997</v>
      </c>
      <c r="AF81" s="14">
        <v>26</v>
      </c>
      <c r="AG81" s="14" t="s">
        <v>237</v>
      </c>
      <c r="AH81" s="14" t="s">
        <v>21</v>
      </c>
      <c r="AI81" s="14" t="s">
        <v>30</v>
      </c>
      <c r="AJ81" s="14"/>
      <c r="AK81" s="14"/>
    </row>
    <row r="82" spans="24:37" x14ac:dyDescent="0.2">
      <c r="X82" s="28" t="s">
        <v>298</v>
      </c>
      <c r="Y82" s="14">
        <v>-5.89</v>
      </c>
      <c r="Z82" s="14">
        <v>-7.35</v>
      </c>
      <c r="AA82" s="14">
        <v>1.46</v>
      </c>
      <c r="AB82" s="14">
        <v>3.6729999999999999E-2</v>
      </c>
      <c r="AC82" s="14">
        <v>3</v>
      </c>
      <c r="AD82" s="14">
        <v>3</v>
      </c>
      <c r="AE82" s="14">
        <v>56.23</v>
      </c>
      <c r="AF82" s="14">
        <v>26</v>
      </c>
      <c r="AG82" s="14" t="s">
        <v>238</v>
      </c>
      <c r="AH82" s="14" t="s">
        <v>21</v>
      </c>
      <c r="AI82" s="14" t="s">
        <v>22</v>
      </c>
      <c r="AJ82" s="14"/>
      <c r="AK82" s="14"/>
    </row>
    <row r="83" spans="24:37" x14ac:dyDescent="0.2">
      <c r="X83" s="28" t="s">
        <v>308</v>
      </c>
      <c r="Y83" s="14">
        <v>-5.89</v>
      </c>
      <c r="Z83" s="14">
        <v>-7.2690000000000001</v>
      </c>
      <c r="AA83" s="14">
        <v>1.379</v>
      </c>
      <c r="AB83" s="14">
        <v>3.6729999999999999E-2</v>
      </c>
      <c r="AC83" s="14">
        <v>3</v>
      </c>
      <c r="AD83" s="14">
        <v>3</v>
      </c>
      <c r="AE83" s="14">
        <v>53.1</v>
      </c>
      <c r="AF83" s="14">
        <v>26</v>
      </c>
      <c r="AG83" s="14" t="s">
        <v>239</v>
      </c>
      <c r="AH83" s="14" t="s">
        <v>21</v>
      </c>
      <c r="AI83" s="14" t="s">
        <v>22</v>
      </c>
      <c r="AJ83" s="14"/>
      <c r="AK83" s="14"/>
    </row>
    <row r="84" spans="24:37" x14ac:dyDescent="0.2">
      <c r="X84" s="28" t="s">
        <v>318</v>
      </c>
      <c r="Y84" s="14">
        <v>-5.89</v>
      </c>
      <c r="Z84" s="14">
        <v>-7.5529999999999999</v>
      </c>
      <c r="AA84" s="14">
        <v>1.6639999999999999</v>
      </c>
      <c r="AB84" s="14">
        <v>3.6729999999999999E-2</v>
      </c>
      <c r="AC84" s="14">
        <v>3</v>
      </c>
      <c r="AD84" s="14">
        <v>3</v>
      </c>
      <c r="AE84" s="14">
        <v>64.06</v>
      </c>
      <c r="AF84" s="14">
        <v>26</v>
      </c>
      <c r="AG84" s="14" t="s">
        <v>240</v>
      </c>
      <c r="AH84" s="14" t="s">
        <v>21</v>
      </c>
      <c r="AI84" s="14" t="s">
        <v>22</v>
      </c>
      <c r="AJ84" s="14"/>
      <c r="AK84" s="14"/>
    </row>
    <row r="85" spans="24:37" x14ac:dyDescent="0.2">
      <c r="X85" s="28" t="s">
        <v>321</v>
      </c>
      <c r="Y85" s="14">
        <v>-7.35</v>
      </c>
      <c r="Z85" s="14">
        <v>-7.2690000000000001</v>
      </c>
      <c r="AA85" s="14">
        <v>-8.1159999999999996E-2</v>
      </c>
      <c r="AB85" s="14">
        <v>3.6729999999999999E-2</v>
      </c>
      <c r="AC85" s="14">
        <v>3</v>
      </c>
      <c r="AD85" s="14">
        <v>3</v>
      </c>
      <c r="AE85" s="14">
        <v>3.125</v>
      </c>
      <c r="AF85" s="14">
        <v>26</v>
      </c>
      <c r="AG85" s="14" t="s">
        <v>241</v>
      </c>
      <c r="AH85" s="14" t="s">
        <v>27</v>
      </c>
      <c r="AI85" s="14" t="s">
        <v>28</v>
      </c>
      <c r="AJ85" s="14"/>
      <c r="AK85" s="14"/>
    </row>
    <row r="86" spans="24:37" x14ac:dyDescent="0.2">
      <c r="X86" s="28" t="s">
        <v>320</v>
      </c>
      <c r="Y86" s="14">
        <v>-7.35</v>
      </c>
      <c r="Z86" s="14">
        <v>-7.5529999999999999</v>
      </c>
      <c r="AA86" s="14">
        <v>0.2034</v>
      </c>
      <c r="AB86" s="14">
        <v>3.6729999999999999E-2</v>
      </c>
      <c r="AC86" s="14">
        <v>3</v>
      </c>
      <c r="AD86" s="14">
        <v>3</v>
      </c>
      <c r="AE86" s="14">
        <v>7.83</v>
      </c>
      <c r="AF86" s="14">
        <v>26</v>
      </c>
      <c r="AG86" s="14" t="s">
        <v>242</v>
      </c>
      <c r="AH86" s="14" t="s">
        <v>21</v>
      </c>
      <c r="AI86" s="14" t="s">
        <v>24</v>
      </c>
      <c r="AJ86" s="14"/>
      <c r="AK86" s="14"/>
    </row>
    <row r="87" spans="24:37" x14ac:dyDescent="0.2">
      <c r="X87" s="28" t="s">
        <v>319</v>
      </c>
      <c r="Y87" s="14">
        <v>-7.2690000000000001</v>
      </c>
      <c r="Z87" s="14">
        <v>-7.5529999999999999</v>
      </c>
      <c r="AA87" s="14">
        <v>0.28449999999999998</v>
      </c>
      <c r="AB87" s="14">
        <v>3.6729999999999999E-2</v>
      </c>
      <c r="AC87" s="14">
        <v>3</v>
      </c>
      <c r="AD87" s="14">
        <v>3</v>
      </c>
      <c r="AE87" s="14">
        <v>10.95</v>
      </c>
      <c r="AF87" s="14">
        <v>26</v>
      </c>
      <c r="AG87" s="14" t="s">
        <v>243</v>
      </c>
      <c r="AH87" s="14" t="s">
        <v>21</v>
      </c>
      <c r="AI87" s="14" t="s">
        <v>22</v>
      </c>
      <c r="AJ87" s="14"/>
      <c r="AK87" s="14"/>
    </row>
    <row r="88" spans="24:37" x14ac:dyDescent="0.2">
      <c r="X88" s="28"/>
      <c r="Y88" s="14"/>
      <c r="Z88" s="14"/>
      <c r="AA88" s="14"/>
      <c r="AB88" s="14"/>
      <c r="AC88" s="14"/>
      <c r="AD88" s="14"/>
      <c r="AE88" s="14"/>
      <c r="AF88" s="14"/>
      <c r="AG88" s="6"/>
    </row>
    <row r="89" spans="24:37" x14ac:dyDescent="0.2">
      <c r="X89" s="28"/>
      <c r="AG89" s="6"/>
    </row>
    <row r="90" spans="24:37" x14ac:dyDescent="0.2">
      <c r="X90" s="28"/>
      <c r="AG90" s="6"/>
    </row>
    <row r="91" spans="24:37" x14ac:dyDescent="0.2">
      <c r="X91" s="28"/>
      <c r="AG91" s="6"/>
    </row>
    <row r="92" spans="24:37" x14ac:dyDescent="0.2">
      <c r="X92" s="28"/>
      <c r="AG92" s="6"/>
    </row>
    <row r="93" spans="24:37" x14ac:dyDescent="0.2">
      <c r="X93" s="28"/>
      <c r="AG93" s="6"/>
    </row>
    <row r="94" spans="24:37" x14ac:dyDescent="0.2">
      <c r="X94" s="28"/>
      <c r="AG94" s="6"/>
    </row>
    <row r="95" spans="24:37" x14ac:dyDescent="0.2">
      <c r="X95" s="28"/>
      <c r="AG95" s="6"/>
    </row>
    <row r="96" spans="24:37" x14ac:dyDescent="0.2">
      <c r="X96" s="28"/>
      <c r="AG96" s="6"/>
    </row>
    <row r="97" spans="24:33" x14ac:dyDescent="0.2">
      <c r="X97" s="28"/>
      <c r="AG97" s="6"/>
    </row>
    <row r="98" spans="24:33" x14ac:dyDescent="0.2">
      <c r="X98" s="28"/>
      <c r="AG98" s="6"/>
    </row>
    <row r="99" spans="24:33" x14ac:dyDescent="0.2">
      <c r="X99" s="28"/>
      <c r="AG99" s="6"/>
    </row>
    <row r="100" spans="24:33" x14ac:dyDescent="0.2">
      <c r="X100" s="28"/>
      <c r="AG100" s="6"/>
    </row>
    <row r="101" spans="24:33" x14ac:dyDescent="0.2">
      <c r="X101" s="28"/>
      <c r="AG101" s="6"/>
    </row>
    <row r="102" spans="24:33" x14ac:dyDescent="0.2">
      <c r="X102" s="28"/>
      <c r="AG102" s="6"/>
    </row>
    <row r="103" spans="24:33" x14ac:dyDescent="0.2">
      <c r="X103" s="28"/>
      <c r="AG103" s="6"/>
    </row>
    <row r="104" spans="24:33" x14ac:dyDescent="0.2">
      <c r="X104" s="28"/>
      <c r="AG104" s="6"/>
    </row>
    <row r="105" spans="24:33" x14ac:dyDescent="0.2">
      <c r="X105" s="28"/>
      <c r="AG105" s="6"/>
    </row>
    <row r="106" spans="24:33" x14ac:dyDescent="0.2">
      <c r="X106" s="28"/>
      <c r="AG106" s="6"/>
    </row>
    <row r="107" spans="24:33" x14ac:dyDescent="0.2">
      <c r="X107" s="28"/>
      <c r="AG107" s="6"/>
    </row>
    <row r="108" spans="24:33" x14ac:dyDescent="0.2">
      <c r="X108" s="28"/>
      <c r="AG108" s="6"/>
    </row>
    <row r="109" spans="24:33" x14ac:dyDescent="0.2">
      <c r="X109" s="28"/>
      <c r="AG109" s="6"/>
    </row>
    <row r="110" spans="24:33" x14ac:dyDescent="0.2">
      <c r="X110" s="28"/>
      <c r="AG110" s="6"/>
    </row>
    <row r="111" spans="24:33" x14ac:dyDescent="0.2">
      <c r="X111" s="28"/>
      <c r="AG111" s="6"/>
    </row>
    <row r="112" spans="24:33" x14ac:dyDescent="0.2">
      <c r="X112" s="28"/>
      <c r="AG112" s="6"/>
    </row>
    <row r="113" spans="24:33" x14ac:dyDescent="0.2">
      <c r="X113" s="28"/>
      <c r="AG113" s="6"/>
    </row>
    <row r="114" spans="24:33" x14ac:dyDescent="0.2">
      <c r="X114" s="28"/>
      <c r="AG114" s="6"/>
    </row>
    <row r="115" spans="24:33" x14ac:dyDescent="0.2">
      <c r="X115" s="28"/>
      <c r="AG115" s="6"/>
    </row>
    <row r="116" spans="24:33" x14ac:dyDescent="0.2">
      <c r="X116" s="28"/>
      <c r="AG116" s="6"/>
    </row>
    <row r="117" spans="24:33" x14ac:dyDescent="0.2">
      <c r="X117" s="28"/>
      <c r="AG117" s="6"/>
    </row>
    <row r="118" spans="24:33" x14ac:dyDescent="0.2">
      <c r="X118" s="28"/>
      <c r="AG118" s="6"/>
    </row>
    <row r="119" spans="24:33" x14ac:dyDescent="0.2">
      <c r="X119" s="28"/>
      <c r="AG119" s="6"/>
    </row>
    <row r="120" spans="24:33" x14ac:dyDescent="0.2">
      <c r="X120" s="28"/>
      <c r="AG120" s="6"/>
    </row>
    <row r="121" spans="24:33" x14ac:dyDescent="0.2">
      <c r="X121" s="28"/>
      <c r="AG121" s="6"/>
    </row>
    <row r="122" spans="24:33" x14ac:dyDescent="0.2">
      <c r="X122" s="28"/>
      <c r="AG122" s="6"/>
    </row>
    <row r="123" spans="24:33" x14ac:dyDescent="0.2">
      <c r="X123" s="28"/>
      <c r="AG123" s="6"/>
    </row>
    <row r="124" spans="24:33" x14ac:dyDescent="0.2">
      <c r="X124" s="28"/>
      <c r="AG124" s="6"/>
    </row>
    <row r="125" spans="24:33" x14ac:dyDescent="0.2">
      <c r="X125" s="28"/>
      <c r="AG125" s="6"/>
    </row>
    <row r="126" spans="24:33" x14ac:dyDescent="0.2">
      <c r="X126" s="28"/>
      <c r="AG126" s="6"/>
    </row>
    <row r="127" spans="24:33" x14ac:dyDescent="0.2">
      <c r="X127" s="28"/>
      <c r="AG127" s="6"/>
    </row>
    <row r="128" spans="24:33" x14ac:dyDescent="0.2">
      <c r="X128" s="28"/>
      <c r="AG128" s="6"/>
    </row>
    <row r="129" spans="24:33" x14ac:dyDescent="0.2">
      <c r="X129" s="28"/>
      <c r="AG129" s="6"/>
    </row>
    <row r="130" spans="24:33" x14ac:dyDescent="0.2">
      <c r="X130" s="28"/>
      <c r="AG130" s="6"/>
    </row>
    <row r="131" spans="24:33" x14ac:dyDescent="0.2">
      <c r="X131" s="28"/>
      <c r="AG131" s="6"/>
    </row>
    <row r="132" spans="24:33" x14ac:dyDescent="0.2">
      <c r="X132" s="28"/>
      <c r="AG132" s="6"/>
    </row>
    <row r="133" spans="24:33" x14ac:dyDescent="0.2">
      <c r="X133" s="28"/>
      <c r="AG133" s="6"/>
    </row>
    <row r="134" spans="24:33" x14ac:dyDescent="0.2">
      <c r="X134" s="28"/>
      <c r="AG134" s="6"/>
    </row>
    <row r="135" spans="24:33" x14ac:dyDescent="0.2">
      <c r="X135" s="28"/>
      <c r="AG135" s="6"/>
    </row>
    <row r="136" spans="24:33" x14ac:dyDescent="0.2">
      <c r="X136" s="28"/>
      <c r="AG136" s="6"/>
    </row>
    <row r="137" spans="24:33" x14ac:dyDescent="0.2">
      <c r="X137" s="28"/>
      <c r="AG137" s="6"/>
    </row>
    <row r="138" spans="24:33" x14ac:dyDescent="0.2">
      <c r="X138" s="28"/>
      <c r="AG138" s="6"/>
    </row>
    <row r="139" spans="24:33" x14ac:dyDescent="0.2">
      <c r="X139" s="28"/>
      <c r="AG139" s="6"/>
    </row>
    <row r="140" spans="24:33" x14ac:dyDescent="0.2">
      <c r="X140" s="28"/>
      <c r="AG140" s="6"/>
    </row>
    <row r="141" spans="24:33" x14ac:dyDescent="0.2">
      <c r="X141" s="28"/>
      <c r="AG141" s="6"/>
    </row>
    <row r="142" spans="24:33" x14ac:dyDescent="0.2">
      <c r="X142" s="28"/>
      <c r="AG142" s="6"/>
    </row>
    <row r="143" spans="24:33" x14ac:dyDescent="0.2">
      <c r="X143" s="28"/>
      <c r="AG143" s="6"/>
    </row>
    <row r="144" spans="24:33" x14ac:dyDescent="0.2">
      <c r="X144" s="28"/>
      <c r="AG144" s="6"/>
    </row>
    <row r="145" spans="24:33" x14ac:dyDescent="0.2">
      <c r="X145" s="28"/>
      <c r="AG145" s="6"/>
    </row>
    <row r="146" spans="24:33" x14ac:dyDescent="0.2">
      <c r="X146" s="28"/>
      <c r="AG146" s="6"/>
    </row>
    <row r="147" spans="24:33" x14ac:dyDescent="0.2">
      <c r="X147" s="28"/>
      <c r="AG147" s="6"/>
    </row>
    <row r="148" spans="24:33" x14ac:dyDescent="0.2">
      <c r="X148" s="28"/>
      <c r="AG148" s="6"/>
    </row>
    <row r="149" spans="24:33" x14ac:dyDescent="0.2">
      <c r="X149" s="28"/>
      <c r="AG149" s="6"/>
    </row>
    <row r="150" spans="24:33" x14ac:dyDescent="0.2">
      <c r="X150" s="28"/>
      <c r="AG150" s="6"/>
    </row>
    <row r="151" spans="24:33" x14ac:dyDescent="0.2">
      <c r="X151" s="28"/>
      <c r="AG151" s="6"/>
    </row>
    <row r="152" spans="24:33" x14ac:dyDescent="0.2">
      <c r="X152" s="28"/>
      <c r="AG152" s="6"/>
    </row>
    <row r="153" spans="24:33" x14ac:dyDescent="0.2">
      <c r="X153" s="28"/>
      <c r="AG153" s="6"/>
    </row>
    <row r="154" spans="24:33" x14ac:dyDescent="0.2">
      <c r="X154" s="28"/>
      <c r="AG154" s="6"/>
    </row>
    <row r="155" spans="24:33" x14ac:dyDescent="0.2">
      <c r="X155" s="28"/>
      <c r="AG155" s="6"/>
    </row>
    <row r="156" spans="24:33" x14ac:dyDescent="0.2">
      <c r="X156" s="28"/>
      <c r="AG156" s="6"/>
    </row>
    <row r="157" spans="24:33" x14ac:dyDescent="0.2">
      <c r="X157" s="28"/>
      <c r="AG157" s="6"/>
    </row>
    <row r="158" spans="24:33" x14ac:dyDescent="0.2">
      <c r="X158" s="28"/>
      <c r="AG158" s="6"/>
    </row>
    <row r="159" spans="24:33" x14ac:dyDescent="0.2">
      <c r="X159" s="28"/>
      <c r="AG159" s="6"/>
    </row>
    <row r="160" spans="24:33" x14ac:dyDescent="0.2">
      <c r="X160" s="28"/>
      <c r="AG160" s="6"/>
    </row>
    <row r="161" spans="24:33" x14ac:dyDescent="0.2">
      <c r="X161" s="28"/>
      <c r="AG161" s="6"/>
    </row>
    <row r="162" spans="24:33" x14ac:dyDescent="0.2">
      <c r="X162" s="28"/>
      <c r="AG162" s="6"/>
    </row>
    <row r="163" spans="24:33" x14ac:dyDescent="0.2">
      <c r="X163" s="28"/>
      <c r="AG163" s="6"/>
    </row>
    <row r="164" spans="24:33" x14ac:dyDescent="0.2">
      <c r="X164" s="28"/>
      <c r="AG164" s="6"/>
    </row>
    <row r="165" spans="24:33" x14ac:dyDescent="0.2">
      <c r="X165" s="28"/>
      <c r="AG165" s="6"/>
    </row>
    <row r="166" spans="24:33" x14ac:dyDescent="0.2">
      <c r="X166" s="28"/>
      <c r="AG166" s="6"/>
    </row>
    <row r="167" spans="24:33" x14ac:dyDescent="0.2">
      <c r="X167" s="28"/>
      <c r="AG167" s="6"/>
    </row>
    <row r="168" spans="24:33" x14ac:dyDescent="0.2">
      <c r="X168" s="28"/>
      <c r="AG168" s="6"/>
    </row>
    <row r="169" spans="24:33" x14ac:dyDescent="0.2">
      <c r="AG16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1e</vt:lpstr>
      <vt:lpstr>Fig 1f</vt:lpstr>
      <vt:lpstr>Fig 2c</vt:lpstr>
      <vt:lpstr>Fig 3d</vt:lpstr>
      <vt:lpstr>Fig 3e</vt:lpstr>
      <vt:lpstr>Supplementary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2019-10-20T16:04:42Z</dcterms:created>
  <dcterms:modified xsi:type="dcterms:W3CDTF">2019-10-20T20:00:59Z</dcterms:modified>
</cp:coreProperties>
</file>