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4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</calcChain>
</file>

<file path=xl/sharedStrings.xml><?xml version="1.0" encoding="utf-8"?>
<sst xmlns="http://schemas.openxmlformats.org/spreadsheetml/2006/main" count="317" uniqueCount="98">
  <si>
    <t>--</t>
  </si>
  <si>
    <t>g</t>
  </si>
  <si>
    <t>c</t>
  </si>
  <si>
    <t>rs112881196</t>
  </si>
  <si>
    <t>a</t>
  </si>
  <si>
    <t>rs7402990</t>
  </si>
  <si>
    <t>++</t>
  </si>
  <si>
    <t>rs61168554</t>
  </si>
  <si>
    <t>rs438830</t>
  </si>
  <si>
    <t>rs142058842</t>
  </si>
  <si>
    <t>t</t>
  </si>
  <si>
    <t>rs4801593</t>
  </si>
  <si>
    <t>rs4911442</t>
  </si>
  <si>
    <t>rs2311380</t>
  </si>
  <si>
    <t>rs62379978</t>
  </si>
  <si>
    <t>rs2923177</t>
  </si>
  <si>
    <t>rs11761054</t>
  </si>
  <si>
    <t>rs11836880</t>
  </si>
  <si>
    <t>rs12940636</t>
  </si>
  <si>
    <t>rs3824915</t>
  </si>
  <si>
    <t>rs10980922</t>
  </si>
  <si>
    <t>rs6925777</t>
  </si>
  <si>
    <t>rs2473234</t>
  </si>
  <si>
    <t>rs4717905</t>
  </si>
  <si>
    <t>rs58611096</t>
  </si>
  <si>
    <t>rs17190166</t>
  </si>
  <si>
    <t>rs1979835</t>
  </si>
  <si>
    <t>rs138625771</t>
  </si>
  <si>
    <t>rs2049045</t>
  </si>
  <si>
    <t>rs34437050</t>
  </si>
  <si>
    <t>rs6473008</t>
  </si>
  <si>
    <t>rs11671893</t>
  </si>
  <si>
    <t>rs3743266</t>
  </si>
  <si>
    <t>rs780094</t>
  </si>
  <si>
    <t>rs73182377</t>
  </si>
  <si>
    <t>rs7853970</t>
  </si>
  <si>
    <t>rs767657</t>
  </si>
  <si>
    <t>rs4664605</t>
  </si>
  <si>
    <t>rs6589961</t>
  </si>
  <si>
    <t>rs77578010</t>
  </si>
  <si>
    <t>rs12203592</t>
  </si>
  <si>
    <t>rs10110581</t>
  </si>
  <si>
    <t>rs11603453</t>
  </si>
  <si>
    <t>rs913588</t>
  </si>
  <si>
    <t>rs4900184</t>
  </si>
  <si>
    <t>rs6486116</t>
  </si>
  <si>
    <t>rs12895406</t>
  </si>
  <si>
    <t>rs12766208</t>
  </si>
  <si>
    <t>rs11190751</t>
  </si>
  <si>
    <t>rs7896371</t>
  </si>
  <si>
    <t>rs1121980</t>
  </si>
  <si>
    <t>rs71578952</t>
  </si>
  <si>
    <t>rs6014657</t>
  </si>
  <si>
    <t>rs6006984</t>
  </si>
  <si>
    <t>+-</t>
  </si>
  <si>
    <t>rs9690350</t>
  </si>
  <si>
    <t>rs583269</t>
  </si>
  <si>
    <t>rs10919759</t>
  </si>
  <si>
    <t>rs11873906</t>
  </si>
  <si>
    <t>-+</t>
  </si>
  <si>
    <t>rs17833789</t>
  </si>
  <si>
    <t>rs12983109</t>
  </si>
  <si>
    <t>rs1659127</t>
  </si>
  <si>
    <t>rs35063026</t>
  </si>
  <si>
    <t>rs7136086</t>
  </si>
  <si>
    <t>rs1598656</t>
  </si>
  <si>
    <t>rs835648</t>
  </si>
  <si>
    <t>rs7905367</t>
  </si>
  <si>
    <t>rs10164550</t>
  </si>
  <si>
    <t>rs17193410</t>
  </si>
  <si>
    <t>rs1514177</t>
  </si>
  <si>
    <t>rs12930815</t>
  </si>
  <si>
    <t>rs11156429</t>
  </si>
  <si>
    <t>rs6670873</t>
  </si>
  <si>
    <t>rs10934420</t>
  </si>
  <si>
    <t>rs1856502</t>
  </si>
  <si>
    <t>rs2842385</t>
  </si>
  <si>
    <t>rs6560353</t>
  </si>
  <si>
    <t>rs10765711</t>
  </si>
  <si>
    <t>rs9408817</t>
  </si>
  <si>
    <t>rs10188334</t>
  </si>
  <si>
    <t>rs2186245</t>
  </si>
  <si>
    <t>rs60856990</t>
  </si>
  <si>
    <t>P value</t>
  </si>
  <si>
    <t>d.f.</t>
  </si>
  <si>
    <r>
      <rPr>
        <b/>
        <sz val="11"/>
        <color theme="1"/>
        <rFont val="Calibri"/>
        <family val="2"/>
      </rPr>
      <t>χ</t>
    </r>
    <r>
      <rPr>
        <b/>
        <vertAlign val="superscript"/>
        <sz val="11"/>
        <color theme="1"/>
        <rFont val="Calibri"/>
        <family val="2"/>
      </rPr>
      <t>2</t>
    </r>
  </si>
  <si>
    <r>
      <t>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</si>
  <si>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Direction</t>
  </si>
  <si>
    <t>Weight</t>
  </si>
  <si>
    <t>Beta</t>
  </si>
  <si>
    <t xml:space="preserve">Beta </t>
  </si>
  <si>
    <t>Heterogeneity</t>
  </si>
  <si>
    <t>Menarche</t>
  </si>
  <si>
    <t>Voice Breaking</t>
  </si>
  <si>
    <t>Nearest Gene</t>
  </si>
  <si>
    <t>Other Allele</t>
  </si>
  <si>
    <t>Effect Allele</t>
  </si>
  <si>
    <t>MarkerName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</si>
</sst>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E+00"/>
    <numFmt numFmtId="165" formatCode="0.0"/>
    <numFmt numFmtId="166" formatCode="0.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7" fillId="0" borderId="0"/>
    <xf numFmtId="0" fontId="6" fillId="0" borderId="0"/>
    <xf numFmtId="0" fontId="8" fillId="0" borderId="0"/>
  </cellStyleXfs>
  <cellXfs count="39">
    <xf numFmtId="0" fontId="0" fillId="0" borderId="0" xfId="0"/>
    <xf numFmtId="164" fontId="0" fillId="0" borderId="0" xfId="0" applyNumberFormat="1" applyBorder="1"/>
    <xf numFmtId="0" fontId="0" fillId="0" borderId="0" xfId="0" applyBorder="1"/>
    <xf numFmtId="165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1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16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ementary_Data_2_R2_FD_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2"/>
    </sheetNames>
    <sheetDataSet>
      <sheetData sheetId="0">
        <row r="3">
          <cell r="A3" t="str">
            <v>rs34437050</v>
          </cell>
          <cell r="B3">
            <v>2</v>
          </cell>
          <cell r="C3">
            <v>73535526</v>
          </cell>
          <cell r="D3" t="str">
            <v>A</v>
          </cell>
          <cell r="E3" t="str">
            <v>G</v>
          </cell>
          <cell r="F3" t="str">
            <v>EGR4</v>
          </cell>
        </row>
        <row r="4">
          <cell r="A4" t="str">
            <v>rs138625771</v>
          </cell>
          <cell r="B4">
            <v>3</v>
          </cell>
          <cell r="C4">
            <v>51333959</v>
          </cell>
          <cell r="D4" t="str">
            <v>C</v>
          </cell>
          <cell r="E4" t="str">
            <v>G</v>
          </cell>
          <cell r="F4" t="str">
            <v>DOCK3</v>
          </cell>
        </row>
        <row r="5">
          <cell r="A5" t="str">
            <v>rs112881196</v>
          </cell>
          <cell r="B5">
            <v>2</v>
          </cell>
          <cell r="C5">
            <v>31982811</v>
          </cell>
          <cell r="D5" t="str">
            <v>G</v>
          </cell>
          <cell r="E5" t="str">
            <v>C</v>
          </cell>
          <cell r="F5" t="str">
            <v>MEMO1</v>
          </cell>
        </row>
        <row r="6">
          <cell r="A6" t="str">
            <v>rs10980922</v>
          </cell>
          <cell r="B6">
            <v>9</v>
          </cell>
          <cell r="C6">
            <v>114280868</v>
          </cell>
          <cell r="D6" t="str">
            <v>T</v>
          </cell>
          <cell r="E6" t="str">
            <v>A</v>
          </cell>
          <cell r="F6" t="str">
            <v>ZNF483</v>
          </cell>
        </row>
        <row r="7">
          <cell r="A7" t="str">
            <v>rs142058842</v>
          </cell>
          <cell r="B7">
            <v>2</v>
          </cell>
          <cell r="C7">
            <v>156621725</v>
          </cell>
          <cell r="D7" t="str">
            <v>G</v>
          </cell>
          <cell r="E7" t="str">
            <v>C</v>
          </cell>
          <cell r="F7" t="str">
            <v>NR4A2</v>
          </cell>
        </row>
        <row r="8">
          <cell r="A8" t="str">
            <v>rs7402990</v>
          </cell>
          <cell r="B8">
            <v>15</v>
          </cell>
          <cell r="C8">
            <v>28384491</v>
          </cell>
          <cell r="D8" t="str">
            <v>G</v>
          </cell>
          <cell r="E8" t="str">
            <v>A</v>
          </cell>
          <cell r="F8" t="str">
            <v>HERC2</v>
          </cell>
        </row>
        <row r="9">
          <cell r="A9" t="str">
            <v>rs35063026</v>
          </cell>
          <cell r="B9">
            <v>16</v>
          </cell>
          <cell r="C9">
            <v>89736157</v>
          </cell>
          <cell r="D9" t="str">
            <v>T</v>
          </cell>
          <cell r="E9" t="str">
            <v>C</v>
          </cell>
          <cell r="F9" t="str">
            <v>C16orf55</v>
          </cell>
        </row>
        <row r="10">
          <cell r="A10" t="str">
            <v>rs1659127</v>
          </cell>
          <cell r="B10">
            <v>16</v>
          </cell>
          <cell r="C10">
            <v>14388305</v>
          </cell>
          <cell r="D10" t="str">
            <v>A</v>
          </cell>
          <cell r="E10" t="str">
            <v>G</v>
          </cell>
          <cell r="F10" t="str">
            <v>MIR193B</v>
          </cell>
        </row>
        <row r="11">
          <cell r="A11" t="str">
            <v>rs11156429</v>
          </cell>
          <cell r="B11">
            <v>6</v>
          </cell>
          <cell r="C11">
            <v>105364421</v>
          </cell>
          <cell r="D11" t="str">
            <v>T</v>
          </cell>
          <cell r="E11" t="str">
            <v>G</v>
          </cell>
          <cell r="F11" t="str">
            <v>LIN28B</v>
          </cell>
        </row>
        <row r="12">
          <cell r="A12" t="str">
            <v>rs2222746</v>
          </cell>
          <cell r="B12">
            <v>17</v>
          </cell>
          <cell r="C12">
            <v>44222019</v>
          </cell>
          <cell r="D12" t="str">
            <v>T</v>
          </cell>
          <cell r="E12" t="str">
            <v>G</v>
          </cell>
          <cell r="F12" t="str">
            <v>KIAA1267</v>
          </cell>
        </row>
        <row r="13">
          <cell r="A13" t="str">
            <v>rs9408817</v>
          </cell>
          <cell r="B13">
            <v>9</v>
          </cell>
          <cell r="C13">
            <v>108911979</v>
          </cell>
          <cell r="D13" t="str">
            <v>G</v>
          </cell>
          <cell r="E13" t="str">
            <v>A</v>
          </cell>
          <cell r="F13" t="str">
            <v>TMEM38B</v>
          </cell>
        </row>
        <row r="14">
          <cell r="A14" t="str">
            <v>rs2186245</v>
          </cell>
          <cell r="B14">
            <v>1</v>
          </cell>
          <cell r="C14">
            <v>66118064</v>
          </cell>
          <cell r="D14" t="str">
            <v>C</v>
          </cell>
          <cell r="E14" t="str">
            <v>T</v>
          </cell>
          <cell r="F14" t="str">
            <v>LEPR</v>
          </cell>
        </row>
        <row r="15">
          <cell r="A15" t="str">
            <v>rs73182377</v>
          </cell>
          <cell r="B15">
            <v>3</v>
          </cell>
          <cell r="C15">
            <v>181512034</v>
          </cell>
          <cell r="D15" t="str">
            <v>C</v>
          </cell>
          <cell r="E15" t="str">
            <v>T</v>
          </cell>
          <cell r="F15" t="str">
            <v>SOX2OT</v>
          </cell>
        </row>
        <row r="16">
          <cell r="A16" t="str">
            <v>rs6589961</v>
          </cell>
          <cell r="B16">
            <v>11</v>
          </cell>
          <cell r="C16">
            <v>122820281</v>
          </cell>
          <cell r="D16" t="str">
            <v>T</v>
          </cell>
          <cell r="E16" t="str">
            <v>C</v>
          </cell>
          <cell r="F16" t="str">
            <v>C11orf63</v>
          </cell>
        </row>
        <row r="17">
          <cell r="A17" t="str">
            <v>rs62379978</v>
          </cell>
          <cell r="B17">
            <v>5</v>
          </cell>
          <cell r="C17">
            <v>133915969</v>
          </cell>
          <cell r="D17" t="str">
            <v>G</v>
          </cell>
          <cell r="E17" t="str">
            <v>T</v>
          </cell>
          <cell r="F17" t="str">
            <v>PHF15</v>
          </cell>
        </row>
        <row r="18">
          <cell r="A18" t="str">
            <v>rs77578010</v>
          </cell>
          <cell r="B18">
            <v>1</v>
          </cell>
          <cell r="C18">
            <v>11035758</v>
          </cell>
          <cell r="D18" t="str">
            <v>A</v>
          </cell>
          <cell r="E18" t="str">
            <v>G</v>
          </cell>
          <cell r="F18" t="str">
            <v>C1orf127</v>
          </cell>
        </row>
        <row r="19">
          <cell r="A19" t="str">
            <v>rs1856502</v>
          </cell>
          <cell r="B19">
            <v>6</v>
          </cell>
          <cell r="C19">
            <v>100097384</v>
          </cell>
          <cell r="D19" t="str">
            <v>T</v>
          </cell>
          <cell r="E19" t="str">
            <v>A</v>
          </cell>
          <cell r="F19" t="str">
            <v>PRDM13</v>
          </cell>
        </row>
        <row r="20">
          <cell r="A20" t="str">
            <v>rs71578952</v>
          </cell>
          <cell r="B20">
            <v>7</v>
          </cell>
          <cell r="C20">
            <v>131001466</v>
          </cell>
          <cell r="D20" t="str">
            <v>C</v>
          </cell>
          <cell r="E20" t="str">
            <v>T</v>
          </cell>
          <cell r="F20" t="str">
            <v>MKLN1</v>
          </cell>
        </row>
        <row r="21">
          <cell r="A21" t="str">
            <v>rs12203592</v>
          </cell>
          <cell r="B21">
            <v>6</v>
          </cell>
          <cell r="C21">
            <v>396321</v>
          </cell>
          <cell r="D21" t="str">
            <v>C</v>
          </cell>
          <cell r="E21" t="str">
            <v>T</v>
          </cell>
          <cell r="F21" t="str">
            <v>IRF4</v>
          </cell>
        </row>
        <row r="22">
          <cell r="A22" t="str">
            <v>rs6560353</v>
          </cell>
          <cell r="B22">
            <v>9</v>
          </cell>
          <cell r="C22">
            <v>76375544</v>
          </cell>
          <cell r="D22" t="str">
            <v>G</v>
          </cell>
          <cell r="E22" t="str">
            <v>T</v>
          </cell>
          <cell r="F22" t="str">
            <v>ANXA1</v>
          </cell>
        </row>
        <row r="23">
          <cell r="A23" t="str">
            <v>rs3824915</v>
          </cell>
          <cell r="B23">
            <v>11</v>
          </cell>
          <cell r="C23">
            <v>44331509</v>
          </cell>
          <cell r="D23" t="str">
            <v>G</v>
          </cell>
          <cell r="E23" t="str">
            <v>C</v>
          </cell>
          <cell r="F23" t="str">
            <v>ALX4</v>
          </cell>
        </row>
        <row r="24">
          <cell r="A24" t="str">
            <v>rs6014657</v>
          </cell>
          <cell r="B24">
            <v>20</v>
          </cell>
          <cell r="C24">
            <v>54833431</v>
          </cell>
          <cell r="D24" t="str">
            <v>C</v>
          </cell>
          <cell r="E24" t="str">
            <v>A</v>
          </cell>
          <cell r="F24" t="str">
            <v>MC3R</v>
          </cell>
        </row>
        <row r="25">
          <cell r="A25" t="str">
            <v>rs1979835</v>
          </cell>
          <cell r="B25">
            <v>5</v>
          </cell>
          <cell r="C25">
            <v>135689839</v>
          </cell>
          <cell r="D25" t="str">
            <v>A</v>
          </cell>
          <cell r="E25" t="str">
            <v>G</v>
          </cell>
          <cell r="F25" t="str">
            <v>TRPC7</v>
          </cell>
        </row>
        <row r="26">
          <cell r="A26" t="str">
            <v>rs4911442</v>
          </cell>
          <cell r="B26">
            <v>20</v>
          </cell>
          <cell r="C26">
            <v>33355046</v>
          </cell>
          <cell r="D26" t="str">
            <v>G</v>
          </cell>
          <cell r="E26" t="str">
            <v>A</v>
          </cell>
          <cell r="F26" t="str">
            <v>NCOA6</v>
          </cell>
        </row>
        <row r="27">
          <cell r="A27" t="str">
            <v>rs2473234</v>
          </cell>
          <cell r="B27">
            <v>1</v>
          </cell>
          <cell r="C27">
            <v>14137575</v>
          </cell>
          <cell r="D27" t="str">
            <v>A</v>
          </cell>
          <cell r="E27" t="str">
            <v>C</v>
          </cell>
          <cell r="F27" t="str">
            <v>PRDM2</v>
          </cell>
        </row>
        <row r="28">
          <cell r="A28" t="str">
            <v>rs17193410</v>
          </cell>
          <cell r="B28">
            <v>17</v>
          </cell>
          <cell r="C28">
            <v>32474149</v>
          </cell>
          <cell r="D28" t="str">
            <v>G</v>
          </cell>
          <cell r="E28" t="str">
            <v>A</v>
          </cell>
          <cell r="F28" t="str">
            <v>ACCN1</v>
          </cell>
        </row>
        <row r="29">
          <cell r="A29" t="str">
            <v>rs17190166</v>
          </cell>
          <cell r="B29">
            <v>15</v>
          </cell>
          <cell r="C29">
            <v>89056502</v>
          </cell>
          <cell r="D29" t="str">
            <v>C</v>
          </cell>
          <cell r="E29" t="str">
            <v>A</v>
          </cell>
          <cell r="F29" t="str">
            <v>DET1</v>
          </cell>
        </row>
        <row r="30">
          <cell r="A30" t="str">
            <v>rs17833789</v>
          </cell>
          <cell r="B30">
            <v>17</v>
          </cell>
          <cell r="C30">
            <v>55230628</v>
          </cell>
          <cell r="D30" t="str">
            <v>C</v>
          </cell>
          <cell r="E30" t="str">
            <v>A</v>
          </cell>
          <cell r="F30" t="str">
            <v>AKAP1</v>
          </cell>
        </row>
        <row r="31">
          <cell r="A31" t="str">
            <v>rs2842385</v>
          </cell>
          <cell r="B31">
            <v>6</v>
          </cell>
          <cell r="C31">
            <v>19078274</v>
          </cell>
          <cell r="D31" t="str">
            <v>G</v>
          </cell>
          <cell r="E31" t="str">
            <v>A</v>
          </cell>
          <cell r="F31" t="str">
            <v>MIR548A1</v>
          </cell>
        </row>
        <row r="32">
          <cell r="A32" t="str">
            <v>rs10919759</v>
          </cell>
          <cell r="B32">
            <v>1</v>
          </cell>
          <cell r="C32">
            <v>199855125</v>
          </cell>
          <cell r="D32" t="str">
            <v>A</v>
          </cell>
          <cell r="E32" t="str">
            <v>G</v>
          </cell>
          <cell r="F32" t="str">
            <v>NR5A2</v>
          </cell>
        </row>
        <row r="33">
          <cell r="A33" t="str">
            <v>rs2049045</v>
          </cell>
          <cell r="B33">
            <v>11</v>
          </cell>
          <cell r="C33">
            <v>27694241</v>
          </cell>
          <cell r="D33" t="str">
            <v>C</v>
          </cell>
          <cell r="E33" t="str">
            <v>G</v>
          </cell>
          <cell r="F33" t="str">
            <v>BDNF</v>
          </cell>
        </row>
        <row r="34">
          <cell r="A34" t="str">
            <v>rs6006984</v>
          </cell>
          <cell r="B34">
            <v>22</v>
          </cell>
          <cell r="C34">
            <v>45714937</v>
          </cell>
          <cell r="D34" t="str">
            <v>C</v>
          </cell>
          <cell r="E34" t="str">
            <v>T</v>
          </cell>
          <cell r="F34" t="str">
            <v>FAM118A</v>
          </cell>
        </row>
        <row r="35">
          <cell r="A35" t="str">
            <v>rs7905367</v>
          </cell>
          <cell r="B35">
            <v>10</v>
          </cell>
          <cell r="C35">
            <v>54334653</v>
          </cell>
          <cell r="D35" t="str">
            <v>G</v>
          </cell>
          <cell r="E35" t="str">
            <v>C</v>
          </cell>
          <cell r="F35" t="str">
            <v>MBL2</v>
          </cell>
        </row>
        <row r="36">
          <cell r="A36" t="str">
            <v>rs11671893</v>
          </cell>
          <cell r="B36">
            <v>19</v>
          </cell>
          <cell r="C36">
            <v>31041053</v>
          </cell>
          <cell r="D36" t="str">
            <v>T</v>
          </cell>
          <cell r="E36" t="str">
            <v>C</v>
          </cell>
          <cell r="F36" t="str">
            <v>ZNF536</v>
          </cell>
        </row>
        <row r="37">
          <cell r="A37" t="str">
            <v>rs10188334</v>
          </cell>
          <cell r="B37">
            <v>2</v>
          </cell>
          <cell r="C37">
            <v>653874</v>
          </cell>
          <cell r="D37" t="str">
            <v>T</v>
          </cell>
          <cell r="E37" t="str">
            <v>C</v>
          </cell>
          <cell r="F37" t="str">
            <v>TMEM18</v>
          </cell>
        </row>
        <row r="38">
          <cell r="A38" t="str">
            <v>rs6670873</v>
          </cell>
          <cell r="B38">
            <v>1</v>
          </cell>
          <cell r="C38">
            <v>177841685</v>
          </cell>
          <cell r="D38" t="str">
            <v>C</v>
          </cell>
          <cell r="E38" t="str">
            <v>T</v>
          </cell>
          <cell r="F38" t="str">
            <v>SEC16B</v>
          </cell>
        </row>
        <row r="39">
          <cell r="A39" t="str">
            <v>rs9690350</v>
          </cell>
          <cell r="B39">
            <v>7</v>
          </cell>
          <cell r="C39">
            <v>547800</v>
          </cell>
          <cell r="D39" t="str">
            <v>C</v>
          </cell>
          <cell r="E39" t="str">
            <v>G</v>
          </cell>
          <cell r="F39" t="str">
            <v>PDGFA</v>
          </cell>
        </row>
        <row r="40">
          <cell r="A40" t="str">
            <v>rs7136086</v>
          </cell>
          <cell r="B40">
            <v>12</v>
          </cell>
          <cell r="C40">
            <v>114129719</v>
          </cell>
          <cell r="D40" t="str">
            <v>C</v>
          </cell>
          <cell r="E40" t="str">
            <v>T</v>
          </cell>
          <cell r="F40" t="str">
            <v>RBM19</v>
          </cell>
        </row>
        <row r="41">
          <cell r="A41" t="str">
            <v>rs10110581</v>
          </cell>
          <cell r="B41">
            <v>8</v>
          </cell>
          <cell r="C41">
            <v>60691207</v>
          </cell>
          <cell r="D41" t="str">
            <v>G</v>
          </cell>
          <cell r="E41" t="str">
            <v>A</v>
          </cell>
          <cell r="F41" t="str">
            <v>CA8</v>
          </cell>
        </row>
        <row r="42">
          <cell r="A42" t="str">
            <v>rs438830</v>
          </cell>
          <cell r="B42">
            <v>5</v>
          </cell>
          <cell r="C42">
            <v>156717170</v>
          </cell>
          <cell r="D42" t="str">
            <v>A</v>
          </cell>
          <cell r="E42" t="str">
            <v>G</v>
          </cell>
          <cell r="F42" t="str">
            <v>CYFIP2</v>
          </cell>
        </row>
        <row r="43">
          <cell r="A43" t="str">
            <v>rs12766208</v>
          </cell>
          <cell r="B43">
            <v>10</v>
          </cell>
          <cell r="C43">
            <v>65022022</v>
          </cell>
          <cell r="D43" t="str">
            <v>G</v>
          </cell>
          <cell r="E43" t="str">
            <v>C</v>
          </cell>
          <cell r="F43" t="str">
            <v>JMJD1C</v>
          </cell>
        </row>
        <row r="44">
          <cell r="A44" t="str">
            <v>rs3743266</v>
          </cell>
          <cell r="B44">
            <v>15</v>
          </cell>
          <cell r="C44">
            <v>60781513</v>
          </cell>
          <cell r="D44" t="str">
            <v>T</v>
          </cell>
          <cell r="E44" t="str">
            <v>C</v>
          </cell>
          <cell r="F44" t="str">
            <v>RORA</v>
          </cell>
        </row>
        <row r="45">
          <cell r="A45" t="str">
            <v>rs58611096</v>
          </cell>
          <cell r="B45">
            <v>4</v>
          </cell>
          <cell r="C45">
            <v>104268557</v>
          </cell>
          <cell r="D45" t="str">
            <v>A</v>
          </cell>
          <cell r="E45" t="str">
            <v>T</v>
          </cell>
          <cell r="F45" t="str">
            <v>CENPE</v>
          </cell>
        </row>
        <row r="46">
          <cell r="A46" t="str">
            <v>rs2923177</v>
          </cell>
          <cell r="B46">
            <v>5</v>
          </cell>
          <cell r="C46">
            <v>165939328</v>
          </cell>
          <cell r="D46" t="str">
            <v>T</v>
          </cell>
          <cell r="E46" t="str">
            <v>G</v>
          </cell>
          <cell r="F46" t="str">
            <v>ODZ2</v>
          </cell>
        </row>
        <row r="47">
          <cell r="A47" t="str">
            <v>rs1598656</v>
          </cell>
          <cell r="B47">
            <v>2</v>
          </cell>
          <cell r="C47">
            <v>199875097</v>
          </cell>
          <cell r="D47" t="str">
            <v>A</v>
          </cell>
          <cell r="E47" t="str">
            <v>G</v>
          </cell>
          <cell r="F47" t="str">
            <v>SATB2</v>
          </cell>
        </row>
        <row r="48">
          <cell r="A48" t="str">
            <v>rs6925777</v>
          </cell>
          <cell r="B48">
            <v>6</v>
          </cell>
          <cell r="C48">
            <v>41750822</v>
          </cell>
          <cell r="D48" t="str">
            <v>T</v>
          </cell>
          <cell r="E48" t="str">
            <v>C</v>
          </cell>
          <cell r="F48" t="str">
            <v>PRICKLE4</v>
          </cell>
        </row>
        <row r="49">
          <cell r="A49" t="str">
            <v>rs7853970</v>
          </cell>
          <cell r="B49">
            <v>9</v>
          </cell>
          <cell r="C49">
            <v>86715566</v>
          </cell>
          <cell r="D49" t="str">
            <v>T</v>
          </cell>
          <cell r="E49" t="str">
            <v>C</v>
          </cell>
          <cell r="F49" t="str">
            <v>RMI1</v>
          </cell>
        </row>
        <row r="50">
          <cell r="A50" t="str">
            <v>rs6486116</v>
          </cell>
          <cell r="B50">
            <v>11</v>
          </cell>
          <cell r="C50">
            <v>13319838</v>
          </cell>
          <cell r="D50" t="str">
            <v>A</v>
          </cell>
          <cell r="E50" t="str">
            <v>C</v>
          </cell>
          <cell r="F50" t="str">
            <v>ARNTL</v>
          </cell>
        </row>
        <row r="51">
          <cell r="A51" t="str">
            <v>rs767657</v>
          </cell>
          <cell r="B51">
            <v>4</v>
          </cell>
          <cell r="C51">
            <v>95227901</v>
          </cell>
          <cell r="D51" t="str">
            <v>T</v>
          </cell>
          <cell r="E51" t="str">
            <v>G</v>
          </cell>
          <cell r="F51" t="str">
            <v>HPGDS</v>
          </cell>
        </row>
        <row r="52">
          <cell r="A52" t="str">
            <v>rs835648</v>
          </cell>
          <cell r="B52">
            <v>3</v>
          </cell>
          <cell r="C52">
            <v>136671504</v>
          </cell>
          <cell r="D52" t="str">
            <v>A</v>
          </cell>
          <cell r="E52" t="str">
            <v>T</v>
          </cell>
          <cell r="F52" t="str">
            <v>NCK1</v>
          </cell>
        </row>
        <row r="53">
          <cell r="A53" t="str">
            <v>rs10164550</v>
          </cell>
          <cell r="B53">
            <v>2</v>
          </cell>
          <cell r="C53">
            <v>121159205</v>
          </cell>
          <cell r="D53" t="str">
            <v>A</v>
          </cell>
          <cell r="E53" t="str">
            <v>G</v>
          </cell>
          <cell r="F53" t="str">
            <v>INHBB</v>
          </cell>
        </row>
        <row r="54">
          <cell r="A54" t="str">
            <v>rs4664605</v>
          </cell>
          <cell r="B54">
            <v>2</v>
          </cell>
          <cell r="C54">
            <v>153573528</v>
          </cell>
          <cell r="D54" t="str">
            <v>C</v>
          </cell>
          <cell r="E54" t="str">
            <v>T</v>
          </cell>
          <cell r="F54" t="str">
            <v>PRPF40A</v>
          </cell>
        </row>
        <row r="55">
          <cell r="A55" t="str">
            <v>rs1121980</v>
          </cell>
          <cell r="B55">
            <v>16</v>
          </cell>
          <cell r="C55">
            <v>53809247</v>
          </cell>
          <cell r="D55" t="str">
            <v>G</v>
          </cell>
          <cell r="E55" t="str">
            <v>A</v>
          </cell>
          <cell r="F55" t="str">
            <v>FTO</v>
          </cell>
        </row>
        <row r="56">
          <cell r="A56" t="str">
            <v>rs1514177</v>
          </cell>
          <cell r="B56">
            <v>1</v>
          </cell>
          <cell r="C56">
            <v>74991402</v>
          </cell>
          <cell r="D56" t="str">
            <v>G</v>
          </cell>
          <cell r="E56" t="str">
            <v>C</v>
          </cell>
          <cell r="F56" t="str">
            <v>FPGT-TNNI3K</v>
          </cell>
        </row>
        <row r="57">
          <cell r="A57" t="str">
            <v>rs4900184</v>
          </cell>
          <cell r="B57">
            <v>14</v>
          </cell>
          <cell r="C57">
            <v>93900609</v>
          </cell>
          <cell r="D57" t="str">
            <v>T</v>
          </cell>
          <cell r="E57" t="str">
            <v>C</v>
          </cell>
          <cell r="F57" t="str">
            <v>KIAA1409</v>
          </cell>
        </row>
        <row r="58">
          <cell r="A58" t="str">
            <v>rs2311380</v>
          </cell>
          <cell r="B58">
            <v>16</v>
          </cell>
          <cell r="C58">
            <v>69554585</v>
          </cell>
          <cell r="D58" t="str">
            <v>A</v>
          </cell>
          <cell r="E58" t="str">
            <v>T</v>
          </cell>
          <cell r="F58" t="str">
            <v>NFAT5</v>
          </cell>
        </row>
        <row r="59">
          <cell r="A59" t="str">
            <v>rs4717905</v>
          </cell>
          <cell r="B59">
            <v>7</v>
          </cell>
          <cell r="C59">
            <v>74083230</v>
          </cell>
          <cell r="D59" t="str">
            <v>C</v>
          </cell>
          <cell r="E59" t="str">
            <v>A</v>
          </cell>
          <cell r="F59" t="str">
            <v>GTF2I</v>
          </cell>
        </row>
        <row r="60">
          <cell r="A60" t="str">
            <v>rs12895406</v>
          </cell>
          <cell r="B60">
            <v>14</v>
          </cell>
          <cell r="C60">
            <v>36998950</v>
          </cell>
          <cell r="D60" t="str">
            <v>A</v>
          </cell>
          <cell r="E60" t="str">
            <v>G</v>
          </cell>
          <cell r="F60" t="str">
            <v>NKX2-1</v>
          </cell>
        </row>
        <row r="61">
          <cell r="A61" t="str">
            <v>rs10934420</v>
          </cell>
          <cell r="B61">
            <v>3</v>
          </cell>
          <cell r="C61">
            <v>117552111</v>
          </cell>
          <cell r="D61" t="str">
            <v>C</v>
          </cell>
          <cell r="E61" t="str">
            <v>T</v>
          </cell>
          <cell r="F61" t="str">
            <v>IGSF11</v>
          </cell>
        </row>
        <row r="62">
          <cell r="A62" t="str">
            <v>rs7896371</v>
          </cell>
          <cell r="B62">
            <v>10</v>
          </cell>
          <cell r="C62">
            <v>1729026</v>
          </cell>
          <cell r="D62" t="str">
            <v>T</v>
          </cell>
          <cell r="E62" t="str">
            <v>C</v>
          </cell>
          <cell r="F62" t="str">
            <v>ADARB2</v>
          </cell>
        </row>
        <row r="63">
          <cell r="A63" t="str">
            <v>rs12983109</v>
          </cell>
          <cell r="B63">
            <v>19</v>
          </cell>
          <cell r="C63">
            <v>49579710</v>
          </cell>
          <cell r="D63" t="str">
            <v>G</v>
          </cell>
          <cell r="E63" t="str">
            <v>A</v>
          </cell>
          <cell r="F63" t="str">
            <v>KCNA7</v>
          </cell>
        </row>
        <row r="64">
          <cell r="A64" t="str">
            <v>rs780094</v>
          </cell>
          <cell r="B64">
            <v>2</v>
          </cell>
          <cell r="C64">
            <v>27741237</v>
          </cell>
          <cell r="D64" t="str">
            <v>T</v>
          </cell>
          <cell r="E64" t="str">
            <v>C</v>
          </cell>
          <cell r="F64" t="str">
            <v>GCKR</v>
          </cell>
        </row>
        <row r="65">
          <cell r="A65" t="str">
            <v>rs12940636</v>
          </cell>
          <cell r="B65">
            <v>17</v>
          </cell>
          <cell r="C65">
            <v>53400110</v>
          </cell>
          <cell r="D65" t="str">
            <v>C</v>
          </cell>
          <cell r="E65" t="str">
            <v>T</v>
          </cell>
          <cell r="F65" t="str">
            <v>HLF</v>
          </cell>
        </row>
        <row r="66">
          <cell r="A66" t="str">
            <v>rs4801593</v>
          </cell>
          <cell r="B66">
            <v>19</v>
          </cell>
          <cell r="C66">
            <v>58972252</v>
          </cell>
          <cell r="D66" t="str">
            <v>T</v>
          </cell>
          <cell r="E66" t="str">
            <v>A</v>
          </cell>
          <cell r="F66" t="str">
            <v>ZNF324B</v>
          </cell>
        </row>
        <row r="67">
          <cell r="A67" t="str">
            <v>rs11873906</v>
          </cell>
          <cell r="B67">
            <v>18</v>
          </cell>
          <cell r="C67">
            <v>3813464</v>
          </cell>
          <cell r="D67" t="str">
            <v>G</v>
          </cell>
          <cell r="E67" t="str">
            <v>A</v>
          </cell>
          <cell r="F67" t="str">
            <v>DLGAP1</v>
          </cell>
        </row>
        <row r="68">
          <cell r="A68" t="str">
            <v>rs11190751</v>
          </cell>
          <cell r="B68">
            <v>10</v>
          </cell>
          <cell r="C68">
            <v>102674637</v>
          </cell>
          <cell r="D68" t="str">
            <v>C</v>
          </cell>
          <cell r="E68" t="str">
            <v>A</v>
          </cell>
          <cell r="F68" t="str">
            <v>FAM178A</v>
          </cell>
        </row>
        <row r="69">
          <cell r="A69" t="str">
            <v>rs12930815</v>
          </cell>
          <cell r="B69">
            <v>16</v>
          </cell>
          <cell r="C69">
            <v>4348635</v>
          </cell>
          <cell r="D69" t="str">
            <v>C</v>
          </cell>
          <cell r="E69" t="str">
            <v>T</v>
          </cell>
          <cell r="F69" t="str">
            <v>TFAP4</v>
          </cell>
        </row>
        <row r="70">
          <cell r="A70" t="str">
            <v>rs60856990</v>
          </cell>
          <cell r="B70">
            <v>17</v>
          </cell>
          <cell r="C70">
            <v>7337853</v>
          </cell>
          <cell r="D70" t="str">
            <v>A</v>
          </cell>
          <cell r="E70" t="str">
            <v>G</v>
          </cell>
          <cell r="F70" t="str">
            <v>TMEM102</v>
          </cell>
        </row>
        <row r="71">
          <cell r="A71" t="str">
            <v>rs11603453</v>
          </cell>
          <cell r="B71">
            <v>11</v>
          </cell>
          <cell r="C71">
            <v>16583188</v>
          </cell>
          <cell r="D71" t="str">
            <v>T</v>
          </cell>
          <cell r="E71" t="str">
            <v>C</v>
          </cell>
          <cell r="F71" t="str">
            <v>SOX6</v>
          </cell>
        </row>
        <row r="72">
          <cell r="A72" t="str">
            <v>rs913588</v>
          </cell>
          <cell r="B72">
            <v>9</v>
          </cell>
          <cell r="C72">
            <v>7174673</v>
          </cell>
          <cell r="D72" t="str">
            <v>G</v>
          </cell>
          <cell r="E72" t="str">
            <v>A</v>
          </cell>
          <cell r="F72" t="str">
            <v>KDM4C</v>
          </cell>
        </row>
        <row r="73">
          <cell r="A73" t="str">
            <v>rs583269</v>
          </cell>
          <cell r="B73">
            <v>3</v>
          </cell>
          <cell r="C73">
            <v>172127777</v>
          </cell>
          <cell r="D73" t="str">
            <v>T</v>
          </cell>
          <cell r="E73" t="str">
            <v>C</v>
          </cell>
          <cell r="F73" t="str">
            <v>FNDC3B</v>
          </cell>
        </row>
        <row r="74">
          <cell r="A74" t="str">
            <v>rs61168554</v>
          </cell>
          <cell r="B74">
            <v>15</v>
          </cell>
          <cell r="C74">
            <v>99286980</v>
          </cell>
          <cell r="D74" t="str">
            <v>A</v>
          </cell>
          <cell r="E74" t="str">
            <v>G</v>
          </cell>
          <cell r="F74" t="str">
            <v>IGF1R</v>
          </cell>
        </row>
        <row r="75">
          <cell r="A75" t="str">
            <v>rs6473008</v>
          </cell>
          <cell r="B75">
            <v>8</v>
          </cell>
          <cell r="C75">
            <v>78022510</v>
          </cell>
          <cell r="D75" t="str">
            <v>C</v>
          </cell>
          <cell r="E75" t="str">
            <v>T</v>
          </cell>
          <cell r="F75" t="str">
            <v>PEX2</v>
          </cell>
        </row>
        <row r="76">
          <cell r="A76" t="str">
            <v>rs10765711</v>
          </cell>
          <cell r="B76">
            <v>11</v>
          </cell>
          <cell r="C76">
            <v>94879318</v>
          </cell>
          <cell r="D76" t="str">
            <v>C</v>
          </cell>
          <cell r="E76" t="str">
            <v>G</v>
          </cell>
          <cell r="F76" t="str">
            <v>ENDOD1</v>
          </cell>
        </row>
        <row r="77">
          <cell r="A77" t="str">
            <v>rs11761054</v>
          </cell>
          <cell r="B77">
            <v>7</v>
          </cell>
          <cell r="C77">
            <v>46076649</v>
          </cell>
          <cell r="D77" t="str">
            <v>C</v>
          </cell>
          <cell r="E77" t="str">
            <v>G</v>
          </cell>
          <cell r="F77" t="str">
            <v>IGFBP3</v>
          </cell>
        </row>
        <row r="78">
          <cell r="A78" t="str">
            <v>rs11836880</v>
          </cell>
          <cell r="B78">
            <v>12</v>
          </cell>
          <cell r="C78">
            <v>91243529</v>
          </cell>
          <cell r="D78" t="str">
            <v>G</v>
          </cell>
          <cell r="E78" t="str">
            <v>C</v>
          </cell>
          <cell r="F78" t="str">
            <v>C12orf37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pane ySplit="2" topLeftCell="A45" activePane="bottomLeft" state="frozen"/>
      <selection pane="bottomLeft" activeCell="A55" sqref="A55:XFD55"/>
    </sheetView>
  </sheetViews>
  <sheetFormatPr defaultRowHeight="15"/>
  <cols>
    <col min="1" max="1" width="15.85546875" customWidth="1"/>
    <col min="2" max="2" width="9.28515625" customWidth="1"/>
    <col min="4" max="4" width="13.42578125" bestFit="1" customWidth="1"/>
    <col min="5" max="6" width="15.140625" customWidth="1"/>
    <col min="7" max="7" width="14.7109375" customWidth="1"/>
    <col min="8" max="8" width="15.140625" customWidth="1"/>
    <col min="9" max="9" width="10.42578125" customWidth="1"/>
    <col min="10" max="10" width="11.42578125" customWidth="1"/>
    <col min="11" max="11" width="11.5703125" customWidth="1"/>
    <col min="12" max="12" width="9.85546875" style="3" customWidth="1"/>
    <col min="13" max="13" width="9.7109375" style="2" customWidth="1"/>
    <col min="14" max="14" width="12.42578125" style="1" customWidth="1"/>
  </cols>
  <sheetData>
    <row r="1" spans="1:15">
      <c r="A1" s="38" t="s">
        <v>97</v>
      </c>
      <c r="B1" s="38" t="s">
        <v>96</v>
      </c>
      <c r="C1" s="38" t="s">
        <v>95</v>
      </c>
      <c r="D1" s="37" t="s">
        <v>94</v>
      </c>
      <c r="E1" s="36" t="s">
        <v>93</v>
      </c>
      <c r="F1" s="35"/>
      <c r="G1" s="34" t="s">
        <v>92</v>
      </c>
      <c r="H1" s="33"/>
      <c r="I1" s="32" t="s">
        <v>91</v>
      </c>
      <c r="J1" s="31"/>
      <c r="K1" s="31"/>
      <c r="L1" s="31"/>
      <c r="M1" s="31"/>
      <c r="N1" s="30"/>
    </row>
    <row r="2" spans="1:15" s="19" customFormat="1" ht="18" thickBot="1">
      <c r="A2" s="29"/>
      <c r="B2" s="29"/>
      <c r="C2" s="29"/>
      <c r="D2" s="28"/>
      <c r="E2" s="27" t="s">
        <v>90</v>
      </c>
      <c r="F2" s="26" t="s">
        <v>83</v>
      </c>
      <c r="G2" s="25" t="s">
        <v>89</v>
      </c>
      <c r="H2" s="24" t="s">
        <v>83</v>
      </c>
      <c r="I2" s="23" t="s">
        <v>88</v>
      </c>
      <c r="J2" s="21" t="s">
        <v>87</v>
      </c>
      <c r="K2" s="21" t="s">
        <v>86</v>
      </c>
      <c r="L2" s="22" t="s">
        <v>85</v>
      </c>
      <c r="M2" s="21" t="s">
        <v>84</v>
      </c>
      <c r="N2" s="20" t="s">
        <v>83</v>
      </c>
    </row>
    <row r="3" spans="1:15">
      <c r="A3" s="11" t="s">
        <v>82</v>
      </c>
      <c r="B3" s="11" t="s">
        <v>4</v>
      </c>
      <c r="C3" s="11" t="s">
        <v>1</v>
      </c>
      <c r="D3" s="10" t="str">
        <f>VLOOKUP(A3,[1]SD2!$A$3:$F$78,6,FALSE)</f>
        <v>TMEM102</v>
      </c>
      <c r="E3" s="16">
        <v>4.4303398579359103E-2</v>
      </c>
      <c r="F3" s="15">
        <v>6.8804200000000001E-5</v>
      </c>
      <c r="G3" s="16">
        <v>-5.1999999999999998E-3</v>
      </c>
      <c r="H3" s="15">
        <v>0.1895</v>
      </c>
      <c r="I3" s="14">
        <v>381407</v>
      </c>
      <c r="J3" s="11" t="s">
        <v>54</v>
      </c>
      <c r="K3" s="11">
        <v>94.3</v>
      </c>
      <c r="L3" s="13">
        <v>17.463000000000001</v>
      </c>
      <c r="M3" s="11">
        <v>1</v>
      </c>
      <c r="N3" s="12">
        <v>2.9289999999999999E-5</v>
      </c>
    </row>
    <row r="4" spans="1:15">
      <c r="A4" s="11" t="s">
        <v>81</v>
      </c>
      <c r="B4" s="11" t="s">
        <v>10</v>
      </c>
      <c r="C4" s="11" t="s">
        <v>2</v>
      </c>
      <c r="D4" s="10" t="str">
        <f>VLOOKUP(A4,[1]SD2!$A$3:$F$78,6,FALSE)</f>
        <v>LEPR</v>
      </c>
      <c r="E4" s="16">
        <v>-8.8349200785160106E-2</v>
      </c>
      <c r="F4" s="15">
        <v>2.5226299999999999E-10</v>
      </c>
      <c r="G4" s="16">
        <v>-2.3300000000000001E-2</v>
      </c>
      <c r="H4" s="15">
        <v>1.9470000000000002E-6</v>
      </c>
      <c r="I4" s="14">
        <v>381386</v>
      </c>
      <c r="J4" s="11" t="s">
        <v>0</v>
      </c>
      <c r="K4" s="11">
        <v>93.8</v>
      </c>
      <c r="L4" s="13">
        <v>16.183</v>
      </c>
      <c r="M4" s="11">
        <v>1</v>
      </c>
      <c r="N4" s="12">
        <v>5.7519999999999998E-5</v>
      </c>
    </row>
    <row r="5" spans="1:15">
      <c r="A5" s="11" t="s">
        <v>80</v>
      </c>
      <c r="B5" s="11" t="s">
        <v>10</v>
      </c>
      <c r="C5" s="11" t="s">
        <v>2</v>
      </c>
      <c r="D5" s="10" t="str">
        <f>VLOOKUP(A5,[1]SD2!$A$3:$F$78,6,FALSE)</f>
        <v>TMEM18</v>
      </c>
      <c r="E5" s="16">
        <v>2.74650007486343E-2</v>
      </c>
      <c r="F5" s="15">
        <v>5.0180599999999999E-2</v>
      </c>
      <c r="G5" s="16">
        <v>7.1999999999999995E-2</v>
      </c>
      <c r="H5" s="15">
        <v>1.6819999999999999E-45</v>
      </c>
      <c r="I5" s="14">
        <v>381410</v>
      </c>
      <c r="J5" s="11" t="s">
        <v>6</v>
      </c>
      <c r="K5" s="11">
        <v>92.3</v>
      </c>
      <c r="L5" s="13">
        <v>13.028</v>
      </c>
      <c r="M5" s="11">
        <v>1</v>
      </c>
      <c r="N5" s="12">
        <v>3.0689999999999998E-4</v>
      </c>
    </row>
    <row r="6" spans="1:15">
      <c r="A6" s="11" t="s">
        <v>79</v>
      </c>
      <c r="B6" s="11" t="s">
        <v>4</v>
      </c>
      <c r="C6" s="11" t="s">
        <v>1</v>
      </c>
      <c r="D6" s="10" t="str">
        <f>VLOOKUP(A6,[1]SD2!$A$3:$F$78,6,FALSE)</f>
        <v>TMEM38B</v>
      </c>
      <c r="E6" s="16">
        <v>-7.3029600083828E-2</v>
      </c>
      <c r="F6" s="15">
        <v>1.55183E-10</v>
      </c>
      <c r="G6" s="16">
        <v>-0.1016</v>
      </c>
      <c r="H6" s="15">
        <v>1.9E-137</v>
      </c>
      <c r="I6" s="14">
        <v>385211</v>
      </c>
      <c r="J6" s="11" t="s">
        <v>0</v>
      </c>
      <c r="K6" s="11">
        <v>92.2</v>
      </c>
      <c r="L6" s="13">
        <v>12.856999999999999</v>
      </c>
      <c r="M6" s="11">
        <v>1</v>
      </c>
      <c r="N6" s="12">
        <v>3.3609999999999998E-4</v>
      </c>
    </row>
    <row r="7" spans="1:15">
      <c r="A7" s="5" t="s">
        <v>78</v>
      </c>
      <c r="B7" s="5" t="s">
        <v>2</v>
      </c>
      <c r="C7" s="5" t="s">
        <v>1</v>
      </c>
      <c r="D7" s="18" t="str">
        <f>VLOOKUP(A7,[1]SD2!$A$3:$F$78,6,FALSE)</f>
        <v>ENDOD1</v>
      </c>
      <c r="E7" s="9">
        <v>4.0927600115537602E-2</v>
      </c>
      <c r="F7" s="8">
        <v>1.7487700000000001E-4</v>
      </c>
      <c r="G7" s="9">
        <v>-1E-3</v>
      </c>
      <c r="H7" s="8">
        <v>0.81089999999999995</v>
      </c>
      <c r="I7" s="7">
        <v>385212</v>
      </c>
      <c r="J7" s="5" t="s">
        <v>54</v>
      </c>
      <c r="K7" s="5">
        <v>92.1</v>
      </c>
      <c r="L7" s="6">
        <v>12.68</v>
      </c>
      <c r="M7" s="5">
        <v>1</v>
      </c>
      <c r="N7" s="4">
        <v>3.6959999999999998E-4</v>
      </c>
      <c r="O7" s="17"/>
    </row>
    <row r="8" spans="1:15">
      <c r="A8" s="11" t="s">
        <v>77</v>
      </c>
      <c r="B8" s="11" t="s">
        <v>10</v>
      </c>
      <c r="C8" s="11" t="s">
        <v>1</v>
      </c>
      <c r="D8" s="10" t="str">
        <f>VLOOKUP(A8,[1]SD2!$A$3:$F$78,6,FALSE)</f>
        <v>ANXA1</v>
      </c>
      <c r="E8" s="16">
        <v>-7.2171397507190704E-2</v>
      </c>
      <c r="F8" s="15">
        <v>9.7206400000000004E-7</v>
      </c>
      <c r="G8" s="16">
        <v>-1.61E-2</v>
      </c>
      <c r="H8" s="15">
        <v>2.2989999999999998E-3</v>
      </c>
      <c r="I8" s="14">
        <v>385211</v>
      </c>
      <c r="J8" s="11" t="s">
        <v>0</v>
      </c>
      <c r="K8" s="11">
        <v>91.2</v>
      </c>
      <c r="L8" s="13">
        <v>11.337999999999999</v>
      </c>
      <c r="M8" s="11">
        <v>1</v>
      </c>
      <c r="N8" s="12">
        <v>7.5940000000000003E-4</v>
      </c>
    </row>
    <row r="9" spans="1:15">
      <c r="A9" s="11" t="s">
        <v>76</v>
      </c>
      <c r="B9" s="11" t="s">
        <v>4</v>
      </c>
      <c r="C9" s="11" t="s">
        <v>1</v>
      </c>
      <c r="D9" s="10" t="str">
        <f>VLOOKUP(A9,[1]SD2!$A$3:$F$78,6,FALSE)</f>
        <v>MIR548A1</v>
      </c>
      <c r="E9" s="16">
        <v>-7.1421399712562603E-2</v>
      </c>
      <c r="F9" s="15">
        <v>1.4362599999999999E-7</v>
      </c>
      <c r="G9" s="16">
        <v>-2.0500000000000001E-2</v>
      </c>
      <c r="H9" s="15">
        <v>1.9320000000000001E-5</v>
      </c>
      <c r="I9" s="14">
        <v>385212</v>
      </c>
      <c r="J9" s="11" t="s">
        <v>0</v>
      </c>
      <c r="K9" s="11">
        <v>90.5</v>
      </c>
      <c r="L9" s="13">
        <v>10.474</v>
      </c>
      <c r="M9" s="11">
        <v>1</v>
      </c>
      <c r="N9" s="12">
        <v>1.2099999999999999E-3</v>
      </c>
    </row>
    <row r="10" spans="1:15">
      <c r="A10" s="11" t="s">
        <v>75</v>
      </c>
      <c r="B10" s="11" t="s">
        <v>4</v>
      </c>
      <c r="C10" s="11" t="s">
        <v>10</v>
      </c>
      <c r="D10" s="10" t="str">
        <f>VLOOKUP(A10,[1]SD2!$A$3:$F$78,6,FALSE)</f>
        <v>PRDM13</v>
      </c>
      <c r="E10" s="16">
        <v>-5.29908016324043E-2</v>
      </c>
      <c r="F10" s="15">
        <v>1.0792899999999999E-6</v>
      </c>
      <c r="G10" s="16">
        <v>-1.35E-2</v>
      </c>
      <c r="H10" s="15">
        <v>4.4799999999999999E-4</v>
      </c>
      <c r="I10" s="14">
        <v>385212</v>
      </c>
      <c r="J10" s="11" t="s">
        <v>0</v>
      </c>
      <c r="K10" s="11">
        <v>90.1</v>
      </c>
      <c r="L10" s="13">
        <v>10.063000000000001</v>
      </c>
      <c r="M10" s="11">
        <v>1</v>
      </c>
      <c r="N10" s="12">
        <v>1.513E-3</v>
      </c>
    </row>
    <row r="11" spans="1:15">
      <c r="A11" s="11" t="s">
        <v>74</v>
      </c>
      <c r="B11" s="11" t="s">
        <v>10</v>
      </c>
      <c r="C11" s="11" t="s">
        <v>2</v>
      </c>
      <c r="D11" s="10" t="str">
        <f>VLOOKUP(A11,[1]SD2!$A$3:$F$78,6,FALSE)</f>
        <v>IGSF11</v>
      </c>
      <c r="E11" s="16">
        <v>-3.14415991306305E-2</v>
      </c>
      <c r="F11" s="15">
        <v>3.26275E-3</v>
      </c>
      <c r="G11" s="16">
        <v>-5.4600000000000003E-2</v>
      </c>
      <c r="H11" s="15">
        <v>1.535E-47</v>
      </c>
      <c r="I11" s="14">
        <v>385207</v>
      </c>
      <c r="J11" s="11" t="s">
        <v>0</v>
      </c>
      <c r="K11" s="11">
        <v>87.2</v>
      </c>
      <c r="L11" s="13">
        <v>7.8150000000000004</v>
      </c>
      <c r="M11" s="11">
        <v>1</v>
      </c>
      <c r="N11" s="12">
        <v>5.1809999999999998E-3</v>
      </c>
    </row>
    <row r="12" spans="1:15">
      <c r="A12" s="11" t="s">
        <v>73</v>
      </c>
      <c r="B12" s="11" t="s">
        <v>10</v>
      </c>
      <c r="C12" s="11" t="s">
        <v>2</v>
      </c>
      <c r="D12" s="10" t="str">
        <f>VLOOKUP(A12,[1]SD2!$A$3:$F$78,6,FALSE)</f>
        <v>SEC16B</v>
      </c>
      <c r="E12" s="16">
        <v>-3.1189799308776901E-2</v>
      </c>
      <c r="F12" s="15">
        <v>2.2842000000000001E-2</v>
      </c>
      <c r="G12" s="16">
        <v>-6.1400000000000003E-2</v>
      </c>
      <c r="H12" s="15">
        <v>5.9550000000000003E-37</v>
      </c>
      <c r="I12" s="14">
        <v>381409</v>
      </c>
      <c r="J12" s="11" t="s">
        <v>0</v>
      </c>
      <c r="K12" s="11">
        <v>86.8</v>
      </c>
      <c r="L12" s="13">
        <v>7.601</v>
      </c>
      <c r="M12" s="11">
        <v>1</v>
      </c>
      <c r="N12" s="12">
        <v>5.8320000000000004E-3</v>
      </c>
    </row>
    <row r="13" spans="1:15">
      <c r="A13" s="11" t="s">
        <v>72</v>
      </c>
      <c r="B13" s="11" t="s">
        <v>10</v>
      </c>
      <c r="C13" s="11" t="s">
        <v>1</v>
      </c>
      <c r="D13" s="10" t="str">
        <f>VLOOKUP(A13,[1]SD2!$A$3:$F$78,6,FALSE)</f>
        <v>LIN28B</v>
      </c>
      <c r="E13" s="16">
        <v>9.0328402817249298E-2</v>
      </c>
      <c r="F13" s="15">
        <v>6.7139600000000003E-17</v>
      </c>
      <c r="G13" s="16">
        <v>0.1051</v>
      </c>
      <c r="H13" s="15">
        <v>1.4999999999999999E-165</v>
      </c>
      <c r="I13" s="14">
        <v>385211</v>
      </c>
      <c r="J13" s="11" t="s">
        <v>6</v>
      </c>
      <c r="K13" s="11">
        <v>86.5</v>
      </c>
      <c r="L13" s="13">
        <v>7.4029999999999996</v>
      </c>
      <c r="M13" s="11">
        <v>1</v>
      </c>
      <c r="N13" s="12">
        <v>6.5120000000000004E-3</v>
      </c>
    </row>
    <row r="14" spans="1:15">
      <c r="A14" s="11" t="s">
        <v>71</v>
      </c>
      <c r="B14" s="11" t="s">
        <v>10</v>
      </c>
      <c r="C14" s="11" t="s">
        <v>2</v>
      </c>
      <c r="D14" s="10" t="str">
        <f>VLOOKUP(A14,[1]SD2!$A$3:$F$78,6,FALSE)</f>
        <v>TFAP4</v>
      </c>
      <c r="E14" s="16">
        <v>-3.8688600063324002E-2</v>
      </c>
      <c r="F14" s="15">
        <v>4.0088500000000002E-4</v>
      </c>
      <c r="G14" s="16">
        <v>-8.3000000000000001E-3</v>
      </c>
      <c r="H14" s="15">
        <v>3.4130000000000001E-2</v>
      </c>
      <c r="I14" s="14">
        <v>381409</v>
      </c>
      <c r="J14" s="11" t="s">
        <v>0</v>
      </c>
      <c r="K14" s="11">
        <v>83.5</v>
      </c>
      <c r="L14" s="13">
        <v>6.0460000000000003</v>
      </c>
      <c r="M14" s="11">
        <v>1</v>
      </c>
      <c r="N14" s="12">
        <v>1.393E-2</v>
      </c>
    </row>
    <row r="15" spans="1:15">
      <c r="A15" s="11" t="s">
        <v>70</v>
      </c>
      <c r="B15" s="11" t="s">
        <v>2</v>
      </c>
      <c r="C15" s="11" t="s">
        <v>1</v>
      </c>
      <c r="D15" s="10" t="str">
        <f>VLOOKUP(A15,[1]SD2!$A$3:$F$78,6,FALSE)</f>
        <v>FPGT-TNNI3K</v>
      </c>
      <c r="E15" s="16">
        <v>-2.8843000531196601E-2</v>
      </c>
      <c r="F15" s="15">
        <v>7.8949129999999999E-3</v>
      </c>
      <c r="G15" s="16">
        <v>-4.8899999999999999E-2</v>
      </c>
      <c r="H15" s="15">
        <v>2.249E-36</v>
      </c>
      <c r="I15" s="14">
        <v>381409</v>
      </c>
      <c r="J15" s="11" t="s">
        <v>0</v>
      </c>
      <c r="K15" s="11">
        <v>82.1</v>
      </c>
      <c r="L15" s="13">
        <v>5.5979999999999999</v>
      </c>
      <c r="M15" s="11">
        <v>1</v>
      </c>
      <c r="N15" s="12">
        <v>1.7979999999999999E-2</v>
      </c>
    </row>
    <row r="16" spans="1:15">
      <c r="A16" s="11" t="s">
        <v>69</v>
      </c>
      <c r="B16" s="11" t="s">
        <v>4</v>
      </c>
      <c r="C16" s="11" t="s">
        <v>1</v>
      </c>
      <c r="D16" s="10" t="str">
        <f>VLOOKUP(A16,[1]SD2!$A$3:$F$78,6,FALSE)</f>
        <v>ACCN1</v>
      </c>
      <c r="E16" s="16">
        <v>-4.2350798845291103E-2</v>
      </c>
      <c r="F16" s="15">
        <v>1.0997476000000001E-2</v>
      </c>
      <c r="G16" s="16">
        <v>1E-4</v>
      </c>
      <c r="H16" s="15">
        <v>0.98399999999999999</v>
      </c>
      <c r="I16" s="14">
        <v>350655</v>
      </c>
      <c r="J16" s="11" t="s">
        <v>59</v>
      </c>
      <c r="K16" s="11">
        <v>81.7</v>
      </c>
      <c r="L16" s="13">
        <v>5.4729999999999999</v>
      </c>
      <c r="M16" s="11">
        <v>1</v>
      </c>
      <c r="N16" s="12">
        <v>1.932E-2</v>
      </c>
    </row>
    <row r="17" spans="1:14">
      <c r="A17" s="11" t="s">
        <v>68</v>
      </c>
      <c r="B17" s="11" t="s">
        <v>4</v>
      </c>
      <c r="C17" s="11" t="s">
        <v>1</v>
      </c>
      <c r="D17" s="10" t="str">
        <f>VLOOKUP(A17,[1]SD2!$A$3:$F$78,6,FALSE)</f>
        <v>INHBB</v>
      </c>
      <c r="E17" s="16">
        <v>4.7072000801563298E-2</v>
      </c>
      <c r="F17" s="15">
        <v>3.6193299999999998E-5</v>
      </c>
      <c r="G17" s="16">
        <v>1.5800000000000002E-2</v>
      </c>
      <c r="H17" s="15">
        <v>1.087E-4</v>
      </c>
      <c r="I17" s="14">
        <v>381410</v>
      </c>
      <c r="J17" s="11" t="s">
        <v>6</v>
      </c>
      <c r="K17" s="11">
        <v>81.7</v>
      </c>
      <c r="L17" s="13">
        <v>5.452</v>
      </c>
      <c r="M17" s="11">
        <v>1</v>
      </c>
      <c r="N17" s="12">
        <v>1.9550000000000001E-2</v>
      </c>
    </row>
    <row r="18" spans="1:14">
      <c r="A18" s="11" t="s">
        <v>67</v>
      </c>
      <c r="B18" s="11" t="s">
        <v>2</v>
      </c>
      <c r="C18" s="11" t="s">
        <v>1</v>
      </c>
      <c r="D18" s="10" t="str">
        <f>VLOOKUP(A18,[1]SD2!$A$3:$F$78,6,FALSE)</f>
        <v>MBL2</v>
      </c>
      <c r="E18" s="16">
        <v>-2.2070800885558101E-2</v>
      </c>
      <c r="F18" s="15">
        <v>0.117766</v>
      </c>
      <c r="G18" s="16">
        <v>1.14E-2</v>
      </c>
      <c r="H18" s="15">
        <v>2.4500000000000001E-2</v>
      </c>
      <c r="I18" s="14">
        <v>373925</v>
      </c>
      <c r="J18" s="11" t="s">
        <v>59</v>
      </c>
      <c r="K18" s="11">
        <v>81.3</v>
      </c>
      <c r="L18" s="13">
        <v>5.3410000000000002</v>
      </c>
      <c r="M18" s="11">
        <v>1</v>
      </c>
      <c r="N18" s="12">
        <v>2.0830000000000001E-2</v>
      </c>
    </row>
    <row r="19" spans="1:14">
      <c r="A19" s="11" t="s">
        <v>66</v>
      </c>
      <c r="B19" s="11" t="s">
        <v>4</v>
      </c>
      <c r="C19" s="11" t="s">
        <v>10</v>
      </c>
      <c r="D19" s="10" t="str">
        <f>VLOOKUP(A19,[1]SD2!$A$3:$F$78,6,FALSE)</f>
        <v>NCK1</v>
      </c>
      <c r="E19" s="16">
        <v>3.4543398767709697E-2</v>
      </c>
      <c r="F19" s="15">
        <v>3.4203620000000001E-3</v>
      </c>
      <c r="G19" s="16">
        <v>5.4999999999999997E-3</v>
      </c>
      <c r="H19" s="15">
        <v>0.1961</v>
      </c>
      <c r="I19" s="14">
        <v>385215</v>
      </c>
      <c r="J19" s="11" t="s">
        <v>6</v>
      </c>
      <c r="K19" s="11">
        <v>79.599999999999994</v>
      </c>
      <c r="L19" s="13">
        <v>4.9029999999999996</v>
      </c>
      <c r="M19" s="11">
        <v>1</v>
      </c>
      <c r="N19" s="12">
        <v>2.682E-2</v>
      </c>
    </row>
    <row r="20" spans="1:14">
      <c r="A20" s="11" t="s">
        <v>65</v>
      </c>
      <c r="B20" s="11" t="s">
        <v>4</v>
      </c>
      <c r="C20" s="11" t="s">
        <v>1</v>
      </c>
      <c r="D20" s="10" t="str">
        <f>VLOOKUP(A20,[1]SD2!$A$3:$F$78,6,FALSE)</f>
        <v>SATB2</v>
      </c>
      <c r="E20" s="16">
        <v>3.25490012764931E-2</v>
      </c>
      <c r="F20" s="15">
        <v>6.3989099999999998E-3</v>
      </c>
      <c r="G20" s="16">
        <v>5.21E-2</v>
      </c>
      <c r="H20" s="15">
        <v>1.004E-34</v>
      </c>
      <c r="I20" s="14">
        <v>378374</v>
      </c>
      <c r="J20" s="11" t="s">
        <v>6</v>
      </c>
      <c r="K20" s="11">
        <v>79.5</v>
      </c>
      <c r="L20" s="13">
        <v>4.867</v>
      </c>
      <c r="M20" s="11">
        <v>1</v>
      </c>
      <c r="N20" s="12">
        <v>2.7369999999999998E-2</v>
      </c>
    </row>
    <row r="21" spans="1:14">
      <c r="A21" s="11" t="s">
        <v>64</v>
      </c>
      <c r="B21" s="11" t="s">
        <v>10</v>
      </c>
      <c r="C21" s="11" t="s">
        <v>2</v>
      </c>
      <c r="D21" s="10" t="str">
        <f>VLOOKUP(A21,[1]SD2!$A$3:$F$78,6,FALSE)</f>
        <v>RBM19</v>
      </c>
      <c r="E21" s="16">
        <v>-4.9409601837396601E-2</v>
      </c>
      <c r="F21" s="15">
        <v>4.8763800000000002E-5</v>
      </c>
      <c r="G21" s="16">
        <v>-1.8599999999999998E-2</v>
      </c>
      <c r="H21" s="15">
        <v>3.2310000000000001E-5</v>
      </c>
      <c r="I21" s="14">
        <v>385210</v>
      </c>
      <c r="J21" s="11" t="s">
        <v>0</v>
      </c>
      <c r="K21" s="11">
        <v>78.8</v>
      </c>
      <c r="L21" s="13">
        <v>4.7190000000000003</v>
      </c>
      <c r="M21" s="11">
        <v>1</v>
      </c>
      <c r="N21" s="12">
        <v>2.9839999999999998E-2</v>
      </c>
    </row>
    <row r="22" spans="1:14">
      <c r="A22" s="11" t="s">
        <v>63</v>
      </c>
      <c r="B22" s="11" t="s">
        <v>10</v>
      </c>
      <c r="C22" s="11" t="s">
        <v>2</v>
      </c>
      <c r="D22" s="10" t="str">
        <f>VLOOKUP(A22,[1]SD2!$A$3:$F$78,6,FALSE)</f>
        <v>C16orf55</v>
      </c>
      <c r="E22" s="16">
        <v>3.9853200316429097E-2</v>
      </c>
      <c r="F22" s="15">
        <v>5.8442500000000001E-2</v>
      </c>
      <c r="G22" s="16">
        <v>-6.7999999999999996E-3</v>
      </c>
      <c r="H22" s="15">
        <v>0.34460000000000002</v>
      </c>
      <c r="I22" s="14">
        <v>377884</v>
      </c>
      <c r="J22" s="11" t="s">
        <v>54</v>
      </c>
      <c r="K22" s="11">
        <v>77.5</v>
      </c>
      <c r="L22" s="13">
        <v>4.4530000000000003</v>
      </c>
      <c r="M22" s="11">
        <v>1</v>
      </c>
      <c r="N22" s="12">
        <v>3.483E-2</v>
      </c>
    </row>
    <row r="23" spans="1:14">
      <c r="A23" s="11" t="s">
        <v>62</v>
      </c>
      <c r="B23" s="11" t="s">
        <v>4</v>
      </c>
      <c r="C23" s="11" t="s">
        <v>1</v>
      </c>
      <c r="D23" s="10" t="str">
        <f>VLOOKUP(A23,[1]SD2!$A$3:$F$78,6,FALSE)</f>
        <v>MIR193B</v>
      </c>
      <c r="E23" s="16">
        <v>8.6236000061035198E-2</v>
      </c>
      <c r="F23" s="15">
        <v>5.4924099999999996E-13</v>
      </c>
      <c r="G23" s="16">
        <v>5.0799999999999998E-2</v>
      </c>
      <c r="H23" s="15">
        <v>9.6299999999999991E-35</v>
      </c>
      <c r="I23" s="14">
        <v>385210</v>
      </c>
      <c r="J23" s="11" t="s">
        <v>6</v>
      </c>
      <c r="K23" s="11">
        <v>74.7</v>
      </c>
      <c r="L23" s="13">
        <v>3.9460000000000002</v>
      </c>
      <c r="M23" s="11">
        <v>1</v>
      </c>
      <c r="N23" s="12">
        <v>4.6969999999999998E-2</v>
      </c>
    </row>
    <row r="24" spans="1:14">
      <c r="A24" s="11" t="s">
        <v>61</v>
      </c>
      <c r="B24" s="11" t="s">
        <v>4</v>
      </c>
      <c r="C24" s="11" t="s">
        <v>1</v>
      </c>
      <c r="D24" s="10" t="str">
        <f>VLOOKUP(A24,[1]SD2!$A$3:$F$78,6,FALSE)</f>
        <v>KCNA7</v>
      </c>
      <c r="E24" s="16">
        <v>-2.7144199237227402E-2</v>
      </c>
      <c r="F24" s="15">
        <v>2.8362159000000001E-2</v>
      </c>
      <c r="G24" s="16">
        <v>-1.6999999999999999E-3</v>
      </c>
      <c r="H24" s="15">
        <v>0.71289999999999998</v>
      </c>
      <c r="I24" s="14">
        <v>381411</v>
      </c>
      <c r="J24" s="11" t="s">
        <v>0</v>
      </c>
      <c r="K24" s="11">
        <v>71.8</v>
      </c>
      <c r="L24" s="13">
        <v>3.55</v>
      </c>
      <c r="M24" s="11">
        <v>1</v>
      </c>
      <c r="N24" s="12">
        <v>5.9560000000000002E-2</v>
      </c>
    </row>
    <row r="25" spans="1:14">
      <c r="A25" s="11" t="s">
        <v>60</v>
      </c>
      <c r="B25" s="11" t="s">
        <v>4</v>
      </c>
      <c r="C25" s="11" t="s">
        <v>2</v>
      </c>
      <c r="D25" s="10" t="str">
        <f>VLOOKUP(A25,[1]SD2!$A$3:$F$78,6,FALSE)</f>
        <v>AKAP1</v>
      </c>
      <c r="E25" s="16">
        <v>-2.08406001329422E-2</v>
      </c>
      <c r="F25" s="15">
        <v>5.3680765999999998E-2</v>
      </c>
      <c r="G25" s="16">
        <v>8.0000000000000004E-4</v>
      </c>
      <c r="H25" s="15">
        <v>0.8296</v>
      </c>
      <c r="I25" s="14">
        <v>385209</v>
      </c>
      <c r="J25" s="11" t="s">
        <v>59</v>
      </c>
      <c r="K25" s="11">
        <v>71.3</v>
      </c>
      <c r="L25" s="13">
        <v>3.4809999999999999</v>
      </c>
      <c r="M25" s="11">
        <v>1</v>
      </c>
      <c r="N25" s="12">
        <v>6.2089999999999999E-2</v>
      </c>
    </row>
    <row r="26" spans="1:14">
      <c r="A26" s="11" t="s">
        <v>58</v>
      </c>
      <c r="B26" s="11" t="s">
        <v>4</v>
      </c>
      <c r="C26" s="11" t="s">
        <v>1</v>
      </c>
      <c r="D26" s="10" t="str">
        <f>VLOOKUP(A26,[1]SD2!$A$3:$F$78,6,FALSE)</f>
        <v>DLGAP1</v>
      </c>
      <c r="E26" s="16">
        <v>-3.5403400659561199E-2</v>
      </c>
      <c r="F26" s="15">
        <v>3.4766300000000001E-3</v>
      </c>
      <c r="G26" s="16">
        <v>-5.0700000000000002E-2</v>
      </c>
      <c r="H26" s="15">
        <v>2.3340000000000001E-32</v>
      </c>
      <c r="I26" s="14">
        <v>385211</v>
      </c>
      <c r="J26" s="11" t="s">
        <v>0</v>
      </c>
      <c r="K26" s="11">
        <v>69.400000000000006</v>
      </c>
      <c r="L26" s="13">
        <v>3.2719999999999998</v>
      </c>
      <c r="M26" s="11">
        <v>1</v>
      </c>
      <c r="N26" s="12">
        <v>7.0480000000000001E-2</v>
      </c>
    </row>
    <row r="27" spans="1:14">
      <c r="A27" s="11" t="s">
        <v>57</v>
      </c>
      <c r="B27" s="11" t="s">
        <v>4</v>
      </c>
      <c r="C27" s="11" t="s">
        <v>1</v>
      </c>
      <c r="D27" s="10" t="str">
        <f>VLOOKUP(A27,[1]SD2!$A$3:$F$78,6,FALSE)</f>
        <v>NR5A2</v>
      </c>
      <c r="E27" s="16">
        <v>5.2268199622631101E-2</v>
      </c>
      <c r="F27" s="15">
        <v>1.1345999999999999E-6</v>
      </c>
      <c r="G27" s="16">
        <v>2.75E-2</v>
      </c>
      <c r="H27" s="15">
        <v>6.4669999999999996E-13</v>
      </c>
      <c r="I27" s="14">
        <v>381408</v>
      </c>
      <c r="J27" s="11" t="s">
        <v>6</v>
      </c>
      <c r="K27" s="11">
        <v>67.2</v>
      </c>
      <c r="L27" s="13">
        <v>3.0449999999999999</v>
      </c>
      <c r="M27" s="11">
        <v>1</v>
      </c>
      <c r="N27" s="12">
        <v>8.0990000000000006E-2</v>
      </c>
    </row>
    <row r="28" spans="1:14">
      <c r="A28" s="11" t="s">
        <v>56</v>
      </c>
      <c r="B28" s="11" t="s">
        <v>10</v>
      </c>
      <c r="C28" s="11" t="s">
        <v>2</v>
      </c>
      <c r="D28" s="10" t="str">
        <f>VLOOKUP(A28,[1]SD2!$A$3:$F$78,6,FALSE)</f>
        <v>FNDC3B</v>
      </c>
      <c r="E28" s="16">
        <v>4.5768998563289601E-2</v>
      </c>
      <c r="F28" s="15">
        <v>2.53658E-5</v>
      </c>
      <c r="G28" s="16">
        <v>2.24E-2</v>
      </c>
      <c r="H28" s="15">
        <v>5.4290000000000002E-9</v>
      </c>
      <c r="I28" s="14">
        <v>385216</v>
      </c>
      <c r="J28" s="11" t="s">
        <v>6</v>
      </c>
      <c r="K28" s="11">
        <v>64.2</v>
      </c>
      <c r="L28" s="13">
        <v>2.7959999999999998</v>
      </c>
      <c r="M28" s="11">
        <v>1</v>
      </c>
      <c r="N28" s="12">
        <v>9.4469999999999998E-2</v>
      </c>
    </row>
    <row r="29" spans="1:14">
      <c r="A29" s="11" t="s">
        <v>55</v>
      </c>
      <c r="B29" s="11" t="s">
        <v>2</v>
      </c>
      <c r="C29" s="11" t="s">
        <v>1</v>
      </c>
      <c r="D29" s="10" t="str">
        <f>VLOOKUP(A29,[1]SD2!$A$3:$F$78,6,FALSE)</f>
        <v>PDGFA</v>
      </c>
      <c r="E29" s="16">
        <v>2.9237600043415999E-2</v>
      </c>
      <c r="F29" s="15">
        <v>0.31480999999999998</v>
      </c>
      <c r="G29" s="16">
        <v>-1.1299999999999999E-2</v>
      </c>
      <c r="H29" s="15">
        <v>0.15509999999999999</v>
      </c>
      <c r="I29" s="14">
        <v>206099</v>
      </c>
      <c r="J29" s="11" t="s">
        <v>54</v>
      </c>
      <c r="K29" s="11">
        <v>60.9</v>
      </c>
      <c r="L29" s="13">
        <v>2.5539999999999998</v>
      </c>
      <c r="M29" s="11">
        <v>1</v>
      </c>
      <c r="N29" s="12">
        <v>0.11</v>
      </c>
    </row>
    <row r="30" spans="1:14">
      <c r="A30" s="11" t="s">
        <v>53</v>
      </c>
      <c r="B30" s="11" t="s">
        <v>10</v>
      </c>
      <c r="C30" s="11" t="s">
        <v>2</v>
      </c>
      <c r="D30" s="10" t="str">
        <f>VLOOKUP(A30,[1]SD2!$A$3:$F$78,6,FALSE)</f>
        <v>FAM118A</v>
      </c>
      <c r="E30" s="16">
        <v>-4.3234199285507202E-2</v>
      </c>
      <c r="F30" s="15">
        <v>2.7054999999999999E-4</v>
      </c>
      <c r="G30" s="16">
        <v>-2.0199999999999999E-2</v>
      </c>
      <c r="H30" s="15">
        <v>2.2579999999999998E-6</v>
      </c>
      <c r="I30" s="14">
        <v>382260</v>
      </c>
      <c r="J30" s="11" t="s">
        <v>0</v>
      </c>
      <c r="K30" s="11">
        <v>58.8</v>
      </c>
      <c r="L30" s="13">
        <v>2.4249999999999998</v>
      </c>
      <c r="M30" s="11">
        <v>1</v>
      </c>
      <c r="N30" s="12">
        <v>0.11940000000000001</v>
      </c>
    </row>
    <row r="31" spans="1:14">
      <c r="A31" s="11" t="s">
        <v>52</v>
      </c>
      <c r="B31" s="11" t="s">
        <v>4</v>
      </c>
      <c r="C31" s="11" t="s">
        <v>2</v>
      </c>
      <c r="D31" s="10" t="str">
        <f>VLOOKUP(A31,[1]SD2!$A$3:$F$78,6,FALSE)</f>
        <v>MC3R</v>
      </c>
      <c r="E31" s="16">
        <v>-4.9198199063539498E-2</v>
      </c>
      <c r="F31" s="15">
        <v>1.21097E-4</v>
      </c>
      <c r="G31" s="16">
        <v>-2.47E-2</v>
      </c>
      <c r="H31" s="15">
        <v>1.487E-7</v>
      </c>
      <c r="I31" s="14">
        <v>385209</v>
      </c>
      <c r="J31" s="11" t="s">
        <v>0</v>
      </c>
      <c r="K31" s="11">
        <v>58.6</v>
      </c>
      <c r="L31" s="13">
        <v>2.4129999999999998</v>
      </c>
      <c r="M31" s="11">
        <v>1</v>
      </c>
      <c r="N31" s="12">
        <v>0.1203</v>
      </c>
    </row>
    <row r="32" spans="1:14">
      <c r="A32" s="11" t="s">
        <v>51</v>
      </c>
      <c r="B32" s="11" t="s">
        <v>10</v>
      </c>
      <c r="C32" s="11" t="s">
        <v>2</v>
      </c>
      <c r="D32" s="10" t="str">
        <f>VLOOKUP(A32,[1]SD2!$A$3:$F$78,6,FALSE)</f>
        <v>MKLN1</v>
      </c>
      <c r="E32" s="16">
        <v>-1.8591279163956601E-2</v>
      </c>
      <c r="F32" s="15">
        <v>8.7727642999999994E-2</v>
      </c>
      <c r="G32" s="16">
        <v>-2.9999999999999997E-4</v>
      </c>
      <c r="H32" s="15">
        <v>0.93830000000000002</v>
      </c>
      <c r="I32" s="14">
        <v>385210</v>
      </c>
      <c r="J32" s="11" t="s">
        <v>0</v>
      </c>
      <c r="K32" s="11">
        <v>58.3</v>
      </c>
      <c r="L32" s="13">
        <v>2.4</v>
      </c>
      <c r="M32" s="11">
        <v>1</v>
      </c>
      <c r="N32" s="12">
        <v>0.12130000000000001</v>
      </c>
    </row>
    <row r="33" spans="1:14">
      <c r="A33" s="11" t="s">
        <v>50</v>
      </c>
      <c r="B33" s="11" t="s">
        <v>4</v>
      </c>
      <c r="C33" s="11" t="s">
        <v>1</v>
      </c>
      <c r="D33" s="10" t="str">
        <f>VLOOKUP(A33,[1]SD2!$A$3:$F$78,6,FALSE)</f>
        <v>FTO</v>
      </c>
      <c r="E33" s="16">
        <v>-3.82988005876541E-2</v>
      </c>
      <c r="F33" s="15">
        <v>3.8619799999999998E-4</v>
      </c>
      <c r="G33" s="16">
        <v>-4.8000000000000001E-2</v>
      </c>
      <c r="H33" s="15">
        <v>6.4439999999999996E-36</v>
      </c>
      <c r="I33" s="14">
        <v>385211</v>
      </c>
      <c r="J33" s="11" t="s">
        <v>0</v>
      </c>
      <c r="K33" s="11">
        <v>54.5</v>
      </c>
      <c r="L33" s="13">
        <v>2.1989999999999998</v>
      </c>
      <c r="M33" s="11">
        <v>1</v>
      </c>
      <c r="N33" s="12">
        <v>0.1381</v>
      </c>
    </row>
    <row r="34" spans="1:14">
      <c r="A34" s="11" t="s">
        <v>49</v>
      </c>
      <c r="B34" s="11" t="s">
        <v>10</v>
      </c>
      <c r="C34" s="11" t="s">
        <v>2</v>
      </c>
      <c r="D34" s="10" t="str">
        <f>VLOOKUP(A34,[1]SD2!$A$3:$F$78,6,FALSE)</f>
        <v>ADARB2</v>
      </c>
      <c r="E34" s="16">
        <v>2.9432000592351001E-2</v>
      </c>
      <c r="F34" s="15">
        <v>5.9988000000000003E-3</v>
      </c>
      <c r="G34" s="16">
        <v>4.0800000000000003E-2</v>
      </c>
      <c r="H34" s="15">
        <v>2.579E-25</v>
      </c>
      <c r="I34" s="14">
        <v>385198</v>
      </c>
      <c r="J34" s="11" t="s">
        <v>6</v>
      </c>
      <c r="K34" s="11">
        <v>50.3</v>
      </c>
      <c r="L34" s="13">
        <v>2.0129999999999999</v>
      </c>
      <c r="M34" s="11">
        <v>1</v>
      </c>
      <c r="N34" s="12">
        <v>0.156</v>
      </c>
    </row>
    <row r="35" spans="1:14">
      <c r="A35" s="11" t="s">
        <v>48</v>
      </c>
      <c r="B35" s="11" t="s">
        <v>4</v>
      </c>
      <c r="C35" s="11" t="s">
        <v>2</v>
      </c>
      <c r="D35" s="10" t="str">
        <f>VLOOKUP(A35,[1]SD2!$A$3:$F$78,6,FALSE)</f>
        <v>FAM178A</v>
      </c>
      <c r="E35" s="16">
        <v>-4.3217800557613401E-2</v>
      </c>
      <c r="F35" s="15">
        <v>6.5948499999999994E-5</v>
      </c>
      <c r="G35" s="16">
        <v>-2.3199999999999998E-2</v>
      </c>
      <c r="H35" s="15">
        <v>2.3279999999999998E-9</v>
      </c>
      <c r="I35" s="14">
        <v>385211</v>
      </c>
      <c r="J35" s="11" t="s">
        <v>0</v>
      </c>
      <c r="K35" s="11">
        <v>50.1</v>
      </c>
      <c r="L35" s="13">
        <v>2.0030000000000001</v>
      </c>
      <c r="M35" s="11">
        <v>1</v>
      </c>
      <c r="N35" s="12">
        <v>0.157</v>
      </c>
    </row>
    <row r="36" spans="1:14">
      <c r="A36" s="11" t="s">
        <v>47</v>
      </c>
      <c r="B36" s="11" t="s">
        <v>2</v>
      </c>
      <c r="C36" s="11" t="s">
        <v>1</v>
      </c>
      <c r="D36" s="10" t="str">
        <f>VLOOKUP(A36,[1]SD2!$A$3:$F$78,6,FALSE)</f>
        <v>JMJD1C</v>
      </c>
      <c r="E36" s="16">
        <v>-3.6125600337982199E-2</v>
      </c>
      <c r="F36" s="15">
        <v>2.35001E-3</v>
      </c>
      <c r="G36" s="16">
        <v>-1.55E-2</v>
      </c>
      <c r="H36" s="15">
        <v>1.8249999999999999E-4</v>
      </c>
      <c r="I36" s="14">
        <v>385211</v>
      </c>
      <c r="J36" s="11" t="s">
        <v>0</v>
      </c>
      <c r="K36" s="11">
        <v>48.1</v>
      </c>
      <c r="L36" s="13">
        <v>1.9259999999999999</v>
      </c>
      <c r="M36" s="11">
        <v>1</v>
      </c>
      <c r="N36" s="12">
        <v>0.16520000000000001</v>
      </c>
    </row>
    <row r="37" spans="1:14">
      <c r="A37" s="11" t="s">
        <v>46</v>
      </c>
      <c r="B37" s="11" t="s">
        <v>4</v>
      </c>
      <c r="C37" s="11" t="s">
        <v>1</v>
      </c>
      <c r="D37" s="10" t="str">
        <f>VLOOKUP(A37,[1]SD2!$A$3:$F$78,6,FALSE)</f>
        <v>NKX2-1</v>
      </c>
      <c r="E37" s="16">
        <v>2.37818006426096E-2</v>
      </c>
      <c r="F37" s="15">
        <v>2.67376E-2</v>
      </c>
      <c r="G37" s="16">
        <v>7.4000000000000003E-3</v>
      </c>
      <c r="H37" s="15">
        <v>5.3039999999999997E-2</v>
      </c>
      <c r="I37" s="14">
        <v>385212</v>
      </c>
      <c r="J37" s="11" t="s">
        <v>6</v>
      </c>
      <c r="K37" s="11">
        <v>41.9</v>
      </c>
      <c r="L37" s="13">
        <v>1.7210000000000001</v>
      </c>
      <c r="M37" s="11">
        <v>1</v>
      </c>
      <c r="N37" s="12">
        <v>0.1895</v>
      </c>
    </row>
    <row r="38" spans="1:14">
      <c r="A38" s="11" t="s">
        <v>45</v>
      </c>
      <c r="B38" s="11" t="s">
        <v>4</v>
      </c>
      <c r="C38" s="11" t="s">
        <v>2</v>
      </c>
      <c r="D38" s="10" t="str">
        <f>VLOOKUP(A38,[1]SD2!$A$3:$F$78,6,FALSE)</f>
        <v>ARNTL</v>
      </c>
      <c r="E38" s="16">
        <v>3.71246002614498E-2</v>
      </c>
      <c r="F38" s="15">
        <v>1.76374E-3</v>
      </c>
      <c r="G38" s="16">
        <v>4.6300000000000001E-2</v>
      </c>
      <c r="H38" s="15">
        <v>3.6309999999999999E-28</v>
      </c>
      <c r="I38" s="14">
        <v>385212</v>
      </c>
      <c r="J38" s="11" t="s">
        <v>6</v>
      </c>
      <c r="K38" s="11">
        <v>40.700000000000003</v>
      </c>
      <c r="L38" s="13">
        <v>1.6870000000000001</v>
      </c>
      <c r="M38" s="11">
        <v>1</v>
      </c>
      <c r="N38" s="12">
        <v>0.19400000000000001</v>
      </c>
    </row>
    <row r="39" spans="1:14">
      <c r="A39" s="11" t="s">
        <v>44</v>
      </c>
      <c r="B39" s="11" t="s">
        <v>10</v>
      </c>
      <c r="C39" s="11" t="s">
        <v>2</v>
      </c>
      <c r="D39" s="10" t="str">
        <f>VLOOKUP(A39,[1]SD2!$A$3:$F$78,6,FALSE)</f>
        <v>KIAA1409</v>
      </c>
      <c r="E39" s="16">
        <v>4.53922003507614E-2</v>
      </c>
      <c r="F39" s="15">
        <v>3.3355999999999997E-5</v>
      </c>
      <c r="G39" s="16">
        <v>2.7099999999999999E-2</v>
      </c>
      <c r="H39" s="15">
        <v>3.5479999999999998E-12</v>
      </c>
      <c r="I39" s="14">
        <v>382263</v>
      </c>
      <c r="J39" s="11" t="s">
        <v>6</v>
      </c>
      <c r="K39" s="11">
        <v>27.6</v>
      </c>
      <c r="L39" s="13">
        <v>1.381</v>
      </c>
      <c r="M39" s="11">
        <v>1</v>
      </c>
      <c r="N39" s="12">
        <v>0.2399</v>
      </c>
    </row>
    <row r="40" spans="1:14">
      <c r="A40" s="11" t="s">
        <v>43</v>
      </c>
      <c r="B40" s="11" t="s">
        <v>4</v>
      </c>
      <c r="C40" s="11" t="s">
        <v>1</v>
      </c>
      <c r="D40" s="10" t="str">
        <f>VLOOKUP(A40,[1]SD2!$A$3:$F$78,6,FALSE)</f>
        <v>KDM4C</v>
      </c>
      <c r="E40" s="16">
        <v>-2.6474600657820702E-2</v>
      </c>
      <c r="F40" s="15">
        <v>1.3266749E-2</v>
      </c>
      <c r="G40" s="16">
        <v>-3.39E-2</v>
      </c>
      <c r="H40" s="15">
        <v>6.6790000000000002E-19</v>
      </c>
      <c r="I40" s="14">
        <v>385209</v>
      </c>
      <c r="J40" s="11" t="s">
        <v>0</v>
      </c>
      <c r="K40" s="11">
        <v>16.3</v>
      </c>
      <c r="L40" s="13">
        <v>1.194</v>
      </c>
      <c r="M40" s="11">
        <v>1</v>
      </c>
      <c r="N40" s="12">
        <v>0.27450000000000002</v>
      </c>
    </row>
    <row r="41" spans="1:14">
      <c r="A41" s="11" t="s">
        <v>42</v>
      </c>
      <c r="B41" s="11" t="s">
        <v>10</v>
      </c>
      <c r="C41" s="11" t="s">
        <v>2</v>
      </c>
      <c r="D41" s="10" t="str">
        <f>VLOOKUP(A41,[1]SD2!$A$3:$F$78,6,FALSE)</f>
        <v>SOX6</v>
      </c>
      <c r="E41" s="16">
        <v>3.5130001604557003E-2</v>
      </c>
      <c r="F41" s="15">
        <v>1.1060200000000001E-3</v>
      </c>
      <c r="G41" s="16">
        <v>1.9300000000000001E-2</v>
      </c>
      <c r="H41" s="15">
        <v>4.3770000000000001E-7</v>
      </c>
      <c r="I41" s="14">
        <v>385211</v>
      </c>
      <c r="J41" s="11" t="s">
        <v>6</v>
      </c>
      <c r="K41" s="11">
        <v>16.100000000000001</v>
      </c>
      <c r="L41" s="13">
        <v>1.1910000000000001</v>
      </c>
      <c r="M41" s="11">
        <v>1</v>
      </c>
      <c r="N41" s="12">
        <v>0.27510000000000001</v>
      </c>
    </row>
    <row r="42" spans="1:14">
      <c r="A42" s="11" t="s">
        <v>41</v>
      </c>
      <c r="B42" s="11" t="s">
        <v>4</v>
      </c>
      <c r="C42" s="11" t="s">
        <v>1</v>
      </c>
      <c r="D42" s="10" t="str">
        <f>VLOOKUP(A42,[1]SD2!$A$3:$F$78,6,FALSE)</f>
        <v>CA8</v>
      </c>
      <c r="E42" s="16">
        <v>-2.9774000868201301E-2</v>
      </c>
      <c r="F42" s="15">
        <v>1.4297379000000001E-2</v>
      </c>
      <c r="G42" s="16">
        <v>-1.43E-2</v>
      </c>
      <c r="H42" s="15">
        <v>1.2509999999999999E-3</v>
      </c>
      <c r="I42" s="14">
        <v>385211</v>
      </c>
      <c r="J42" s="11" t="s">
        <v>0</v>
      </c>
      <c r="K42" s="11">
        <v>6.8</v>
      </c>
      <c r="L42" s="13">
        <v>1.073</v>
      </c>
      <c r="M42" s="11">
        <v>1</v>
      </c>
      <c r="N42" s="12">
        <v>0.30020000000000002</v>
      </c>
    </row>
    <row r="43" spans="1:14">
      <c r="A43" s="11" t="s">
        <v>40</v>
      </c>
      <c r="B43" s="11" t="s">
        <v>10</v>
      </c>
      <c r="C43" s="11" t="s">
        <v>2</v>
      </c>
      <c r="D43" s="10" t="str">
        <f>VLOOKUP(A43,[1]SD2!$A$3:$F$78,6,FALSE)</f>
        <v>IRF4</v>
      </c>
      <c r="E43" s="16">
        <v>-1.7500219866633401E-2</v>
      </c>
      <c r="F43" s="15">
        <v>0.224996</v>
      </c>
      <c r="G43" s="16">
        <v>-2.3E-3</v>
      </c>
      <c r="H43" s="15">
        <v>0.68300000000000005</v>
      </c>
      <c r="I43" s="14">
        <v>350658</v>
      </c>
      <c r="J43" s="11" t="s">
        <v>0</v>
      </c>
      <c r="K43" s="11">
        <v>0</v>
      </c>
      <c r="L43" s="13">
        <v>0.90200000000000002</v>
      </c>
      <c r="M43" s="11">
        <v>1</v>
      </c>
      <c r="N43" s="12">
        <v>0.34239999999999998</v>
      </c>
    </row>
    <row r="44" spans="1:14">
      <c r="A44" s="11" t="s">
        <v>39</v>
      </c>
      <c r="B44" s="11" t="s">
        <v>4</v>
      </c>
      <c r="C44" s="11" t="s">
        <v>1</v>
      </c>
      <c r="D44" s="10" t="str">
        <f>VLOOKUP(A44,[1]SD2!$A$3:$F$78,6,FALSE)</f>
        <v>C1orf127</v>
      </c>
      <c r="E44" s="16">
        <v>1.9254680722951899E-2</v>
      </c>
      <c r="F44" s="15">
        <v>0.13494800000000001</v>
      </c>
      <c r="G44" s="16">
        <v>6.4000000000000003E-3</v>
      </c>
      <c r="H44" s="15">
        <v>0.18360000000000001</v>
      </c>
      <c r="I44" s="14">
        <v>381409</v>
      </c>
      <c r="J44" s="11" t="s">
        <v>6</v>
      </c>
      <c r="K44" s="11">
        <v>0</v>
      </c>
      <c r="L44" s="13">
        <v>0.76100000000000001</v>
      </c>
      <c r="M44" s="11">
        <v>1</v>
      </c>
      <c r="N44" s="12">
        <v>0.38300000000000001</v>
      </c>
    </row>
    <row r="45" spans="1:14">
      <c r="A45" s="11" t="s">
        <v>38</v>
      </c>
      <c r="B45" s="11" t="s">
        <v>10</v>
      </c>
      <c r="C45" s="11" t="s">
        <v>2</v>
      </c>
      <c r="D45" s="10" t="str">
        <f>VLOOKUP(A45,[1]SD2!$A$3:$F$78,6,FALSE)</f>
        <v>C11orf63</v>
      </c>
      <c r="E45" s="16">
        <v>7.7258601784706102E-2</v>
      </c>
      <c r="F45" s="15">
        <v>2.4056600000000001E-12</v>
      </c>
      <c r="G45" s="16">
        <v>5.7799999999999997E-2</v>
      </c>
      <c r="H45" s="15">
        <v>7.9870000000000005E-50</v>
      </c>
      <c r="I45" s="14">
        <v>385212</v>
      </c>
      <c r="J45" s="11" t="s">
        <v>6</v>
      </c>
      <c r="K45" s="11">
        <v>0</v>
      </c>
      <c r="L45" s="13">
        <v>0.68600000000000005</v>
      </c>
      <c r="M45" s="11">
        <v>1</v>
      </c>
      <c r="N45" s="12">
        <v>0.40749999999999997</v>
      </c>
    </row>
    <row r="46" spans="1:14">
      <c r="A46" s="11" t="s">
        <v>37</v>
      </c>
      <c r="B46" s="11" t="s">
        <v>10</v>
      </c>
      <c r="C46" s="11" t="s">
        <v>2</v>
      </c>
      <c r="D46" s="10" t="str">
        <f>VLOOKUP(A46,[1]SD2!$A$3:$F$78,6,FALSE)</f>
        <v>PRPF40A</v>
      </c>
      <c r="E46" s="16">
        <v>-3.6809999495744698E-2</v>
      </c>
      <c r="F46" s="15">
        <v>1.02384E-3</v>
      </c>
      <c r="G46" s="16">
        <v>-2.41E-2</v>
      </c>
      <c r="H46" s="15">
        <v>5.0099999999999999E-9</v>
      </c>
      <c r="I46" s="14">
        <v>381411</v>
      </c>
      <c r="J46" s="11" t="s">
        <v>0</v>
      </c>
      <c r="K46" s="11">
        <v>0</v>
      </c>
      <c r="L46" s="13">
        <v>0.63500000000000001</v>
      </c>
      <c r="M46" s="11">
        <v>1</v>
      </c>
      <c r="N46" s="12">
        <v>0.4254</v>
      </c>
    </row>
    <row r="47" spans="1:14">
      <c r="A47" s="11" t="s">
        <v>36</v>
      </c>
      <c r="B47" s="11" t="s">
        <v>10</v>
      </c>
      <c r="C47" s="11" t="s">
        <v>1</v>
      </c>
      <c r="D47" s="10" t="str">
        <f>VLOOKUP(A47,[1]SD2!$A$3:$F$78,6,FALSE)</f>
        <v>HPGDS</v>
      </c>
      <c r="E47" s="16">
        <v>3.3140201121568701E-2</v>
      </c>
      <c r="F47" s="15">
        <v>2.5506040000000002E-3</v>
      </c>
      <c r="G47" s="16">
        <v>3.6600000000000001E-2</v>
      </c>
      <c r="H47" s="15">
        <v>6.0650000000000002E-21</v>
      </c>
      <c r="I47" s="14">
        <v>385211</v>
      </c>
      <c r="J47" s="11" t="s">
        <v>6</v>
      </c>
      <c r="K47" s="11">
        <v>0</v>
      </c>
      <c r="L47" s="13">
        <v>0.61699999999999999</v>
      </c>
      <c r="M47" s="11">
        <v>1</v>
      </c>
      <c r="N47" s="12">
        <v>0.43209999999999998</v>
      </c>
    </row>
    <row r="48" spans="1:14">
      <c r="A48" s="11" t="s">
        <v>35</v>
      </c>
      <c r="B48" s="11" t="s">
        <v>10</v>
      </c>
      <c r="C48" s="11" t="s">
        <v>2</v>
      </c>
      <c r="D48" s="10" t="str">
        <f>VLOOKUP(A48,[1]SD2!$A$3:$F$78,6,FALSE)</f>
        <v>RMI1</v>
      </c>
      <c r="E48" s="16">
        <v>4.2162001132965102E-2</v>
      </c>
      <c r="F48" s="15">
        <v>8.8764099999999999E-5</v>
      </c>
      <c r="G48" s="16">
        <v>4.4900000000000002E-2</v>
      </c>
      <c r="H48" s="15">
        <v>2.1879999999999998E-30</v>
      </c>
      <c r="I48" s="14">
        <v>385211</v>
      </c>
      <c r="J48" s="11" t="s">
        <v>6</v>
      </c>
      <c r="K48" s="11">
        <v>0</v>
      </c>
      <c r="L48" s="13">
        <v>0.54600000000000004</v>
      </c>
      <c r="M48" s="11">
        <v>1</v>
      </c>
      <c r="N48" s="12">
        <v>0.45989999999999998</v>
      </c>
    </row>
    <row r="49" spans="1:14">
      <c r="A49" s="11" t="s">
        <v>34</v>
      </c>
      <c r="B49" s="11" t="s">
        <v>10</v>
      </c>
      <c r="C49" s="11" t="s">
        <v>2</v>
      </c>
      <c r="D49" s="10" t="str">
        <f>VLOOKUP(A49,[1]SD2!$A$3:$F$78,6,FALSE)</f>
        <v>SOX2OT</v>
      </c>
      <c r="E49" s="16">
        <v>-2.2216800600290298E-2</v>
      </c>
      <c r="F49" s="15">
        <v>0.107987759</v>
      </c>
      <c r="G49" s="16">
        <v>-9.7000000000000003E-3</v>
      </c>
      <c r="H49" s="15">
        <v>5.1769999999999997E-2</v>
      </c>
      <c r="I49" s="14">
        <v>373559</v>
      </c>
      <c r="J49" s="11" t="s">
        <v>0</v>
      </c>
      <c r="K49" s="11">
        <v>0</v>
      </c>
      <c r="L49" s="13">
        <v>0.53300000000000003</v>
      </c>
      <c r="M49" s="11">
        <v>1</v>
      </c>
      <c r="N49" s="12">
        <v>0.46529999999999999</v>
      </c>
    </row>
    <row r="50" spans="1:14">
      <c r="A50" s="11" t="s">
        <v>33</v>
      </c>
      <c r="B50" s="11" t="s">
        <v>10</v>
      </c>
      <c r="C50" s="11" t="s">
        <v>2</v>
      </c>
      <c r="D50" s="10" t="str">
        <f>VLOOKUP(A50,[1]SD2!$A$3:$F$78,6,FALSE)</f>
        <v>GCKR</v>
      </c>
      <c r="E50" s="16">
        <v>2.9601000249385799E-2</v>
      </c>
      <c r="F50" s="15">
        <v>7.0424199999999998E-3</v>
      </c>
      <c r="G50" s="16">
        <v>1.7999999999999999E-2</v>
      </c>
      <c r="H50" s="15">
        <v>3.7160000000000001E-6</v>
      </c>
      <c r="I50" s="14">
        <v>385201</v>
      </c>
      <c r="J50" s="11" t="s">
        <v>6</v>
      </c>
      <c r="K50" s="11">
        <v>0</v>
      </c>
      <c r="L50" s="13">
        <v>0.53300000000000003</v>
      </c>
      <c r="M50" s="11">
        <v>1</v>
      </c>
      <c r="N50" s="12">
        <v>0.46550000000000002</v>
      </c>
    </row>
    <row r="51" spans="1:14">
      <c r="A51" s="11" t="s">
        <v>32</v>
      </c>
      <c r="B51" s="11" t="s">
        <v>10</v>
      </c>
      <c r="C51" s="11" t="s">
        <v>2</v>
      </c>
      <c r="D51" s="10" t="str">
        <f>VLOOKUP(A51,[1]SD2!$A$3:$F$78,6,FALSE)</f>
        <v>RORA</v>
      </c>
      <c r="E51" s="16">
        <v>3.9254799485206597E-2</v>
      </c>
      <c r="F51" s="15">
        <v>5.4144700000000002E-4</v>
      </c>
      <c r="G51" s="16">
        <v>4.1599999999999998E-2</v>
      </c>
      <c r="H51" s="15">
        <v>8.5210000000000007E-25</v>
      </c>
      <c r="I51" s="14">
        <v>385207</v>
      </c>
      <c r="J51" s="11" t="s">
        <v>6</v>
      </c>
      <c r="K51" s="11">
        <v>0</v>
      </c>
      <c r="L51" s="13">
        <v>0.51400000000000001</v>
      </c>
      <c r="M51" s="11">
        <v>1</v>
      </c>
      <c r="N51" s="12">
        <v>0.47349999999999998</v>
      </c>
    </row>
    <row r="52" spans="1:14">
      <c r="A52" s="11" t="s">
        <v>31</v>
      </c>
      <c r="B52" s="11" t="s">
        <v>10</v>
      </c>
      <c r="C52" s="11" t="s">
        <v>2</v>
      </c>
      <c r="D52" s="10" t="str">
        <f>VLOOKUP(A52,[1]SD2!$A$3:$F$78,6,FALSE)</f>
        <v>ZNF536</v>
      </c>
      <c r="E52" s="16">
        <v>5.0075799226760899E-2</v>
      </c>
      <c r="F52" s="15">
        <v>8.3413400000000005E-4</v>
      </c>
      <c r="G52" s="16">
        <v>3.27E-2</v>
      </c>
      <c r="H52" s="15">
        <v>3.489E-10</v>
      </c>
      <c r="I52" s="14">
        <v>385212</v>
      </c>
      <c r="J52" s="11" t="s">
        <v>6</v>
      </c>
      <c r="K52" s="11">
        <v>0</v>
      </c>
      <c r="L52" s="13">
        <v>0.48899999999999999</v>
      </c>
      <c r="M52" s="11">
        <v>1</v>
      </c>
      <c r="N52" s="12">
        <v>0.48420000000000002</v>
      </c>
    </row>
    <row r="53" spans="1:14">
      <c r="A53" s="11" t="s">
        <v>30</v>
      </c>
      <c r="B53" s="11" t="s">
        <v>10</v>
      </c>
      <c r="C53" s="11" t="s">
        <v>2</v>
      </c>
      <c r="D53" s="10" t="str">
        <f>VLOOKUP(A53,[1]SD2!$A$3:$F$78,6,FALSE)</f>
        <v>PEX2</v>
      </c>
      <c r="E53" s="16">
        <v>-3.6375198513269397E-2</v>
      </c>
      <c r="F53" s="15">
        <v>7.61113E-4</v>
      </c>
      <c r="G53" s="16">
        <v>-2.47E-2</v>
      </c>
      <c r="H53" s="15">
        <v>1.126E-10</v>
      </c>
      <c r="I53" s="14">
        <v>385210</v>
      </c>
      <c r="J53" s="11" t="s">
        <v>0</v>
      </c>
      <c r="K53" s="11">
        <v>0</v>
      </c>
      <c r="L53" s="13">
        <v>0.432</v>
      </c>
      <c r="M53" s="11">
        <v>1</v>
      </c>
      <c r="N53" s="12">
        <v>0.5111</v>
      </c>
    </row>
    <row r="54" spans="1:14">
      <c r="A54" s="11" t="s">
        <v>29</v>
      </c>
      <c r="B54" s="11" t="s">
        <v>4</v>
      </c>
      <c r="C54" s="11" t="s">
        <v>1</v>
      </c>
      <c r="D54" s="10" t="str">
        <f>VLOOKUP(A54,[1]SD2!$A$3:$F$78,6,FALSE)</f>
        <v>EGR4</v>
      </c>
      <c r="E54" s="16">
        <v>0.317072004079819</v>
      </c>
      <c r="F54" s="15">
        <v>1.26312E-8</v>
      </c>
      <c r="G54" s="16">
        <v>0.24060000000000001</v>
      </c>
      <c r="H54" s="15">
        <v>4.0359999999999999E-32</v>
      </c>
      <c r="I54" s="14">
        <v>367147</v>
      </c>
      <c r="J54" s="11" t="s">
        <v>6</v>
      </c>
      <c r="K54" s="11">
        <v>0</v>
      </c>
      <c r="L54" s="13">
        <v>0.40799999999999997</v>
      </c>
      <c r="M54" s="11">
        <v>1</v>
      </c>
      <c r="N54" s="12">
        <v>0.5232</v>
      </c>
    </row>
    <row r="55" spans="1:14">
      <c r="A55" s="11" t="s">
        <v>28</v>
      </c>
      <c r="B55" s="11" t="s">
        <v>2</v>
      </c>
      <c r="C55" s="11" t="s">
        <v>1</v>
      </c>
      <c r="D55" s="10" t="str">
        <f>VLOOKUP(A55,[1]SD2!$A$3:$F$78,6,FALSE)</f>
        <v>BDNF</v>
      </c>
      <c r="E55" s="16">
        <v>4.9919400364160503E-2</v>
      </c>
      <c r="F55" s="15">
        <v>3.0353800000000001E-4</v>
      </c>
      <c r="G55" s="16">
        <v>3.8300000000000001E-2</v>
      </c>
      <c r="H55" s="15">
        <v>2.809E-14</v>
      </c>
      <c r="I55" s="14">
        <v>385211</v>
      </c>
      <c r="J55" s="11" t="s">
        <v>6</v>
      </c>
      <c r="K55" s="11">
        <v>0</v>
      </c>
      <c r="L55" s="13">
        <v>0.19600000000000001</v>
      </c>
      <c r="M55" s="11">
        <v>1</v>
      </c>
      <c r="N55" s="12">
        <v>0.65800000000000003</v>
      </c>
    </row>
    <row r="56" spans="1:14">
      <c r="A56" s="11" t="s">
        <v>27</v>
      </c>
      <c r="B56" s="11" t="s">
        <v>2</v>
      </c>
      <c r="C56" s="11" t="s">
        <v>1</v>
      </c>
      <c r="D56" s="10" t="str">
        <f>VLOOKUP(A56,[1]SD2!$A$3:$F$78,6,FALSE)</f>
        <v>DOCK3</v>
      </c>
      <c r="E56" s="16">
        <v>0.163069397211075</v>
      </c>
      <c r="F56" s="15">
        <v>2.4069E-4</v>
      </c>
      <c r="G56" s="16">
        <v>0.1477</v>
      </c>
      <c r="H56" s="15">
        <v>2.064E-23</v>
      </c>
      <c r="I56" s="14">
        <v>384921</v>
      </c>
      <c r="J56" s="11" t="s">
        <v>6</v>
      </c>
      <c r="K56" s="11">
        <v>0</v>
      </c>
      <c r="L56" s="13">
        <v>0.16300000000000001</v>
      </c>
      <c r="M56" s="11">
        <v>1</v>
      </c>
      <c r="N56" s="12">
        <v>0.68640000000000001</v>
      </c>
    </row>
    <row r="57" spans="1:14">
      <c r="A57" s="11" t="s">
        <v>26</v>
      </c>
      <c r="B57" s="11" t="s">
        <v>4</v>
      </c>
      <c r="C57" s="11" t="s">
        <v>1</v>
      </c>
      <c r="D57" s="10" t="str">
        <f>VLOOKUP(A57,[1]SD2!$A$3:$F$78,6,FALSE)</f>
        <v>TRPC7</v>
      </c>
      <c r="E57" s="16">
        <v>3.4537199884653098E-2</v>
      </c>
      <c r="F57" s="15">
        <v>3.1723000000000001E-2</v>
      </c>
      <c r="G57" s="16">
        <v>2.3699999999999999E-2</v>
      </c>
      <c r="H57" s="15">
        <v>2.728E-5</v>
      </c>
      <c r="I57" s="14">
        <v>385212</v>
      </c>
      <c r="J57" s="11" t="s">
        <v>6</v>
      </c>
      <c r="K57" s="11">
        <v>0</v>
      </c>
      <c r="L57" s="13">
        <v>0.151</v>
      </c>
      <c r="M57" s="11">
        <v>1</v>
      </c>
      <c r="N57" s="12">
        <v>0.69750000000000001</v>
      </c>
    </row>
    <row r="58" spans="1:14">
      <c r="A58" s="11" t="s">
        <v>25</v>
      </c>
      <c r="B58" s="11" t="s">
        <v>4</v>
      </c>
      <c r="C58" s="11" t="s">
        <v>2</v>
      </c>
      <c r="D58" s="10" t="str">
        <f>VLOOKUP(A58,[1]SD2!$A$3:$F$78,6,FALSE)</f>
        <v>DET1</v>
      </c>
      <c r="E58" s="16">
        <v>-5.0432998687028899E-2</v>
      </c>
      <c r="F58" s="15">
        <v>3.33028E-6</v>
      </c>
      <c r="G58" s="16">
        <v>-3.9699999999999999E-2</v>
      </c>
      <c r="H58" s="15">
        <v>1.4670000000000001E-24</v>
      </c>
      <c r="I58" s="14">
        <v>382262</v>
      </c>
      <c r="J58" s="11" t="s">
        <v>0</v>
      </c>
      <c r="K58" s="11">
        <v>0</v>
      </c>
      <c r="L58" s="13">
        <v>0.14899999999999999</v>
      </c>
      <c r="M58" s="11">
        <v>1</v>
      </c>
      <c r="N58" s="12">
        <v>0.69979999999999998</v>
      </c>
    </row>
    <row r="59" spans="1:14">
      <c r="A59" s="11" t="s">
        <v>24</v>
      </c>
      <c r="B59" s="11" t="s">
        <v>4</v>
      </c>
      <c r="C59" s="11" t="s">
        <v>10</v>
      </c>
      <c r="D59" s="10" t="str">
        <f>VLOOKUP(A59,[1]SD2!$A$3:$F$78,6,FALSE)</f>
        <v>CENPE</v>
      </c>
      <c r="E59" s="16">
        <v>2.5061799213290201E-2</v>
      </c>
      <c r="F59" s="15">
        <v>3.3465372E-2</v>
      </c>
      <c r="G59" s="16">
        <v>2.52E-2</v>
      </c>
      <c r="H59" s="15">
        <v>1.351E-9</v>
      </c>
      <c r="I59" s="14">
        <v>385212</v>
      </c>
      <c r="J59" s="11" t="s">
        <v>6</v>
      </c>
      <c r="K59" s="11">
        <v>0</v>
      </c>
      <c r="L59" s="13">
        <v>0.11700000000000001</v>
      </c>
      <c r="M59" s="11">
        <v>1</v>
      </c>
      <c r="N59" s="12">
        <v>0.7319</v>
      </c>
    </row>
    <row r="60" spans="1:14">
      <c r="A60" s="11" t="s">
        <v>23</v>
      </c>
      <c r="B60" s="11" t="s">
        <v>4</v>
      </c>
      <c r="C60" s="11" t="s">
        <v>2</v>
      </c>
      <c r="D60" s="10" t="str">
        <f>VLOOKUP(A60,[1]SD2!$A$3:$F$78,6,FALSE)</f>
        <v>GTF2I</v>
      </c>
      <c r="E60" s="16">
        <v>-4.6714600175619098E-2</v>
      </c>
      <c r="F60" s="15">
        <v>2.4940299999999998E-4</v>
      </c>
      <c r="G60" s="16">
        <v>-3.6200000000000003E-2</v>
      </c>
      <c r="H60" s="15">
        <v>3.3779999999999999E-16</v>
      </c>
      <c r="I60" s="14">
        <v>385210</v>
      </c>
      <c r="J60" s="11" t="s">
        <v>0</v>
      </c>
      <c r="K60" s="11">
        <v>0</v>
      </c>
      <c r="L60" s="13">
        <v>7.8E-2</v>
      </c>
      <c r="M60" s="11">
        <v>1</v>
      </c>
      <c r="N60" s="12">
        <v>0.77949999999999997</v>
      </c>
    </row>
    <row r="61" spans="1:14">
      <c r="A61" s="11" t="s">
        <v>22</v>
      </c>
      <c r="B61" s="11" t="s">
        <v>4</v>
      </c>
      <c r="C61" s="11" t="s">
        <v>2</v>
      </c>
      <c r="D61" s="10" t="str">
        <f>VLOOKUP(A61,[1]SD2!$A$3:$F$78,6,FALSE)</f>
        <v>PRDM2</v>
      </c>
      <c r="E61" s="16">
        <v>4.2550798505544697E-2</v>
      </c>
      <c r="F61" s="15">
        <v>5.6781599999999998E-3</v>
      </c>
      <c r="G61" s="16">
        <v>3.2899999999999999E-2</v>
      </c>
      <c r="H61" s="15">
        <v>2.721E-9</v>
      </c>
      <c r="I61" s="14">
        <v>381408</v>
      </c>
      <c r="J61" s="11" t="s">
        <v>6</v>
      </c>
      <c r="K61" s="11">
        <v>0</v>
      </c>
      <c r="L61" s="13">
        <v>7.8E-2</v>
      </c>
      <c r="M61" s="11">
        <v>1</v>
      </c>
      <c r="N61" s="12">
        <v>0.78039999999999998</v>
      </c>
    </row>
    <row r="62" spans="1:14">
      <c r="A62" s="11" t="s">
        <v>21</v>
      </c>
      <c r="B62" s="11" t="s">
        <v>10</v>
      </c>
      <c r="C62" s="11" t="s">
        <v>2</v>
      </c>
      <c r="D62" s="10" t="str">
        <f>VLOOKUP(A62,[1]SD2!$A$3:$F$78,6,FALSE)</f>
        <v>PRICKLE4</v>
      </c>
      <c r="E62" s="16">
        <v>4.6116400510072701E-2</v>
      </c>
      <c r="F62" s="15">
        <v>1.7479700000000001E-5</v>
      </c>
      <c r="G62" s="16">
        <v>3.7100000000000001E-2</v>
      </c>
      <c r="H62" s="15">
        <v>2.4620000000000002E-22</v>
      </c>
      <c r="I62" s="14">
        <v>385212</v>
      </c>
      <c r="J62" s="11" t="s">
        <v>6</v>
      </c>
      <c r="K62" s="11">
        <v>0</v>
      </c>
      <c r="L62" s="13">
        <v>7.1999999999999995E-2</v>
      </c>
      <c r="M62" s="11">
        <v>1</v>
      </c>
      <c r="N62" s="12">
        <v>0.78800000000000003</v>
      </c>
    </row>
    <row r="63" spans="1:14">
      <c r="A63" s="11" t="s">
        <v>20</v>
      </c>
      <c r="B63" s="11" t="s">
        <v>4</v>
      </c>
      <c r="C63" s="11" t="s">
        <v>10</v>
      </c>
      <c r="D63" s="10" t="str">
        <f>VLOOKUP(A63,[1]SD2!$A$3:$F$78,6,FALSE)</f>
        <v>ZNF483</v>
      </c>
      <c r="E63" s="16">
        <v>-0.10460019856691399</v>
      </c>
      <c r="F63" s="15">
        <v>1.12355E-7</v>
      </c>
      <c r="G63" s="16">
        <v>-9.3399999999999997E-2</v>
      </c>
      <c r="H63" s="15">
        <v>5.5299999999999999E-42</v>
      </c>
      <c r="I63" s="14">
        <v>385210</v>
      </c>
      <c r="J63" s="11" t="s">
        <v>0</v>
      </c>
      <c r="K63" s="11">
        <v>0</v>
      </c>
      <c r="L63" s="13">
        <v>7.0000000000000007E-2</v>
      </c>
      <c r="M63" s="11">
        <v>1</v>
      </c>
      <c r="N63" s="12">
        <v>0.79159999999999997</v>
      </c>
    </row>
    <row r="64" spans="1:14">
      <c r="A64" s="11" t="s">
        <v>19</v>
      </c>
      <c r="B64" s="11" t="s">
        <v>2</v>
      </c>
      <c r="C64" s="11" t="s">
        <v>1</v>
      </c>
      <c r="D64" s="10" t="str">
        <f>VLOOKUP(A64,[1]SD2!$A$3:$F$78,6,FALSE)</f>
        <v>ALX4</v>
      </c>
      <c r="E64" s="16">
        <v>-1.17457201704383E-2</v>
      </c>
      <c r="F64" s="15">
        <v>0.27763688199999997</v>
      </c>
      <c r="G64" s="16">
        <v>-7.7999999999999996E-3</v>
      </c>
      <c r="H64" s="15">
        <v>4.4909999999999999E-2</v>
      </c>
      <c r="I64" s="14">
        <v>385212</v>
      </c>
      <c r="J64" s="11" t="s">
        <v>0</v>
      </c>
      <c r="K64" s="11">
        <v>0</v>
      </c>
      <c r="L64" s="13">
        <v>5.7000000000000002E-2</v>
      </c>
      <c r="M64" s="11">
        <v>1</v>
      </c>
      <c r="N64" s="12">
        <v>0.81089999999999995</v>
      </c>
    </row>
    <row r="65" spans="1:14">
      <c r="A65" s="11" t="s">
        <v>18</v>
      </c>
      <c r="B65" s="11" t="s">
        <v>10</v>
      </c>
      <c r="C65" s="11" t="s">
        <v>2</v>
      </c>
      <c r="D65" s="10" t="str">
        <f>VLOOKUP(A65,[1]SD2!$A$3:$F$78,6,FALSE)</f>
        <v>HLF</v>
      </c>
      <c r="E65" s="16">
        <v>-2.36808005720377E-2</v>
      </c>
      <c r="F65" s="15">
        <v>3.4792015000000003E-2</v>
      </c>
      <c r="G65" s="16">
        <v>-2.3300000000000001E-2</v>
      </c>
      <c r="H65" s="15">
        <v>1.445E-8</v>
      </c>
      <c r="I65" s="14">
        <v>385209</v>
      </c>
      <c r="J65" s="11" t="s">
        <v>0</v>
      </c>
      <c r="K65" s="11">
        <v>0</v>
      </c>
      <c r="L65" s="13">
        <v>4.2999999999999997E-2</v>
      </c>
      <c r="M65" s="11">
        <v>1</v>
      </c>
      <c r="N65" s="12">
        <v>0.83620000000000005</v>
      </c>
    </row>
    <row r="66" spans="1:14">
      <c r="A66" s="11" t="s">
        <v>17</v>
      </c>
      <c r="B66" s="11" t="s">
        <v>2</v>
      </c>
      <c r="C66" s="11" t="s">
        <v>1</v>
      </c>
      <c r="D66" s="10" t="str">
        <f>VLOOKUP(A66,[1]SD2!$A$3:$F$78,6,FALSE)</f>
        <v>C12orf37</v>
      </c>
      <c r="E66" s="16">
        <v>-8.8187801884487304E-4</v>
      </c>
      <c r="F66" s="15">
        <v>0.97436</v>
      </c>
      <c r="G66" s="16">
        <v>-5.7999999999999996E-3</v>
      </c>
      <c r="H66" s="15">
        <v>0.54769999999999996</v>
      </c>
      <c r="I66" s="14">
        <v>384917</v>
      </c>
      <c r="J66" s="11" t="s">
        <v>0</v>
      </c>
      <c r="K66" s="11">
        <v>0</v>
      </c>
      <c r="L66" s="13">
        <v>0.04</v>
      </c>
      <c r="M66" s="11">
        <v>1</v>
      </c>
      <c r="N66" s="12">
        <v>0.84250000000000003</v>
      </c>
    </row>
    <row r="67" spans="1:14">
      <c r="A67" s="11" t="s">
        <v>16</v>
      </c>
      <c r="B67" s="11" t="s">
        <v>2</v>
      </c>
      <c r="C67" s="11" t="s">
        <v>1</v>
      </c>
      <c r="D67" s="10" t="str">
        <f>VLOOKUP(A67,[1]SD2!$A$3:$F$78,6,FALSE)</f>
        <v>IGFBP3</v>
      </c>
      <c r="E67" s="16">
        <v>5.4620997980236998E-3</v>
      </c>
      <c r="F67" s="15">
        <v>0.64581999999999995</v>
      </c>
      <c r="G67" s="16">
        <v>2.8E-3</v>
      </c>
      <c r="H67" s="15">
        <v>0.50849999999999995</v>
      </c>
      <c r="I67" s="14">
        <v>385209</v>
      </c>
      <c r="J67" s="11" t="s">
        <v>6</v>
      </c>
      <c r="K67" s="11">
        <v>0</v>
      </c>
      <c r="L67" s="13">
        <v>0.03</v>
      </c>
      <c r="M67" s="11">
        <v>1</v>
      </c>
      <c r="N67" s="12">
        <v>0.86250000000000004</v>
      </c>
    </row>
    <row r="68" spans="1:14">
      <c r="A68" s="11" t="s">
        <v>15</v>
      </c>
      <c r="B68" s="11" t="s">
        <v>10</v>
      </c>
      <c r="C68" s="11" t="s">
        <v>1</v>
      </c>
      <c r="D68" s="10" t="str">
        <f>VLOOKUP(A68,[1]SD2!$A$3:$F$78,6,FALSE)</f>
        <v>ODZ2</v>
      </c>
      <c r="E68" s="16">
        <v>2.1123999729752499E-2</v>
      </c>
      <c r="F68" s="15">
        <v>5.5389800000000003E-2</v>
      </c>
      <c r="G68" s="16">
        <v>2.01E-2</v>
      </c>
      <c r="H68" s="15">
        <v>4.0750000000000002E-7</v>
      </c>
      <c r="I68" s="14">
        <v>385212</v>
      </c>
      <c r="J68" s="11" t="s">
        <v>6</v>
      </c>
      <c r="K68" s="11">
        <v>0</v>
      </c>
      <c r="L68" s="13">
        <v>2.5000000000000001E-2</v>
      </c>
      <c r="M68" s="11">
        <v>1</v>
      </c>
      <c r="N68" s="12">
        <v>0.87470000000000003</v>
      </c>
    </row>
    <row r="69" spans="1:14">
      <c r="A69" s="11" t="s">
        <v>14</v>
      </c>
      <c r="B69" s="11" t="s">
        <v>10</v>
      </c>
      <c r="C69" s="11" t="s">
        <v>1</v>
      </c>
      <c r="D69" s="10" t="str">
        <f>VLOOKUP(A69,[1]SD2!$A$3:$F$78,6,FALSE)</f>
        <v>PHF15</v>
      </c>
      <c r="E69" s="16">
        <v>-7.0664197206497206E-2</v>
      </c>
      <c r="F69" s="15">
        <v>2.7818799999999999E-6</v>
      </c>
      <c r="G69" s="16">
        <v>-6.3799999999999996E-2</v>
      </c>
      <c r="H69" s="15">
        <v>6.5479999999999998E-32</v>
      </c>
      <c r="I69" s="14">
        <v>385211</v>
      </c>
      <c r="J69" s="11" t="s">
        <v>0</v>
      </c>
      <c r="K69" s="11">
        <v>0</v>
      </c>
      <c r="L69" s="13">
        <v>2.1000000000000001E-2</v>
      </c>
      <c r="M69" s="11">
        <v>1</v>
      </c>
      <c r="N69" s="12">
        <v>0.88549999999999995</v>
      </c>
    </row>
    <row r="70" spans="1:14">
      <c r="A70" s="11" t="s">
        <v>13</v>
      </c>
      <c r="B70" s="11" t="s">
        <v>4</v>
      </c>
      <c r="C70" s="11" t="s">
        <v>10</v>
      </c>
      <c r="D70" s="10" t="str">
        <f>VLOOKUP(A70,[1]SD2!$A$3:$F$78,6,FALSE)</f>
        <v>NFAT5</v>
      </c>
      <c r="E70" s="16">
        <v>3.8913801312446601E-2</v>
      </c>
      <c r="F70" s="15">
        <v>1.5820719999999999E-3</v>
      </c>
      <c r="G70" s="16">
        <v>3.5799999999999998E-2</v>
      </c>
      <c r="H70" s="15">
        <v>9.5100000000000007E-16</v>
      </c>
      <c r="I70" s="14">
        <v>385211</v>
      </c>
      <c r="J70" s="11" t="s">
        <v>6</v>
      </c>
      <c r="K70" s="11">
        <v>0</v>
      </c>
      <c r="L70" s="13">
        <v>1.9E-2</v>
      </c>
      <c r="M70" s="11">
        <v>1</v>
      </c>
      <c r="N70" s="12">
        <v>0.89039999999999997</v>
      </c>
    </row>
    <row r="71" spans="1:14">
      <c r="A71" s="11" t="s">
        <v>12</v>
      </c>
      <c r="B71" s="11" t="s">
        <v>4</v>
      </c>
      <c r="C71" s="11" t="s">
        <v>1</v>
      </c>
      <c r="D71" s="10" t="str">
        <f>VLOOKUP(A71,[1]SD2!$A$3:$F$78,6,FALSE)</f>
        <v>NCOA6</v>
      </c>
      <c r="E71" s="16">
        <v>-3.8951601833105101E-2</v>
      </c>
      <c r="F71" s="15">
        <v>2.0388300000000002E-2</v>
      </c>
      <c r="G71" s="16">
        <v>-3.5200000000000002E-2</v>
      </c>
      <c r="H71" s="15">
        <v>2.2360000000000001E-9</v>
      </c>
      <c r="I71" s="14">
        <v>385209</v>
      </c>
      <c r="J71" s="11" t="s">
        <v>0</v>
      </c>
      <c r="K71" s="11">
        <v>0</v>
      </c>
      <c r="L71" s="13">
        <v>1.7999999999999999E-2</v>
      </c>
      <c r="M71" s="11">
        <v>1</v>
      </c>
      <c r="N71" s="12">
        <v>0.89419999999999999</v>
      </c>
    </row>
    <row r="72" spans="1:14">
      <c r="A72" s="11" t="s">
        <v>11</v>
      </c>
      <c r="B72" s="11" t="s">
        <v>4</v>
      </c>
      <c r="C72" s="11" t="s">
        <v>10</v>
      </c>
      <c r="D72" s="10" t="str">
        <f>VLOOKUP(A72,[1]SD2!$A$3:$F$78,6,FALSE)</f>
        <v>ZNF324B</v>
      </c>
      <c r="E72" s="16">
        <v>-2.3155400529503802E-2</v>
      </c>
      <c r="F72" s="15">
        <v>5.7210196999999997E-2</v>
      </c>
      <c r="G72" s="16">
        <v>-2.12E-2</v>
      </c>
      <c r="H72" s="15">
        <v>8.0910000000000001E-7</v>
      </c>
      <c r="I72" s="14">
        <v>385212</v>
      </c>
      <c r="J72" s="11" t="s">
        <v>0</v>
      </c>
      <c r="K72" s="11">
        <v>0</v>
      </c>
      <c r="L72" s="13">
        <v>1.4E-2</v>
      </c>
      <c r="M72" s="11">
        <v>1</v>
      </c>
      <c r="N72" s="12">
        <v>0.9042</v>
      </c>
    </row>
    <row r="73" spans="1:14">
      <c r="A73" s="11" t="s">
        <v>9</v>
      </c>
      <c r="B73" s="11" t="s">
        <v>2</v>
      </c>
      <c r="C73" s="11" t="s">
        <v>1</v>
      </c>
      <c r="D73" s="10" t="str">
        <f>VLOOKUP(A73,[1]SD2!$A$3:$F$78,6,FALSE)</f>
        <v>NR4A2</v>
      </c>
      <c r="E73" s="16">
        <v>-8.0140396952629103E-2</v>
      </c>
      <c r="F73" s="15">
        <v>2.1541399999999999E-8</v>
      </c>
      <c r="G73" s="16">
        <v>-6.8099999999999994E-2</v>
      </c>
      <c r="H73" s="15">
        <v>2.423E-40</v>
      </c>
      <c r="I73" s="14">
        <v>381410</v>
      </c>
      <c r="J73" s="11" t="s">
        <v>0</v>
      </c>
      <c r="K73" s="11">
        <v>0</v>
      </c>
      <c r="L73" s="13">
        <v>7.0000000000000001E-3</v>
      </c>
      <c r="M73" s="11">
        <v>1</v>
      </c>
      <c r="N73" s="12">
        <v>0.93300000000000005</v>
      </c>
    </row>
    <row r="74" spans="1:14">
      <c r="A74" s="11" t="s">
        <v>8</v>
      </c>
      <c r="B74" s="11" t="s">
        <v>4</v>
      </c>
      <c r="C74" s="11" t="s">
        <v>1</v>
      </c>
      <c r="D74" s="10" t="str">
        <f>VLOOKUP(A74,[1]SD2!$A$3:$F$78,6,FALSE)</f>
        <v>CYFIP2</v>
      </c>
      <c r="E74" s="16">
        <v>3.54561991989613E-2</v>
      </c>
      <c r="F74" s="15">
        <v>6.0912800000000001E-3</v>
      </c>
      <c r="G74" s="16">
        <v>3.0300000000000001E-2</v>
      </c>
      <c r="H74" s="15">
        <v>1.131E-10</v>
      </c>
      <c r="I74" s="14">
        <v>385212</v>
      </c>
      <c r="J74" s="11" t="s">
        <v>6</v>
      </c>
      <c r="K74" s="11">
        <v>0</v>
      </c>
      <c r="L74" s="13">
        <v>6.0000000000000001E-3</v>
      </c>
      <c r="M74" s="11">
        <v>1</v>
      </c>
      <c r="N74" s="12">
        <v>0.93600000000000005</v>
      </c>
    </row>
    <row r="75" spans="1:14">
      <c r="A75" s="11" t="s">
        <v>7</v>
      </c>
      <c r="B75" s="11" t="s">
        <v>4</v>
      </c>
      <c r="C75" s="11" t="s">
        <v>1</v>
      </c>
      <c r="D75" s="10" t="str">
        <f>VLOOKUP(A75,[1]SD2!$A$3:$F$78,6,FALSE)</f>
        <v>IGF1R</v>
      </c>
      <c r="E75" s="16">
        <v>1.8834620714187601E-2</v>
      </c>
      <c r="F75" s="15">
        <v>9.2840800000000001E-2</v>
      </c>
      <c r="G75" s="16">
        <v>1.7000000000000001E-2</v>
      </c>
      <c r="H75" s="15">
        <v>2.745E-5</v>
      </c>
      <c r="I75" s="14">
        <v>382262</v>
      </c>
      <c r="J75" s="11" t="s">
        <v>6</v>
      </c>
      <c r="K75" s="11">
        <v>0</v>
      </c>
      <c r="L75" s="13">
        <v>2E-3</v>
      </c>
      <c r="M75" s="11">
        <v>1</v>
      </c>
      <c r="N75" s="12">
        <v>0.96009999999999995</v>
      </c>
    </row>
    <row r="76" spans="1:14">
      <c r="A76" s="11" t="s">
        <v>5</v>
      </c>
      <c r="B76" s="11" t="s">
        <v>4</v>
      </c>
      <c r="C76" s="11" t="s">
        <v>1</v>
      </c>
      <c r="D76" s="10" t="str">
        <f>VLOOKUP(A76,[1]SD2!$A$3:$F$78,6,FALSE)</f>
        <v>HERC2</v>
      </c>
      <c r="E76" s="16">
        <v>-1.2455640360713E-2</v>
      </c>
      <c r="F76" s="15">
        <v>0.53717400000000004</v>
      </c>
      <c r="G76" s="16">
        <v>-1.0699999999999999E-2</v>
      </c>
      <c r="H76" s="15">
        <v>0.16830000000000001</v>
      </c>
      <c r="I76" s="14">
        <v>377325</v>
      </c>
      <c r="J76" s="11" t="s">
        <v>0</v>
      </c>
      <c r="K76" s="11">
        <v>0</v>
      </c>
      <c r="L76" s="13">
        <v>2E-3</v>
      </c>
      <c r="M76" s="11">
        <v>1</v>
      </c>
      <c r="N76" s="12">
        <v>0.96860000000000002</v>
      </c>
    </row>
    <row r="77" spans="1:14">
      <c r="A77" s="11" t="s">
        <v>3</v>
      </c>
      <c r="B77" s="11" t="s">
        <v>2</v>
      </c>
      <c r="C77" s="11" t="s">
        <v>1</v>
      </c>
      <c r="D77" s="10" t="str">
        <f>VLOOKUP(A77,[1]SD2!$A$3:$F$78,6,FALSE)</f>
        <v>MEMO1</v>
      </c>
      <c r="E77" s="9">
        <v>-8.00902023911476E-2</v>
      </c>
      <c r="F77" s="8">
        <v>6.3714873000000005E-2</v>
      </c>
      <c r="G77" s="9">
        <v>-5.3999999999999999E-2</v>
      </c>
      <c r="H77" s="8">
        <v>1.208E-5</v>
      </c>
      <c r="I77" s="7">
        <v>373632</v>
      </c>
      <c r="J77" s="5" t="s">
        <v>0</v>
      </c>
      <c r="K77" s="5">
        <v>0</v>
      </c>
      <c r="L77" s="6">
        <v>0</v>
      </c>
      <c r="M77" s="5">
        <v>1</v>
      </c>
      <c r="N77" s="4">
        <v>0.98570000000000002</v>
      </c>
    </row>
  </sheetData>
  <mergeCells count="7">
    <mergeCell ref="I1:N1"/>
    <mergeCell ref="E1:F1"/>
    <mergeCell ref="A1:A2"/>
    <mergeCell ref="B1:B2"/>
    <mergeCell ref="C1:C2"/>
    <mergeCell ref="G1:H1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SD4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2019-12-04T16:49:27Z</dcterms:created>
  <dcterms:modified xsi:type="dcterms:W3CDTF">2019-12-04T16:49:36Z</dcterms:modified>
</cp:coreProperties>
</file>