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D6" sheetId="1" r:id="rId1"/>
  </sheets>
  <calcPr calcId="145621"/>
</workbook>
</file>

<file path=xl/calcChain.xml><?xml version="1.0" encoding="utf-8"?>
<calcChain xmlns="http://schemas.openxmlformats.org/spreadsheetml/2006/main">
  <c r="L3" i="1" l="1"/>
  <c r="W3" i="1"/>
  <c r="L4" i="1"/>
  <c r="W4" i="1"/>
  <c r="L5" i="1"/>
  <c r="W5" i="1"/>
  <c r="L6" i="1"/>
  <c r="W6" i="1"/>
  <c r="L7" i="1"/>
  <c r="W7" i="1"/>
  <c r="L8" i="1"/>
  <c r="W8" i="1"/>
  <c r="L9" i="1"/>
  <c r="W9" i="1"/>
  <c r="L10" i="1"/>
  <c r="W10" i="1"/>
  <c r="L11" i="1"/>
  <c r="W11" i="1"/>
  <c r="L12" i="1"/>
  <c r="W12" i="1"/>
</calcChain>
</file>

<file path=xl/sharedStrings.xml><?xml version="1.0" encoding="utf-8"?>
<sst xmlns="http://schemas.openxmlformats.org/spreadsheetml/2006/main" count="55" uniqueCount="25">
  <si>
    <t>L2_0</t>
  </si>
  <si>
    <t>Other</t>
  </si>
  <si>
    <t>Skeletal Muscle</t>
  </si>
  <si>
    <t>Liver</t>
  </si>
  <si>
    <t>Kidney</t>
  </si>
  <si>
    <t>Hematopoietic / Immune</t>
  </si>
  <si>
    <t>Gastrointestinal</t>
  </si>
  <si>
    <t>Connective / Bone</t>
  </si>
  <si>
    <t>CNS</t>
  </si>
  <si>
    <t>Cardiovascular</t>
  </si>
  <si>
    <t>Adrenal / Pancreas</t>
  </si>
  <si>
    <t>P</t>
  </si>
  <si>
    <t>Coefficient_z-score</t>
  </si>
  <si>
    <t>Coefficient_std_error</t>
  </si>
  <si>
    <t>Coefficient</t>
  </si>
  <si>
    <t>Enrichment_p</t>
  </si>
  <si>
    <t>Enrichment_std_error</t>
  </si>
  <si>
    <t>Enrichment</t>
  </si>
  <si>
    <t>Prop._h2_std_error</t>
  </si>
  <si>
    <t>Prop._h2</t>
  </si>
  <si>
    <t>Prop._SNPs</t>
  </si>
  <si>
    <t>Category</t>
  </si>
  <si>
    <t>Menarche</t>
  </si>
  <si>
    <t>Voicebreaking</t>
  </si>
  <si>
    <t>Biological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</si>
</sst>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Font="1"/>
    <xf numFmtId="0" fontId="0" fillId="0" borderId="0" xfId="0" applyFont="1"/>
    <xf numFmtId="11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4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" fillId="0" borderId="0" xfId="0" applyFo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workbookViewId="0">
      <selection activeCell="E25" sqref="E25"/>
    </sheetView>
  </sheetViews>
  <sheetFormatPr defaultRowHeight="15"/>
  <cols>
    <col min="1" max="1" width="23.7109375" bestFit="1" customWidth="1"/>
    <col min="2" max="2" width="10.28515625" customWidth="1"/>
    <col min="3" max="3" width="11.140625" style="1" customWidth="1"/>
    <col min="4" max="4" width="11.28515625" style="1" customWidth="1"/>
    <col min="5" max="5" width="18.28515625" style="1" bestFit="1" customWidth="1"/>
    <col min="6" max="6" width="12" style="1" bestFit="1" customWidth="1"/>
    <col min="7" max="7" width="20.5703125" style="1" bestFit="1" customWidth="1"/>
    <col min="8" max="8" width="13.42578125" bestFit="1" customWidth="1"/>
    <col min="9" max="9" width="10.85546875" bestFit="1" customWidth="1"/>
    <col min="10" max="10" width="20.28515625" bestFit="1" customWidth="1"/>
    <col min="11" max="11" width="18.42578125" bestFit="1" customWidth="1"/>
    <col min="12" max="12" width="10" customWidth="1"/>
    <col min="13" max="13" width="8.85546875" bestFit="1" customWidth="1"/>
    <col min="14" max="15" width="12" bestFit="1" customWidth="1"/>
    <col min="16" max="16" width="18.28515625" bestFit="1" customWidth="1"/>
    <col min="17" max="17" width="12" bestFit="1" customWidth="1"/>
    <col min="18" max="18" width="20.5703125" bestFit="1" customWidth="1"/>
    <col min="19" max="19" width="14.42578125" customWidth="1"/>
    <col min="20" max="20" width="12.7109375" customWidth="1"/>
    <col min="21" max="21" width="20.28515625" bestFit="1" customWidth="1"/>
    <col min="22" max="22" width="18.42578125" bestFit="1" customWidth="1"/>
    <col min="23" max="23" width="12" bestFit="1" customWidth="1"/>
  </cols>
  <sheetData>
    <row r="1" spans="1:23" s="19" customFormat="1">
      <c r="A1" s="33" t="s">
        <v>24</v>
      </c>
      <c r="B1" s="32" t="s">
        <v>23</v>
      </c>
      <c r="C1" s="31"/>
      <c r="D1" s="31"/>
      <c r="E1" s="31"/>
      <c r="F1" s="31"/>
      <c r="G1" s="31"/>
      <c r="H1" s="31"/>
      <c r="I1" s="31"/>
      <c r="J1" s="31"/>
      <c r="K1" s="31"/>
      <c r="L1" s="30"/>
      <c r="M1" s="29"/>
      <c r="N1" s="28" t="s">
        <v>22</v>
      </c>
      <c r="O1" s="28"/>
      <c r="P1" s="28"/>
      <c r="Q1" s="28"/>
      <c r="R1" s="28"/>
      <c r="S1" s="28"/>
      <c r="T1" s="28"/>
      <c r="U1" s="28"/>
      <c r="V1" s="28"/>
      <c r="W1" s="27"/>
    </row>
    <row r="2" spans="1:23" s="19" customFormat="1" ht="15.75" thickBot="1">
      <c r="A2" s="26"/>
      <c r="B2" s="25" t="s">
        <v>21</v>
      </c>
      <c r="C2" s="24" t="s">
        <v>20</v>
      </c>
      <c r="D2" s="24" t="s">
        <v>19</v>
      </c>
      <c r="E2" s="24" t="s">
        <v>18</v>
      </c>
      <c r="F2" s="24" t="s">
        <v>17</v>
      </c>
      <c r="G2" s="24" t="s">
        <v>16</v>
      </c>
      <c r="H2" s="24" t="s">
        <v>15</v>
      </c>
      <c r="I2" s="24" t="s">
        <v>14</v>
      </c>
      <c r="J2" s="24" t="s">
        <v>13</v>
      </c>
      <c r="K2" s="24" t="s">
        <v>12</v>
      </c>
      <c r="L2" s="23" t="s">
        <v>11</v>
      </c>
      <c r="M2" s="22" t="s">
        <v>21</v>
      </c>
      <c r="N2" s="21" t="s">
        <v>20</v>
      </c>
      <c r="O2" s="21" t="s">
        <v>19</v>
      </c>
      <c r="P2" s="21" t="s">
        <v>18</v>
      </c>
      <c r="Q2" s="21" t="s">
        <v>17</v>
      </c>
      <c r="R2" s="21" t="s">
        <v>16</v>
      </c>
      <c r="S2" s="21" t="s">
        <v>15</v>
      </c>
      <c r="T2" s="21" t="s">
        <v>14</v>
      </c>
      <c r="U2" s="21" t="s">
        <v>13</v>
      </c>
      <c r="V2" s="21" t="s">
        <v>12</v>
      </c>
      <c r="W2" s="20" t="s">
        <v>11</v>
      </c>
    </row>
    <row r="3" spans="1:23">
      <c r="A3" s="1" t="s">
        <v>10</v>
      </c>
      <c r="B3" s="16" t="s">
        <v>0</v>
      </c>
      <c r="C3" s="14">
        <v>9.2853084442099998E-2</v>
      </c>
      <c r="D3" s="14">
        <v>0.34474674321499998</v>
      </c>
      <c r="E3" s="14">
        <v>5.2763513028699999E-2</v>
      </c>
      <c r="F3" s="14">
        <v>3.7128195071399999</v>
      </c>
      <c r="G3" s="14">
        <v>0.56824728382199996</v>
      </c>
      <c r="H3" s="18">
        <v>3.1851086696327999E-6</v>
      </c>
      <c r="I3" s="15">
        <v>1.1999167542200001E-7</v>
      </c>
      <c r="J3" s="15">
        <v>3.1529182777099997E-8</v>
      </c>
      <c r="K3" s="14">
        <v>3.8057337632300001</v>
      </c>
      <c r="L3" s="17">
        <f>(_xlfn.NORM.DIST(-K3,0,1,TRUE))</f>
        <v>7.0692202984841426E-5</v>
      </c>
      <c r="M3" s="16" t="s">
        <v>0</v>
      </c>
      <c r="N3" s="14">
        <v>9.2853084442099998E-2</v>
      </c>
      <c r="O3" s="14">
        <v>0.36391248043199997</v>
      </c>
      <c r="P3" s="14">
        <v>3.5403905742800001E-2</v>
      </c>
      <c r="Q3" s="14">
        <v>3.9192287754200001</v>
      </c>
      <c r="R3" s="14">
        <v>0.38128949571800003</v>
      </c>
      <c r="S3" s="15">
        <v>3.9649468489041999E-12</v>
      </c>
      <c r="T3" s="15">
        <v>6.8864329288000006E-8</v>
      </c>
      <c r="U3" s="15">
        <v>1.5604699119799999E-8</v>
      </c>
      <c r="V3" s="14">
        <v>4.4130507585699998</v>
      </c>
      <c r="W3" s="13">
        <f>(_xlfn.NORM.DIST(-V3,0,1,TRUE))</f>
        <v>5.0962044008925138E-6</v>
      </c>
    </row>
    <row r="4" spans="1:23">
      <c r="A4" s="1" t="s">
        <v>9</v>
      </c>
      <c r="B4" s="16" t="s">
        <v>0</v>
      </c>
      <c r="C4" s="14">
        <v>0.11069911069299999</v>
      </c>
      <c r="D4" s="14">
        <v>0.22777357480499999</v>
      </c>
      <c r="E4" s="14">
        <v>5.5654818638699997E-2</v>
      </c>
      <c r="F4" s="14">
        <v>2.05759173113</v>
      </c>
      <c r="G4" s="14">
        <v>0.502757594802</v>
      </c>
      <c r="H4" s="18">
        <v>3.5542940993566398E-2</v>
      </c>
      <c r="I4" s="15">
        <v>8.2402990324300004E-9</v>
      </c>
      <c r="J4" s="15">
        <v>2.8224841087899999E-8</v>
      </c>
      <c r="K4" s="14">
        <v>0.291952008047</v>
      </c>
      <c r="L4" s="17">
        <f>(_xlfn.NORM.DIST(-K4,0,1,TRUE))</f>
        <v>0.38516165905397604</v>
      </c>
      <c r="M4" s="16" t="s">
        <v>0</v>
      </c>
      <c r="N4" s="14">
        <v>0.11069911069299999</v>
      </c>
      <c r="O4" s="14">
        <v>0.26594999355999999</v>
      </c>
      <c r="P4" s="14">
        <v>3.3775233216399997E-2</v>
      </c>
      <c r="Q4" s="14">
        <v>2.40245826633</v>
      </c>
      <c r="R4" s="14">
        <v>0.30510844219900002</v>
      </c>
      <c r="S4" s="15">
        <v>8.3903746653774608E-6</v>
      </c>
      <c r="T4" s="15">
        <v>-1.05322887516E-8</v>
      </c>
      <c r="U4" s="15">
        <v>1.27798907225E-8</v>
      </c>
      <c r="V4" s="14">
        <v>-0.82412979737799996</v>
      </c>
      <c r="W4" s="13">
        <f>(_xlfn.NORM.DIST(-V4,0,1,TRUE))</f>
        <v>0.79506709457308355</v>
      </c>
    </row>
    <row r="5" spans="1:23">
      <c r="A5" s="1" t="s">
        <v>8</v>
      </c>
      <c r="B5" s="16" t="s">
        <v>0</v>
      </c>
      <c r="C5" s="14">
        <v>0.148408052864</v>
      </c>
      <c r="D5" s="14">
        <v>0.43211080501400001</v>
      </c>
      <c r="E5" s="14">
        <v>4.99028786547E-2</v>
      </c>
      <c r="F5" s="14">
        <v>2.9116398785399999</v>
      </c>
      <c r="G5" s="14">
        <v>0.33625452050499999</v>
      </c>
      <c r="H5" s="18">
        <v>4.4322062160721601E-8</v>
      </c>
      <c r="I5" s="15">
        <v>7.9111356028000005E-8</v>
      </c>
      <c r="J5" s="15">
        <v>2.0395037508999998E-8</v>
      </c>
      <c r="K5" s="14">
        <v>3.8789512396300001</v>
      </c>
      <c r="L5" s="17">
        <f>(_xlfn.NORM.DIST(-K5,0,1,TRUE))</f>
        <v>5.2453889367008194E-5</v>
      </c>
      <c r="M5" s="16" t="s">
        <v>0</v>
      </c>
      <c r="N5" s="14">
        <v>0.148408052864</v>
      </c>
      <c r="O5" s="14">
        <v>0.431433527225</v>
      </c>
      <c r="P5" s="14">
        <v>3.2231387866299997E-2</v>
      </c>
      <c r="Q5" s="14">
        <v>2.9070762596800002</v>
      </c>
      <c r="R5" s="14">
        <v>0.21718085538099999</v>
      </c>
      <c r="S5" s="15">
        <v>3.9957254549303497E-14</v>
      </c>
      <c r="T5" s="15">
        <v>4.9149301632099997E-8</v>
      </c>
      <c r="U5" s="15">
        <v>9.2101162096499999E-9</v>
      </c>
      <c r="V5" s="14">
        <v>5.3364475011400003</v>
      </c>
      <c r="W5" s="13">
        <f>(_xlfn.NORM.DIST(-V5,0,1,TRUE))</f>
        <v>4.7392649688219362E-8</v>
      </c>
    </row>
    <row r="6" spans="1:23">
      <c r="A6" s="1" t="s">
        <v>7</v>
      </c>
      <c r="B6" s="16" t="s">
        <v>0</v>
      </c>
      <c r="C6" s="14">
        <v>0.11406825417700001</v>
      </c>
      <c r="D6" s="14">
        <v>0.289291349556</v>
      </c>
      <c r="E6" s="14">
        <v>4.96769911254E-2</v>
      </c>
      <c r="F6" s="14">
        <v>2.5361249862499999</v>
      </c>
      <c r="G6" s="14">
        <v>0.43550233571899999</v>
      </c>
      <c r="H6" s="18">
        <v>4.7351551110747799E-4</v>
      </c>
      <c r="I6" s="15">
        <v>5.29369388454E-8</v>
      </c>
      <c r="J6" s="15">
        <v>2.5851542713700001E-8</v>
      </c>
      <c r="K6" s="14">
        <v>2.0477284250099999</v>
      </c>
      <c r="L6" s="17">
        <f>(_xlfn.NORM.DIST(-K6,0,1,TRUE))</f>
        <v>2.0293308503846072E-2</v>
      </c>
      <c r="M6" s="16" t="s">
        <v>0</v>
      </c>
      <c r="N6" s="14">
        <v>0.11406825417700001</v>
      </c>
      <c r="O6" s="14">
        <v>0.26679492743799998</v>
      </c>
      <c r="P6" s="14">
        <v>2.7350469096300001E-2</v>
      </c>
      <c r="Q6" s="14">
        <v>2.3389060292299999</v>
      </c>
      <c r="R6" s="14">
        <v>0.239772838584</v>
      </c>
      <c r="S6" s="15">
        <v>1.5693805826775399E-7</v>
      </c>
      <c r="T6" s="15">
        <v>7.2941094582000002E-9</v>
      </c>
      <c r="U6" s="15">
        <v>9.9897382018299995E-9</v>
      </c>
      <c r="V6" s="14">
        <v>0.73016022150299997</v>
      </c>
      <c r="W6" s="13">
        <f>(_xlfn.NORM.DIST(-V6,0,1,TRUE))</f>
        <v>0.23264612708169721</v>
      </c>
    </row>
    <row r="7" spans="1:23">
      <c r="A7" s="1" t="s">
        <v>6</v>
      </c>
      <c r="B7" s="16" t="s">
        <v>0</v>
      </c>
      <c r="C7" s="14">
        <v>0.16728709970700001</v>
      </c>
      <c r="D7" s="14">
        <v>0.26377125985599997</v>
      </c>
      <c r="E7" s="14">
        <v>5.8993781573800003E-2</v>
      </c>
      <c r="F7" s="14">
        <v>1.5767579228699999</v>
      </c>
      <c r="G7" s="14">
        <v>0.35264991548800001</v>
      </c>
      <c r="H7" s="18">
        <v>0.106638830693686</v>
      </c>
      <c r="I7" s="15">
        <v>-1.19149732259E-8</v>
      </c>
      <c r="J7" s="15">
        <v>2.1169628459800001E-8</v>
      </c>
      <c r="K7" s="14">
        <v>-0.56283336519600002</v>
      </c>
      <c r="L7" s="17">
        <f>(_xlfn.NORM.DIST(-K7,0,1,TRUE))</f>
        <v>0.71322582092025721</v>
      </c>
      <c r="M7" s="16" t="s">
        <v>0</v>
      </c>
      <c r="N7" s="14">
        <v>0.16728709970700001</v>
      </c>
      <c r="O7" s="14">
        <v>0.28386400844300003</v>
      </c>
      <c r="P7" s="14">
        <v>3.7574649377699998E-2</v>
      </c>
      <c r="Q7" s="14">
        <v>1.6968672954499999</v>
      </c>
      <c r="R7" s="14">
        <v>0.22461175693499999</v>
      </c>
      <c r="S7" s="15">
        <v>2.61958048714534E-3</v>
      </c>
      <c r="T7" s="15">
        <v>-1.74365780818E-8</v>
      </c>
      <c r="U7" s="15">
        <v>1.07875146397E-8</v>
      </c>
      <c r="V7" s="14">
        <v>-1.61636657415</v>
      </c>
      <c r="W7" s="13">
        <f>(_xlfn.NORM.DIST(-V7,0,1,TRUE))</f>
        <v>0.94699245960072764</v>
      </c>
    </row>
    <row r="8" spans="1:23">
      <c r="A8" s="1" t="s">
        <v>5</v>
      </c>
      <c r="B8" s="16" t="s">
        <v>0</v>
      </c>
      <c r="C8" s="14">
        <v>0.23252609098300001</v>
      </c>
      <c r="D8" s="14">
        <v>0.33134507708599997</v>
      </c>
      <c r="E8" s="14">
        <v>6.48596877515E-2</v>
      </c>
      <c r="F8" s="14">
        <v>1.4249802062400001</v>
      </c>
      <c r="G8" s="14">
        <v>0.27893509703500002</v>
      </c>
      <c r="H8" s="18">
        <v>0.12963493589929601</v>
      </c>
      <c r="I8" s="15">
        <v>8.5147975650700002E-10</v>
      </c>
      <c r="J8" s="15">
        <v>2.21515335908E-8</v>
      </c>
      <c r="K8" s="14">
        <v>3.8438862619400001E-2</v>
      </c>
      <c r="L8" s="17">
        <f>(_xlfn.NORM.DIST(-K8,0,1,TRUE))</f>
        <v>0.48466888798779445</v>
      </c>
      <c r="M8" s="16" t="s">
        <v>0</v>
      </c>
      <c r="N8" s="14">
        <v>0.23252609098300001</v>
      </c>
      <c r="O8" s="14">
        <v>0.36107199898100001</v>
      </c>
      <c r="P8" s="14">
        <v>3.98731105259E-2</v>
      </c>
      <c r="Q8" s="14">
        <v>1.5528235883299999</v>
      </c>
      <c r="R8" s="14">
        <v>0.171478006435</v>
      </c>
      <c r="S8" s="15">
        <v>1.4442450867694901E-3</v>
      </c>
      <c r="T8" s="15">
        <v>8.9782430550800006E-9</v>
      </c>
      <c r="U8" s="15">
        <v>9.7430362963400004E-9</v>
      </c>
      <c r="V8" s="14">
        <v>0.92150360339399995</v>
      </c>
      <c r="W8" s="13">
        <f>(_xlfn.NORM.DIST(-V8,0,1,TRUE))</f>
        <v>0.17839378039981171</v>
      </c>
    </row>
    <row r="9" spans="1:23">
      <c r="A9" s="1" t="s">
        <v>4</v>
      </c>
      <c r="B9" s="16" t="s">
        <v>0</v>
      </c>
      <c r="C9" s="14">
        <v>4.2447953493599998E-2</v>
      </c>
      <c r="D9" s="14">
        <v>0.13468646312999999</v>
      </c>
      <c r="E9" s="14">
        <v>3.1735866204599998E-2</v>
      </c>
      <c r="F9" s="14">
        <v>3.1729789552800001</v>
      </c>
      <c r="G9" s="14">
        <v>0.74764184354399998</v>
      </c>
      <c r="H9" s="18">
        <v>4.3481350736350403E-3</v>
      </c>
      <c r="I9" s="15">
        <v>3.1075681020299999E-8</v>
      </c>
      <c r="J9" s="15">
        <v>3.4804191099999998E-8</v>
      </c>
      <c r="K9" s="14">
        <v>0.892871807623</v>
      </c>
      <c r="L9" s="17">
        <f>(_xlfn.NORM.DIST(-K9,0,1,TRUE))</f>
        <v>0.18596291312950544</v>
      </c>
      <c r="M9" s="16" t="s">
        <v>0</v>
      </c>
      <c r="N9" s="14">
        <v>4.2447953493599998E-2</v>
      </c>
      <c r="O9" s="14">
        <v>0.121691136073</v>
      </c>
      <c r="P9" s="14">
        <v>1.9191491074900001E-2</v>
      </c>
      <c r="Q9" s="14">
        <v>2.8668316386899999</v>
      </c>
      <c r="R9" s="14">
        <v>0.45211817049899999</v>
      </c>
      <c r="S9" s="15">
        <v>6.9257619129077505E-5</v>
      </c>
      <c r="T9" s="15">
        <v>-1.8139064422100001E-8</v>
      </c>
      <c r="U9" s="15">
        <v>1.28144423034E-8</v>
      </c>
      <c r="V9" s="14">
        <v>-1.4155172728300001</v>
      </c>
      <c r="W9" s="13">
        <f>(_xlfn.NORM.DIST(-V9,0,1,TRUE))</f>
        <v>0.92154155616224487</v>
      </c>
    </row>
    <row r="10" spans="1:23">
      <c r="A10" s="1" t="s">
        <v>3</v>
      </c>
      <c r="B10" s="16" t="s">
        <v>0</v>
      </c>
      <c r="C10" s="14">
        <v>7.1803318784099998E-2</v>
      </c>
      <c r="D10" s="14">
        <v>0.191447393582</v>
      </c>
      <c r="E10" s="14">
        <v>3.6694407121999999E-2</v>
      </c>
      <c r="F10" s="14">
        <v>2.6662749970799999</v>
      </c>
      <c r="G10" s="14">
        <v>0.51104054441199998</v>
      </c>
      <c r="H10" s="18">
        <v>1.37945434359556E-3</v>
      </c>
      <c r="I10" s="15">
        <v>2.6802525103099999E-8</v>
      </c>
      <c r="J10" s="15">
        <v>2.6939406082400001E-8</v>
      </c>
      <c r="K10" s="14">
        <v>0.99491893106899998</v>
      </c>
      <c r="L10" s="17">
        <f>(_xlfn.NORM.DIST(-K10,0,1,TRUE))</f>
        <v>0.15988784735930198</v>
      </c>
      <c r="M10" s="16" t="s">
        <v>0</v>
      </c>
      <c r="N10" s="14">
        <v>7.1803318784099998E-2</v>
      </c>
      <c r="O10" s="14">
        <v>0.193693832092</v>
      </c>
      <c r="P10" s="14">
        <v>2.5484367950699999E-2</v>
      </c>
      <c r="Q10" s="14">
        <v>2.6975609953999999</v>
      </c>
      <c r="R10" s="14">
        <v>0.354919081488</v>
      </c>
      <c r="S10" s="15">
        <v>6.7478486581529997E-6</v>
      </c>
      <c r="T10" s="15">
        <v>1.55998799921E-9</v>
      </c>
      <c r="U10" s="15">
        <v>1.2851850587799999E-8</v>
      </c>
      <c r="V10" s="14">
        <v>0.121382363462</v>
      </c>
      <c r="W10" s="13">
        <f>(_xlfn.NORM.DIST(-V10,0,1,TRUE))</f>
        <v>0.45169409275132305</v>
      </c>
    </row>
    <row r="11" spans="1:23">
      <c r="A11" s="1" t="s">
        <v>2</v>
      </c>
      <c r="B11" s="16" t="s">
        <v>0</v>
      </c>
      <c r="C11" s="14">
        <v>0.103076935207</v>
      </c>
      <c r="D11" s="14">
        <v>0.29555872076799999</v>
      </c>
      <c r="E11" s="14">
        <v>4.8425022716299997E-2</v>
      </c>
      <c r="F11" s="14">
        <v>2.8673603864400001</v>
      </c>
      <c r="G11" s="14">
        <v>0.46979494121799997</v>
      </c>
      <c r="H11" s="18">
        <v>1.2458514307308899E-4</v>
      </c>
      <c r="I11" s="15">
        <v>7.1802199483799998E-8</v>
      </c>
      <c r="J11" s="15">
        <v>2.7136135529400002E-8</v>
      </c>
      <c r="K11" s="14">
        <v>2.64599944255</v>
      </c>
      <c r="L11" s="17">
        <f>(_xlfn.NORM.DIST(-K11,0,1,TRUE))</f>
        <v>4.0724975345461586E-3</v>
      </c>
      <c r="M11" s="16" t="s">
        <v>0</v>
      </c>
      <c r="N11" s="14">
        <v>0.103076935207</v>
      </c>
      <c r="O11" s="14">
        <v>0.300455250103</v>
      </c>
      <c r="P11" s="14">
        <v>3.5442880765600003E-2</v>
      </c>
      <c r="Q11" s="14">
        <v>2.9148640236599999</v>
      </c>
      <c r="R11" s="14">
        <v>0.34384880278500002</v>
      </c>
      <c r="S11" s="15">
        <v>2.57325271085985E-7</v>
      </c>
      <c r="T11" s="15">
        <v>2.4837709123600001E-8</v>
      </c>
      <c r="U11" s="15">
        <v>1.45042629316E-8</v>
      </c>
      <c r="V11" s="14">
        <v>1.7124420069299999</v>
      </c>
      <c r="W11" s="13">
        <f>(_xlfn.NORM.DIST(-V11,0,1,TRUE))</f>
        <v>4.3407621669594325E-2</v>
      </c>
    </row>
    <row r="12" spans="1:23">
      <c r="A12" s="12" t="s">
        <v>1</v>
      </c>
      <c r="B12" s="9" t="s">
        <v>0</v>
      </c>
      <c r="C12" s="7">
        <v>0.20165004825400001</v>
      </c>
      <c r="D12" s="7">
        <v>0.43282190205900001</v>
      </c>
      <c r="E12" s="7">
        <v>7.0542387032299994E-2</v>
      </c>
      <c r="F12" s="7">
        <v>2.14640118267</v>
      </c>
      <c r="G12" s="7">
        <v>0.34982578800800002</v>
      </c>
      <c r="H12" s="11">
        <v>1.04215021220277E-3</v>
      </c>
      <c r="I12" s="8">
        <v>5.2428798047500001E-8</v>
      </c>
      <c r="J12" s="8">
        <v>2.88787515719E-8</v>
      </c>
      <c r="K12" s="7">
        <v>1.8154800742399999</v>
      </c>
      <c r="L12" s="10">
        <f>(_xlfn.NORM.DIST(-K12,0,1,TRUE))</f>
        <v>3.4725082684323512E-2</v>
      </c>
      <c r="M12" s="9" t="s">
        <v>0</v>
      </c>
      <c r="N12" s="7">
        <v>0.20165004825400001</v>
      </c>
      <c r="O12" s="7">
        <v>0.364031151858</v>
      </c>
      <c r="P12" s="7">
        <v>4.0007672268700001E-2</v>
      </c>
      <c r="Q12" s="7">
        <v>1.80526191295</v>
      </c>
      <c r="R12" s="7">
        <v>0.19840150109099999</v>
      </c>
      <c r="S12" s="8">
        <v>9.3259870531755903E-5</v>
      </c>
      <c r="T12" s="8">
        <v>-8.4301974928900006E-9</v>
      </c>
      <c r="U12" s="8">
        <v>1.1100805595799999E-8</v>
      </c>
      <c r="V12" s="7">
        <v>-0.75942213563799998</v>
      </c>
      <c r="W12" s="6">
        <f>(_xlfn.NORM.DIST(-V12,0,1,TRUE))</f>
        <v>0.77619996192976004</v>
      </c>
    </row>
    <row r="14" spans="1:23">
      <c r="B14" s="1"/>
      <c r="C14" s="5"/>
    </row>
    <row r="15" spans="1:23">
      <c r="B15" s="3"/>
      <c r="C15" s="2"/>
    </row>
    <row r="16" spans="1:23">
      <c r="B16" s="3"/>
      <c r="C16" s="2"/>
    </row>
    <row r="17" spans="2:3" customFormat="1">
      <c r="B17" s="3"/>
      <c r="C17" s="4"/>
    </row>
    <row r="18" spans="2:3" customFormat="1">
      <c r="B18" s="3"/>
      <c r="C18" s="2"/>
    </row>
    <row r="19" spans="2:3" customFormat="1">
      <c r="B19" s="3"/>
      <c r="C19" s="2"/>
    </row>
    <row r="20" spans="2:3" customFormat="1">
      <c r="B20" s="3"/>
      <c r="C20" s="2"/>
    </row>
    <row r="21" spans="2:3" customFormat="1">
      <c r="B21" s="3"/>
      <c r="C21" s="2"/>
    </row>
    <row r="22" spans="2:3" customFormat="1">
      <c r="B22" s="3"/>
      <c r="C22" s="2"/>
    </row>
    <row r="23" spans="2:3" customFormat="1">
      <c r="B23" s="3"/>
      <c r="C23" s="4"/>
    </row>
    <row r="24" spans="2:3" customFormat="1">
      <c r="B24" s="3"/>
      <c r="C24" s="2"/>
    </row>
  </sheetData>
  <mergeCells count="3">
    <mergeCell ref="B1:L1"/>
    <mergeCell ref="N1:W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SD6</vt:lpstr>
    </vt:vector>
  </TitlesOfParts>
  <Company>MRC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Day</dc:creator>
  <cp:lastModifiedBy>Felix Day</cp:lastModifiedBy>
  <dcterms:created xsi:type="dcterms:W3CDTF">2019-12-04T16:50:03Z</dcterms:created>
  <dcterms:modified xsi:type="dcterms:W3CDTF">2019-12-04T16:50:12Z</dcterms:modified>
</cp:coreProperties>
</file>