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oif1805\Dropbox\UBBP4\Article\Final\"/>
    </mc:Choice>
  </mc:AlternateContent>
  <bookViews>
    <workbookView xWindow="0" yWindow="0" windowWidth="28800" windowHeight="12132"/>
  </bookViews>
  <sheets>
    <sheet name="M-L (Fig.3c)" sheetId="8" r:id="rId1"/>
    <sheet name="H-L (Fig.3c)" sheetId="9" r:id="rId2"/>
    <sheet name="H-M (Fig.3c)" sheetId="10" r:id="rId3"/>
    <sheet name="Summary (Fig.3c)" sheetId="11" r:id="rId4"/>
    <sheet name="Test_Outliers (Fig.3c)" sheetId="12" r:id="rId5"/>
    <sheet name="HeLa SDS Raw" sheetId="5" r:id="rId6"/>
    <sheet name="HeLa HS Raw" sheetId="2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6" i="12" l="1"/>
  <c r="K176" i="12" s="1"/>
  <c r="E176" i="12"/>
  <c r="J175" i="12"/>
  <c r="F175" i="12"/>
  <c r="K175" i="12" s="1"/>
  <c r="E175" i="12"/>
  <c r="F174" i="12"/>
  <c r="E174" i="12"/>
  <c r="J173" i="12"/>
  <c r="F173" i="12"/>
  <c r="K173" i="12" s="1"/>
  <c r="E173" i="12"/>
  <c r="F172" i="12"/>
  <c r="E172" i="12"/>
  <c r="F171" i="12"/>
  <c r="K171" i="12" s="1"/>
  <c r="E171" i="12"/>
  <c r="F170" i="12"/>
  <c r="E170" i="12"/>
  <c r="F169" i="12"/>
  <c r="K169" i="12" s="1"/>
  <c r="E169" i="12"/>
  <c r="F168" i="12"/>
  <c r="E168" i="12"/>
  <c r="F167" i="12"/>
  <c r="K167" i="12" s="1"/>
  <c r="E167" i="12"/>
  <c r="F166" i="12"/>
  <c r="E166" i="12"/>
  <c r="J165" i="12"/>
  <c r="F165" i="12"/>
  <c r="K165" i="12" s="1"/>
  <c r="E165" i="12"/>
  <c r="F164" i="12"/>
  <c r="E164" i="12"/>
  <c r="J163" i="12"/>
  <c r="F163" i="12"/>
  <c r="K163" i="12" s="1"/>
  <c r="E163" i="12"/>
  <c r="F162" i="12"/>
  <c r="E162" i="12"/>
  <c r="F161" i="12"/>
  <c r="K161" i="12" s="1"/>
  <c r="E161" i="12"/>
  <c r="F160" i="12"/>
  <c r="E160" i="12"/>
  <c r="F159" i="12"/>
  <c r="K159" i="12" s="1"/>
  <c r="E159" i="12"/>
  <c r="F158" i="12"/>
  <c r="E158" i="12"/>
  <c r="J157" i="12"/>
  <c r="F157" i="12"/>
  <c r="K157" i="12" s="1"/>
  <c r="E157" i="12"/>
  <c r="F156" i="12"/>
  <c r="E156" i="12"/>
  <c r="J155" i="12"/>
  <c r="F155" i="12"/>
  <c r="K155" i="12" s="1"/>
  <c r="E155" i="12"/>
  <c r="F154" i="12"/>
  <c r="E154" i="12"/>
  <c r="F153" i="12"/>
  <c r="K153" i="12" s="1"/>
  <c r="E153" i="12"/>
  <c r="F152" i="12"/>
  <c r="E152" i="12"/>
  <c r="F151" i="12"/>
  <c r="K151" i="12" s="1"/>
  <c r="E151" i="12"/>
  <c r="F150" i="12"/>
  <c r="E150" i="12"/>
  <c r="J149" i="12"/>
  <c r="F149" i="12"/>
  <c r="K149" i="12" s="1"/>
  <c r="E149" i="12"/>
  <c r="F148" i="12"/>
  <c r="E148" i="12"/>
  <c r="J147" i="12"/>
  <c r="F147" i="12"/>
  <c r="K147" i="12" s="1"/>
  <c r="E147" i="12"/>
  <c r="F146" i="12"/>
  <c r="E146" i="12"/>
  <c r="F145" i="12"/>
  <c r="K145" i="12" s="1"/>
  <c r="E145" i="12"/>
  <c r="F144" i="12"/>
  <c r="E144" i="12"/>
  <c r="F143" i="12"/>
  <c r="K143" i="12" s="1"/>
  <c r="E143" i="12"/>
  <c r="F142" i="12"/>
  <c r="E142" i="12"/>
  <c r="J141" i="12"/>
  <c r="F141" i="12"/>
  <c r="K141" i="12" s="1"/>
  <c r="E141" i="12"/>
  <c r="F140" i="12"/>
  <c r="E140" i="12"/>
  <c r="J139" i="12"/>
  <c r="F139" i="12"/>
  <c r="K139" i="12" s="1"/>
  <c r="E139" i="12"/>
  <c r="F138" i="12"/>
  <c r="E138" i="12"/>
  <c r="F137" i="12"/>
  <c r="K137" i="12" s="1"/>
  <c r="E137" i="12"/>
  <c r="F136" i="12"/>
  <c r="E136" i="12"/>
  <c r="F135" i="12"/>
  <c r="K135" i="12" s="1"/>
  <c r="E135" i="12"/>
  <c r="F134" i="12"/>
  <c r="E134" i="12"/>
  <c r="J133" i="12"/>
  <c r="F133" i="12"/>
  <c r="K133" i="12" s="1"/>
  <c r="E133" i="12"/>
  <c r="F132" i="12"/>
  <c r="E132" i="12"/>
  <c r="J131" i="12"/>
  <c r="F131" i="12"/>
  <c r="K131" i="12" s="1"/>
  <c r="E131" i="12"/>
  <c r="F130" i="12"/>
  <c r="E130" i="12"/>
  <c r="F129" i="12"/>
  <c r="K129" i="12" s="1"/>
  <c r="E129" i="12"/>
  <c r="F128" i="12"/>
  <c r="E128" i="12"/>
  <c r="F127" i="12"/>
  <c r="K127" i="12" s="1"/>
  <c r="E127" i="12"/>
  <c r="F126" i="12"/>
  <c r="E126" i="12"/>
  <c r="J125" i="12"/>
  <c r="F125" i="12"/>
  <c r="K125" i="12" s="1"/>
  <c r="E125" i="12"/>
  <c r="F124" i="12"/>
  <c r="E124" i="12"/>
  <c r="J123" i="12"/>
  <c r="F123" i="12"/>
  <c r="K123" i="12" s="1"/>
  <c r="E123" i="12"/>
  <c r="F122" i="12"/>
  <c r="E122" i="12"/>
  <c r="F121" i="12"/>
  <c r="K121" i="12" s="1"/>
  <c r="E121" i="12"/>
  <c r="F120" i="12"/>
  <c r="E120" i="12"/>
  <c r="F119" i="12"/>
  <c r="K119" i="12" s="1"/>
  <c r="E119" i="12"/>
  <c r="F118" i="12"/>
  <c r="E118" i="12"/>
  <c r="J117" i="12"/>
  <c r="F117" i="12"/>
  <c r="E117" i="12"/>
  <c r="F116" i="12"/>
  <c r="E116" i="12"/>
  <c r="J115" i="12"/>
  <c r="F115" i="12"/>
  <c r="E115" i="12"/>
  <c r="K115" i="12" s="1"/>
  <c r="F114" i="12"/>
  <c r="E114" i="12"/>
  <c r="F113" i="12"/>
  <c r="J113" i="12" s="1"/>
  <c r="E113" i="12"/>
  <c r="K113" i="12" s="1"/>
  <c r="F112" i="12"/>
  <c r="K112" i="12" s="1"/>
  <c r="E112" i="12"/>
  <c r="F111" i="12"/>
  <c r="J111" i="12" s="1"/>
  <c r="E111" i="12"/>
  <c r="F110" i="12"/>
  <c r="K110" i="12" s="1"/>
  <c r="E110" i="12"/>
  <c r="J110" i="12" s="1"/>
  <c r="J109" i="12"/>
  <c r="F109" i="12"/>
  <c r="E109" i="12"/>
  <c r="F108" i="12"/>
  <c r="K108" i="12" s="1"/>
  <c r="E108" i="12"/>
  <c r="J108" i="12" s="1"/>
  <c r="J107" i="12"/>
  <c r="F107" i="12"/>
  <c r="E107" i="12"/>
  <c r="K107" i="12" s="1"/>
  <c r="F106" i="12"/>
  <c r="K106" i="12" s="1"/>
  <c r="E106" i="12"/>
  <c r="F105" i="12"/>
  <c r="J105" i="12" s="1"/>
  <c r="E105" i="12"/>
  <c r="K105" i="12" s="1"/>
  <c r="F104" i="12"/>
  <c r="K104" i="12" s="1"/>
  <c r="E104" i="12"/>
  <c r="F103" i="12"/>
  <c r="J103" i="12" s="1"/>
  <c r="E103" i="12"/>
  <c r="F102" i="12"/>
  <c r="K102" i="12" s="1"/>
  <c r="E102" i="12"/>
  <c r="J102" i="12" s="1"/>
  <c r="J101" i="12"/>
  <c r="F101" i="12"/>
  <c r="E101" i="12"/>
  <c r="F100" i="12"/>
  <c r="K100" i="12" s="1"/>
  <c r="E100" i="12"/>
  <c r="J100" i="12" s="1"/>
  <c r="J99" i="12"/>
  <c r="F99" i="12"/>
  <c r="E99" i="12"/>
  <c r="K99" i="12" s="1"/>
  <c r="F98" i="12"/>
  <c r="K98" i="12" s="1"/>
  <c r="E98" i="12"/>
  <c r="F97" i="12"/>
  <c r="J97" i="12" s="1"/>
  <c r="E97" i="12"/>
  <c r="K97" i="12" s="1"/>
  <c r="F96" i="12"/>
  <c r="K96" i="12" s="1"/>
  <c r="E96" i="12"/>
  <c r="F95" i="12"/>
  <c r="J95" i="12" s="1"/>
  <c r="E95" i="12"/>
  <c r="F94" i="12"/>
  <c r="K94" i="12" s="1"/>
  <c r="E94" i="12"/>
  <c r="J94" i="12" s="1"/>
  <c r="J93" i="12"/>
  <c r="F93" i="12"/>
  <c r="E93" i="12"/>
  <c r="F92" i="12"/>
  <c r="K92" i="12" s="1"/>
  <c r="E92" i="12"/>
  <c r="J92" i="12" s="1"/>
  <c r="J91" i="12"/>
  <c r="F91" i="12"/>
  <c r="E91" i="12"/>
  <c r="K91" i="12" s="1"/>
  <c r="F90" i="12"/>
  <c r="K90" i="12" s="1"/>
  <c r="E90" i="12"/>
  <c r="F89" i="12"/>
  <c r="J89" i="12" s="1"/>
  <c r="E89" i="12"/>
  <c r="K89" i="12" s="1"/>
  <c r="F88" i="12"/>
  <c r="K88" i="12" s="1"/>
  <c r="E88" i="12"/>
  <c r="F87" i="12"/>
  <c r="J87" i="12" s="1"/>
  <c r="E87" i="12"/>
  <c r="F86" i="12"/>
  <c r="E86" i="12"/>
  <c r="K86" i="12" s="1"/>
  <c r="J85" i="12"/>
  <c r="F85" i="12"/>
  <c r="E85" i="12"/>
  <c r="F84" i="12"/>
  <c r="E84" i="12"/>
  <c r="K84" i="12" s="1"/>
  <c r="J83" i="12"/>
  <c r="F83" i="12"/>
  <c r="E83" i="12"/>
  <c r="K83" i="12" s="1"/>
  <c r="F82" i="12"/>
  <c r="E82" i="12"/>
  <c r="F81" i="12"/>
  <c r="J81" i="12" s="1"/>
  <c r="E81" i="12"/>
  <c r="K81" i="12" s="1"/>
  <c r="F80" i="12"/>
  <c r="E80" i="12"/>
  <c r="F79" i="12"/>
  <c r="J79" i="12" s="1"/>
  <c r="E79" i="12"/>
  <c r="F78" i="12"/>
  <c r="E78" i="12"/>
  <c r="K78" i="12" s="1"/>
  <c r="J77" i="12"/>
  <c r="F77" i="12"/>
  <c r="E77" i="12"/>
  <c r="F76" i="12"/>
  <c r="E76" i="12"/>
  <c r="K76" i="12" s="1"/>
  <c r="J75" i="12"/>
  <c r="F75" i="12"/>
  <c r="E75" i="12"/>
  <c r="K75" i="12" s="1"/>
  <c r="F74" i="12"/>
  <c r="E74" i="12"/>
  <c r="F73" i="12"/>
  <c r="J73" i="12" s="1"/>
  <c r="E73" i="12"/>
  <c r="K73" i="12" s="1"/>
  <c r="F72" i="12"/>
  <c r="E72" i="12"/>
  <c r="F71" i="12"/>
  <c r="J71" i="12" s="1"/>
  <c r="E71" i="12"/>
  <c r="F70" i="12"/>
  <c r="E70" i="12"/>
  <c r="K70" i="12" s="1"/>
  <c r="J69" i="12"/>
  <c r="F69" i="12"/>
  <c r="E69" i="12"/>
  <c r="F68" i="12"/>
  <c r="E68" i="12"/>
  <c r="K68" i="12" s="1"/>
  <c r="J67" i="12"/>
  <c r="F67" i="12"/>
  <c r="E67" i="12"/>
  <c r="K67" i="12" s="1"/>
  <c r="F66" i="12"/>
  <c r="E66" i="12"/>
  <c r="F65" i="12"/>
  <c r="J65" i="12" s="1"/>
  <c r="E65" i="12"/>
  <c r="K65" i="12" s="1"/>
  <c r="F64" i="12"/>
  <c r="E64" i="12"/>
  <c r="F63" i="12"/>
  <c r="J63" i="12" s="1"/>
  <c r="E63" i="12"/>
  <c r="F62" i="12"/>
  <c r="E62" i="12"/>
  <c r="K62" i="12" s="1"/>
  <c r="J61" i="12"/>
  <c r="F61" i="12"/>
  <c r="E61" i="12"/>
  <c r="F60" i="12"/>
  <c r="E60" i="12"/>
  <c r="K60" i="12" s="1"/>
  <c r="J59" i="12"/>
  <c r="F59" i="12"/>
  <c r="E59" i="12"/>
  <c r="K59" i="12" s="1"/>
  <c r="F58" i="12"/>
  <c r="E58" i="12"/>
  <c r="F57" i="12"/>
  <c r="E57" i="12"/>
  <c r="K57" i="12" s="1"/>
  <c r="F56" i="12"/>
  <c r="E56" i="12"/>
  <c r="F55" i="12"/>
  <c r="J55" i="12" s="1"/>
  <c r="E55" i="12"/>
  <c r="F54" i="12"/>
  <c r="E54" i="12"/>
  <c r="J53" i="12"/>
  <c r="F53" i="12"/>
  <c r="E53" i="12"/>
  <c r="F52" i="12"/>
  <c r="E52" i="12"/>
  <c r="F51" i="12"/>
  <c r="E51" i="12"/>
  <c r="K51" i="12" s="1"/>
  <c r="F50" i="12"/>
  <c r="E50" i="12"/>
  <c r="F49" i="12"/>
  <c r="E49" i="12"/>
  <c r="K49" i="12" s="1"/>
  <c r="F48" i="12"/>
  <c r="E48" i="12"/>
  <c r="F47" i="12"/>
  <c r="J47" i="12" s="1"/>
  <c r="E47" i="12"/>
  <c r="F46" i="12"/>
  <c r="E46" i="12"/>
  <c r="J45" i="12"/>
  <c r="F45" i="12"/>
  <c r="E45" i="12"/>
  <c r="F44" i="12"/>
  <c r="E44" i="12"/>
  <c r="F43" i="12"/>
  <c r="E43" i="12"/>
  <c r="K43" i="12" s="1"/>
  <c r="F42" i="12"/>
  <c r="E42" i="12"/>
  <c r="F41" i="12"/>
  <c r="E41" i="12"/>
  <c r="K41" i="12" s="1"/>
  <c r="F40" i="12"/>
  <c r="E40" i="12"/>
  <c r="F39" i="12"/>
  <c r="J39" i="12" s="1"/>
  <c r="E39" i="12"/>
  <c r="F38" i="12"/>
  <c r="E38" i="12"/>
  <c r="J37" i="12"/>
  <c r="F37" i="12"/>
  <c r="E37" i="12"/>
  <c r="F36" i="12"/>
  <c r="E36" i="12"/>
  <c r="F35" i="12"/>
  <c r="E35" i="12"/>
  <c r="K35" i="12" s="1"/>
  <c r="F34" i="12"/>
  <c r="E34" i="12"/>
  <c r="F33" i="12"/>
  <c r="E33" i="12"/>
  <c r="K33" i="12" s="1"/>
  <c r="F32" i="12"/>
  <c r="E32" i="12"/>
  <c r="F31" i="12"/>
  <c r="J31" i="12" s="1"/>
  <c r="E31" i="12"/>
  <c r="F30" i="12"/>
  <c r="E30" i="12"/>
  <c r="J30" i="12" s="1"/>
  <c r="F29" i="12"/>
  <c r="E29" i="12"/>
  <c r="K29" i="12" s="1"/>
  <c r="K28" i="12"/>
  <c r="F28" i="12"/>
  <c r="E28" i="12"/>
  <c r="F27" i="12"/>
  <c r="J27" i="12" s="1"/>
  <c r="E27" i="12"/>
  <c r="F26" i="12"/>
  <c r="E26" i="12"/>
  <c r="J26" i="12" s="1"/>
  <c r="F25" i="12"/>
  <c r="E25" i="12"/>
  <c r="K25" i="12" s="1"/>
  <c r="K24" i="12"/>
  <c r="F24" i="12"/>
  <c r="E24" i="12"/>
  <c r="F23" i="12"/>
  <c r="J23" i="12" s="1"/>
  <c r="E23" i="12"/>
  <c r="F22" i="12"/>
  <c r="E22" i="12"/>
  <c r="J22" i="12" s="1"/>
  <c r="F21" i="12"/>
  <c r="E21" i="12"/>
  <c r="K21" i="12" s="1"/>
  <c r="K20" i="12"/>
  <c r="F20" i="12"/>
  <c r="E20" i="12"/>
  <c r="F19" i="12"/>
  <c r="J19" i="12" s="1"/>
  <c r="E19" i="12"/>
  <c r="F18" i="12"/>
  <c r="E18" i="12"/>
  <c r="J18" i="12" s="1"/>
  <c r="F17" i="12"/>
  <c r="E17" i="12"/>
  <c r="K17" i="12" s="1"/>
  <c r="K16" i="12"/>
  <c r="F16" i="12"/>
  <c r="E16" i="12"/>
  <c r="F15" i="12"/>
  <c r="J15" i="12" s="1"/>
  <c r="E15" i="12"/>
  <c r="F14" i="12"/>
  <c r="E14" i="12"/>
  <c r="J14" i="12" s="1"/>
  <c r="F13" i="12"/>
  <c r="E13" i="12"/>
  <c r="K13" i="12" s="1"/>
  <c r="K12" i="12"/>
  <c r="F12" i="12"/>
  <c r="E12" i="12"/>
  <c r="F11" i="12"/>
  <c r="J11" i="12" s="1"/>
  <c r="E11" i="12"/>
  <c r="F10" i="12"/>
  <c r="E10" i="12"/>
  <c r="J10" i="12" s="1"/>
  <c r="F9" i="12"/>
  <c r="E9" i="12"/>
  <c r="K9" i="12" s="1"/>
  <c r="K8" i="12"/>
  <c r="F8" i="12"/>
  <c r="E8" i="12"/>
  <c r="F7" i="12"/>
  <c r="J7" i="12" s="1"/>
  <c r="E7" i="12"/>
  <c r="F6" i="12"/>
  <c r="J6" i="12" s="1"/>
  <c r="E6" i="12"/>
  <c r="K6" i="12" s="1"/>
  <c r="F5" i="12"/>
  <c r="J5" i="12" s="1"/>
  <c r="E5" i="12"/>
  <c r="K5" i="12" s="1"/>
  <c r="F4" i="12"/>
  <c r="J4" i="12" s="1"/>
  <c r="E4" i="12"/>
  <c r="K4" i="12" s="1"/>
  <c r="F3" i="12"/>
  <c r="J3" i="12" s="1"/>
  <c r="E3" i="12"/>
  <c r="K3" i="12" s="1"/>
  <c r="F2" i="12"/>
  <c r="J2" i="12" s="1"/>
  <c r="E2" i="12"/>
  <c r="K2" i="12" s="1"/>
  <c r="D176" i="10"/>
  <c r="F176" i="10" s="1"/>
  <c r="D175" i="10"/>
  <c r="F175" i="10" s="1"/>
  <c r="E174" i="10"/>
  <c r="D174" i="10"/>
  <c r="D173" i="10"/>
  <c r="F173" i="10" s="1"/>
  <c r="D172" i="10"/>
  <c r="F172" i="10" s="1"/>
  <c r="F171" i="10"/>
  <c r="D171" i="10"/>
  <c r="D170" i="10"/>
  <c r="F170" i="10" s="1"/>
  <c r="D169" i="10"/>
  <c r="F169" i="10" s="1"/>
  <c r="D168" i="10"/>
  <c r="F168" i="10" s="1"/>
  <c r="D167" i="10"/>
  <c r="F167" i="10" s="1"/>
  <c r="E166" i="10"/>
  <c r="D166" i="10"/>
  <c r="D165" i="10"/>
  <c r="F165" i="10" s="1"/>
  <c r="D164" i="10"/>
  <c r="F164" i="10" s="1"/>
  <c r="F163" i="10"/>
  <c r="D163" i="10"/>
  <c r="E163" i="10" s="1"/>
  <c r="D162" i="10"/>
  <c r="F162" i="10" s="1"/>
  <c r="D161" i="10"/>
  <c r="F161" i="10" s="1"/>
  <c r="D160" i="10"/>
  <c r="F160" i="10" s="1"/>
  <c r="D159" i="10"/>
  <c r="F159" i="10" s="1"/>
  <c r="E158" i="10"/>
  <c r="D158" i="10"/>
  <c r="D157" i="10"/>
  <c r="F157" i="10" s="1"/>
  <c r="D156" i="10"/>
  <c r="F156" i="10" s="1"/>
  <c r="F155" i="10"/>
  <c r="D155" i="10"/>
  <c r="E155" i="10" s="1"/>
  <c r="D154" i="10"/>
  <c r="F154" i="10" s="1"/>
  <c r="D153" i="10"/>
  <c r="F153" i="10" s="1"/>
  <c r="D152" i="10"/>
  <c r="F152" i="10" s="1"/>
  <c r="D151" i="10"/>
  <c r="F151" i="10" s="1"/>
  <c r="E150" i="10"/>
  <c r="D150" i="10"/>
  <c r="D149" i="10"/>
  <c r="F149" i="10" s="1"/>
  <c r="D148" i="10"/>
  <c r="F148" i="10" s="1"/>
  <c r="F147" i="10"/>
  <c r="D147" i="10"/>
  <c r="E147" i="10" s="1"/>
  <c r="D146" i="10"/>
  <c r="F146" i="10" s="1"/>
  <c r="D145" i="10"/>
  <c r="F145" i="10" s="1"/>
  <c r="D144" i="10"/>
  <c r="F144" i="10" s="1"/>
  <c r="D143" i="10"/>
  <c r="F143" i="10" s="1"/>
  <c r="E142" i="10"/>
  <c r="D142" i="10"/>
  <c r="D141" i="10"/>
  <c r="F141" i="10" s="1"/>
  <c r="D140" i="10"/>
  <c r="F140" i="10" s="1"/>
  <c r="F139" i="10"/>
  <c r="D139" i="10"/>
  <c r="E139" i="10" s="1"/>
  <c r="D138" i="10"/>
  <c r="F138" i="10" s="1"/>
  <c r="D137" i="10"/>
  <c r="F137" i="10" s="1"/>
  <c r="D136" i="10"/>
  <c r="F136" i="10" s="1"/>
  <c r="D135" i="10"/>
  <c r="F135" i="10" s="1"/>
  <c r="E134" i="10"/>
  <c r="D134" i="10"/>
  <c r="D133" i="10"/>
  <c r="F133" i="10" s="1"/>
  <c r="D132" i="10"/>
  <c r="F132" i="10" s="1"/>
  <c r="F131" i="10"/>
  <c r="D131" i="10"/>
  <c r="E131" i="10" s="1"/>
  <c r="D130" i="10"/>
  <c r="F130" i="10" s="1"/>
  <c r="D129" i="10"/>
  <c r="F129" i="10" s="1"/>
  <c r="D128" i="10"/>
  <c r="F128" i="10" s="1"/>
  <c r="D127" i="10"/>
  <c r="F127" i="10" s="1"/>
  <c r="E126" i="10"/>
  <c r="D126" i="10"/>
  <c r="D125" i="10"/>
  <c r="F125" i="10" s="1"/>
  <c r="D124" i="10"/>
  <c r="F124" i="10" s="1"/>
  <c r="F123" i="10"/>
  <c r="D123" i="10"/>
  <c r="E123" i="10" s="1"/>
  <c r="D122" i="10"/>
  <c r="F122" i="10" s="1"/>
  <c r="D121" i="10"/>
  <c r="F121" i="10" s="1"/>
  <c r="D120" i="10"/>
  <c r="F120" i="10" s="1"/>
  <c r="D119" i="10"/>
  <c r="F119" i="10" s="1"/>
  <c r="E118" i="10"/>
  <c r="D118" i="10"/>
  <c r="D117" i="10"/>
  <c r="F117" i="10" s="1"/>
  <c r="D116" i="10"/>
  <c r="F116" i="10" s="1"/>
  <c r="F115" i="10"/>
  <c r="D115" i="10"/>
  <c r="E115" i="10" s="1"/>
  <c r="D114" i="10"/>
  <c r="F114" i="10" s="1"/>
  <c r="D113" i="10"/>
  <c r="F113" i="10" s="1"/>
  <c r="D112" i="10"/>
  <c r="F112" i="10" s="1"/>
  <c r="D111" i="10"/>
  <c r="F111" i="10" s="1"/>
  <c r="E110" i="10"/>
  <c r="D110" i="10"/>
  <c r="D109" i="10"/>
  <c r="F109" i="10" s="1"/>
  <c r="D108" i="10"/>
  <c r="F108" i="10" s="1"/>
  <c r="F107" i="10"/>
  <c r="D107" i="10"/>
  <c r="E107" i="10" s="1"/>
  <c r="D106" i="10"/>
  <c r="F106" i="10" s="1"/>
  <c r="D105" i="10"/>
  <c r="F105" i="10" s="1"/>
  <c r="D104" i="10"/>
  <c r="F104" i="10" s="1"/>
  <c r="D103" i="10"/>
  <c r="F103" i="10" s="1"/>
  <c r="E102" i="10"/>
  <c r="D102" i="10"/>
  <c r="D101" i="10"/>
  <c r="F101" i="10" s="1"/>
  <c r="D100" i="10"/>
  <c r="F100" i="10" s="1"/>
  <c r="F99" i="10"/>
  <c r="D99" i="10"/>
  <c r="E99" i="10" s="1"/>
  <c r="D98" i="10"/>
  <c r="F98" i="10" s="1"/>
  <c r="D97" i="10"/>
  <c r="F97" i="10" s="1"/>
  <c r="D96" i="10"/>
  <c r="F96" i="10" s="1"/>
  <c r="D95" i="10"/>
  <c r="F95" i="10" s="1"/>
  <c r="E94" i="10"/>
  <c r="D94" i="10"/>
  <c r="D93" i="10"/>
  <c r="F93" i="10" s="1"/>
  <c r="D92" i="10"/>
  <c r="F92" i="10" s="1"/>
  <c r="F91" i="10"/>
  <c r="D91" i="10"/>
  <c r="E91" i="10" s="1"/>
  <c r="D90" i="10"/>
  <c r="F90" i="10" s="1"/>
  <c r="D89" i="10"/>
  <c r="F89" i="10" s="1"/>
  <c r="D88" i="10"/>
  <c r="F88" i="10" s="1"/>
  <c r="D87" i="10"/>
  <c r="F87" i="10" s="1"/>
  <c r="E86" i="10"/>
  <c r="D86" i="10"/>
  <c r="D85" i="10"/>
  <c r="F85" i="10" s="1"/>
  <c r="D84" i="10"/>
  <c r="F84" i="10" s="1"/>
  <c r="F83" i="10"/>
  <c r="D83" i="10"/>
  <c r="E83" i="10" s="1"/>
  <c r="D82" i="10"/>
  <c r="F82" i="10" s="1"/>
  <c r="D81" i="10"/>
  <c r="F81" i="10" s="1"/>
  <c r="D80" i="10"/>
  <c r="F80" i="10" s="1"/>
  <c r="D79" i="10"/>
  <c r="F79" i="10" s="1"/>
  <c r="E78" i="10"/>
  <c r="D78" i="10"/>
  <c r="D77" i="10"/>
  <c r="F77" i="10" s="1"/>
  <c r="D76" i="10"/>
  <c r="F76" i="10" s="1"/>
  <c r="F75" i="10"/>
  <c r="D75" i="10"/>
  <c r="D74" i="10"/>
  <c r="F74" i="10" s="1"/>
  <c r="D73" i="10"/>
  <c r="F73" i="10" s="1"/>
  <c r="D72" i="10"/>
  <c r="F72" i="10" s="1"/>
  <c r="D71" i="10"/>
  <c r="F71" i="10" s="1"/>
  <c r="E70" i="10"/>
  <c r="D70" i="10"/>
  <c r="D69" i="10"/>
  <c r="F69" i="10" s="1"/>
  <c r="D68" i="10"/>
  <c r="F68" i="10" s="1"/>
  <c r="F67" i="10"/>
  <c r="D67" i="10"/>
  <c r="E67" i="10" s="1"/>
  <c r="D66" i="10"/>
  <c r="F66" i="10" s="1"/>
  <c r="D65" i="10"/>
  <c r="F65" i="10" s="1"/>
  <c r="D64" i="10"/>
  <c r="F64" i="10" s="1"/>
  <c r="D63" i="10"/>
  <c r="F63" i="10" s="1"/>
  <c r="E62" i="10"/>
  <c r="D62" i="10"/>
  <c r="D61" i="10"/>
  <c r="F61" i="10" s="1"/>
  <c r="D60" i="10"/>
  <c r="F60" i="10" s="1"/>
  <c r="F59" i="10"/>
  <c r="D59" i="10"/>
  <c r="E59" i="10" s="1"/>
  <c r="D58" i="10"/>
  <c r="F58" i="10" s="1"/>
  <c r="D57" i="10"/>
  <c r="F57" i="10" s="1"/>
  <c r="D56" i="10"/>
  <c r="F56" i="10" s="1"/>
  <c r="D55" i="10"/>
  <c r="F55" i="10" s="1"/>
  <c r="E54" i="10"/>
  <c r="D54" i="10"/>
  <c r="D53" i="10"/>
  <c r="F53" i="10" s="1"/>
  <c r="D52" i="10"/>
  <c r="F52" i="10" s="1"/>
  <c r="F51" i="10"/>
  <c r="D51" i="10"/>
  <c r="E51" i="10" s="1"/>
  <c r="D50" i="10"/>
  <c r="F50" i="10" s="1"/>
  <c r="D49" i="10"/>
  <c r="F49" i="10" s="1"/>
  <c r="D48" i="10"/>
  <c r="F48" i="10" s="1"/>
  <c r="D47" i="10"/>
  <c r="F47" i="10" s="1"/>
  <c r="E46" i="10"/>
  <c r="D46" i="10"/>
  <c r="D45" i="10"/>
  <c r="F45" i="10" s="1"/>
  <c r="D44" i="10"/>
  <c r="F44" i="10" s="1"/>
  <c r="F43" i="10"/>
  <c r="D43" i="10"/>
  <c r="E43" i="10" s="1"/>
  <c r="D42" i="10"/>
  <c r="F42" i="10" s="1"/>
  <c r="D41" i="10"/>
  <c r="F41" i="10" s="1"/>
  <c r="D40" i="10"/>
  <c r="F40" i="10" s="1"/>
  <c r="D39" i="10"/>
  <c r="F39" i="10" s="1"/>
  <c r="F38" i="10"/>
  <c r="E38" i="10"/>
  <c r="D38" i="10"/>
  <c r="D37" i="10"/>
  <c r="F37" i="10" s="1"/>
  <c r="D36" i="10"/>
  <c r="F36" i="10" s="1"/>
  <c r="F35" i="10"/>
  <c r="D35" i="10"/>
  <c r="E35" i="10" s="1"/>
  <c r="D34" i="10"/>
  <c r="F34" i="10" s="1"/>
  <c r="D33" i="10"/>
  <c r="F33" i="10" s="1"/>
  <c r="D32" i="10"/>
  <c r="F32" i="10" s="1"/>
  <c r="D31" i="10"/>
  <c r="F31" i="10" s="1"/>
  <c r="F30" i="10"/>
  <c r="E30" i="10"/>
  <c r="D30" i="10"/>
  <c r="D29" i="10"/>
  <c r="F29" i="10" s="1"/>
  <c r="D28" i="10"/>
  <c r="F28" i="10" s="1"/>
  <c r="F27" i="10"/>
  <c r="D27" i="10"/>
  <c r="E27" i="10" s="1"/>
  <c r="N26" i="10"/>
  <c r="F174" i="10" s="1"/>
  <c r="D26" i="10"/>
  <c r="F26" i="10" s="1"/>
  <c r="N25" i="10"/>
  <c r="F25" i="10"/>
  <c r="D25" i="10"/>
  <c r="E25" i="10" s="1"/>
  <c r="D24" i="10"/>
  <c r="F24" i="10" s="1"/>
  <c r="N23" i="10"/>
  <c r="F23" i="10"/>
  <c r="E23" i="10"/>
  <c r="D23" i="10"/>
  <c r="N22" i="10"/>
  <c r="D22" i="10"/>
  <c r="F22" i="10" s="1"/>
  <c r="D21" i="10"/>
  <c r="F21" i="10" s="1"/>
  <c r="D20" i="10"/>
  <c r="F20" i="10" s="1"/>
  <c r="D19" i="10"/>
  <c r="F19" i="10" s="1"/>
  <c r="F18" i="10"/>
  <c r="E18" i="10"/>
  <c r="D18" i="10"/>
  <c r="D17" i="10"/>
  <c r="F17" i="10" s="1"/>
  <c r="D16" i="10"/>
  <c r="F16" i="10" s="1"/>
  <c r="F15" i="10"/>
  <c r="D15" i="10"/>
  <c r="E15" i="10" s="1"/>
  <c r="D14" i="10"/>
  <c r="F14" i="10" s="1"/>
  <c r="D13" i="10"/>
  <c r="F13" i="10" s="1"/>
  <c r="D12" i="10"/>
  <c r="F12" i="10" s="1"/>
  <c r="N11" i="10"/>
  <c r="E171" i="10" s="1"/>
  <c r="D11" i="10"/>
  <c r="F11" i="10" s="1"/>
  <c r="N10" i="10"/>
  <c r="D10" i="10"/>
  <c r="F10" i="10" s="1"/>
  <c r="D9" i="10"/>
  <c r="F9" i="10" s="1"/>
  <c r="F8" i="10"/>
  <c r="E8" i="10"/>
  <c r="D8" i="10"/>
  <c r="D7" i="10"/>
  <c r="F7" i="10" s="1"/>
  <c r="D6" i="10"/>
  <c r="F6" i="10" s="1"/>
  <c r="F5" i="10"/>
  <c r="D5" i="10"/>
  <c r="E5" i="10" s="1"/>
  <c r="E4" i="10"/>
  <c r="D4" i="10"/>
  <c r="F4" i="10" s="1"/>
  <c r="D3" i="10"/>
  <c r="F3" i="10" s="1"/>
  <c r="D2" i="10"/>
  <c r="F2" i="10" s="1"/>
  <c r="E176" i="9"/>
  <c r="F176" i="9" s="1"/>
  <c r="G176" i="9" s="1"/>
  <c r="E175" i="9"/>
  <c r="F175" i="9" s="1"/>
  <c r="G175" i="9" s="1"/>
  <c r="F174" i="9"/>
  <c r="G174" i="9" s="1"/>
  <c r="E174" i="9"/>
  <c r="E173" i="9"/>
  <c r="F173" i="9" s="1"/>
  <c r="G173" i="9" s="1"/>
  <c r="F172" i="9"/>
  <c r="G172" i="9" s="1"/>
  <c r="E172" i="9"/>
  <c r="E171" i="9"/>
  <c r="F171" i="9" s="1"/>
  <c r="G171" i="9" s="1"/>
  <c r="H170" i="9"/>
  <c r="F170" i="9"/>
  <c r="G170" i="9" s="1"/>
  <c r="I170" i="9" s="1"/>
  <c r="E170" i="9"/>
  <c r="E169" i="9"/>
  <c r="F169" i="9" s="1"/>
  <c r="G169" i="9" s="1"/>
  <c r="E168" i="9"/>
  <c r="F168" i="9" s="1"/>
  <c r="G168" i="9" s="1"/>
  <c r="E167" i="9"/>
  <c r="F167" i="9" s="1"/>
  <c r="G167" i="9" s="1"/>
  <c r="F166" i="9"/>
  <c r="G166" i="9" s="1"/>
  <c r="E166" i="9"/>
  <c r="E165" i="9"/>
  <c r="F165" i="9" s="1"/>
  <c r="G165" i="9" s="1"/>
  <c r="H164" i="9"/>
  <c r="F164" i="9"/>
  <c r="G164" i="9" s="1"/>
  <c r="I164" i="9" s="1"/>
  <c r="E164" i="9"/>
  <c r="I163" i="9"/>
  <c r="E163" i="9"/>
  <c r="F163" i="9" s="1"/>
  <c r="G163" i="9" s="1"/>
  <c r="F162" i="9"/>
  <c r="G162" i="9" s="1"/>
  <c r="I162" i="9" s="1"/>
  <c r="E162" i="9"/>
  <c r="G161" i="9"/>
  <c r="E161" i="9"/>
  <c r="F161" i="9" s="1"/>
  <c r="E160" i="9"/>
  <c r="F160" i="9" s="1"/>
  <c r="G160" i="9" s="1"/>
  <c r="I160" i="9" s="1"/>
  <c r="G159" i="9"/>
  <c r="E159" i="9"/>
  <c r="F159" i="9" s="1"/>
  <c r="F158" i="9"/>
  <c r="G158" i="9" s="1"/>
  <c r="E158" i="9"/>
  <c r="E157" i="9"/>
  <c r="F157" i="9" s="1"/>
  <c r="G157" i="9" s="1"/>
  <c r="F156" i="9"/>
  <c r="G156" i="9" s="1"/>
  <c r="I156" i="9" s="1"/>
  <c r="E156" i="9"/>
  <c r="E155" i="9"/>
  <c r="F155" i="9" s="1"/>
  <c r="G155" i="9" s="1"/>
  <c r="H155" i="9" s="1"/>
  <c r="F154" i="9"/>
  <c r="G154" i="9" s="1"/>
  <c r="I154" i="9" s="1"/>
  <c r="E154" i="9"/>
  <c r="E153" i="9"/>
  <c r="F153" i="9" s="1"/>
  <c r="G153" i="9" s="1"/>
  <c r="E152" i="9"/>
  <c r="F152" i="9" s="1"/>
  <c r="G152" i="9" s="1"/>
  <c r="I152" i="9" s="1"/>
  <c r="E151" i="9"/>
  <c r="F151" i="9" s="1"/>
  <c r="G151" i="9" s="1"/>
  <c r="F150" i="9"/>
  <c r="G150" i="9" s="1"/>
  <c r="E150" i="9"/>
  <c r="I149" i="9"/>
  <c r="G149" i="9"/>
  <c r="E149" i="9"/>
  <c r="F149" i="9" s="1"/>
  <c r="H148" i="9"/>
  <c r="F148" i="9"/>
  <c r="G148" i="9" s="1"/>
  <c r="I148" i="9" s="1"/>
  <c r="E148" i="9"/>
  <c r="I147" i="9"/>
  <c r="E147" i="9"/>
  <c r="F147" i="9" s="1"/>
  <c r="G147" i="9" s="1"/>
  <c r="H146" i="9"/>
  <c r="F146" i="9"/>
  <c r="G146" i="9" s="1"/>
  <c r="I146" i="9" s="1"/>
  <c r="E146" i="9"/>
  <c r="G145" i="9"/>
  <c r="E145" i="9"/>
  <c r="F145" i="9" s="1"/>
  <c r="E144" i="9"/>
  <c r="F144" i="9" s="1"/>
  <c r="G144" i="9" s="1"/>
  <c r="I144" i="9" s="1"/>
  <c r="G143" i="9"/>
  <c r="H143" i="9" s="1"/>
  <c r="E143" i="9"/>
  <c r="F143" i="9" s="1"/>
  <c r="F142" i="9"/>
  <c r="G142" i="9" s="1"/>
  <c r="E142" i="9"/>
  <c r="E141" i="9"/>
  <c r="F141" i="9" s="1"/>
  <c r="G141" i="9" s="1"/>
  <c r="F140" i="9"/>
  <c r="G140" i="9" s="1"/>
  <c r="I140" i="9" s="1"/>
  <c r="E140" i="9"/>
  <c r="E139" i="9"/>
  <c r="F139" i="9" s="1"/>
  <c r="G139" i="9" s="1"/>
  <c r="H139" i="9" s="1"/>
  <c r="F138" i="9"/>
  <c r="G138" i="9" s="1"/>
  <c r="I138" i="9" s="1"/>
  <c r="E138" i="9"/>
  <c r="E137" i="9"/>
  <c r="F137" i="9" s="1"/>
  <c r="G137" i="9" s="1"/>
  <c r="E136" i="9"/>
  <c r="F136" i="9" s="1"/>
  <c r="G136" i="9" s="1"/>
  <c r="I136" i="9" s="1"/>
  <c r="E135" i="9"/>
  <c r="F135" i="9" s="1"/>
  <c r="G135" i="9" s="1"/>
  <c r="F134" i="9"/>
  <c r="G134" i="9" s="1"/>
  <c r="E134" i="9"/>
  <c r="I133" i="9"/>
  <c r="G133" i="9"/>
  <c r="E133" i="9"/>
  <c r="F133" i="9" s="1"/>
  <c r="H132" i="9"/>
  <c r="F132" i="9"/>
  <c r="G132" i="9" s="1"/>
  <c r="I132" i="9" s="1"/>
  <c r="E132" i="9"/>
  <c r="I131" i="9"/>
  <c r="E131" i="9"/>
  <c r="F131" i="9" s="1"/>
  <c r="G131" i="9" s="1"/>
  <c r="H130" i="9"/>
  <c r="F130" i="9"/>
  <c r="G130" i="9" s="1"/>
  <c r="I130" i="9" s="1"/>
  <c r="E130" i="9"/>
  <c r="G129" i="9"/>
  <c r="E129" i="9"/>
  <c r="F129" i="9" s="1"/>
  <c r="E128" i="9"/>
  <c r="F128" i="9" s="1"/>
  <c r="G128" i="9" s="1"/>
  <c r="I128" i="9" s="1"/>
  <c r="G127" i="9"/>
  <c r="H127" i="9" s="1"/>
  <c r="E127" i="9"/>
  <c r="F127" i="9" s="1"/>
  <c r="F126" i="9"/>
  <c r="G126" i="9" s="1"/>
  <c r="E126" i="9"/>
  <c r="E125" i="9"/>
  <c r="F125" i="9" s="1"/>
  <c r="G125" i="9" s="1"/>
  <c r="F124" i="9"/>
  <c r="G124" i="9" s="1"/>
  <c r="I124" i="9" s="1"/>
  <c r="E124" i="9"/>
  <c r="E123" i="9"/>
  <c r="F123" i="9" s="1"/>
  <c r="G123" i="9" s="1"/>
  <c r="H123" i="9" s="1"/>
  <c r="F122" i="9"/>
  <c r="G122" i="9" s="1"/>
  <c r="I122" i="9" s="1"/>
  <c r="E122" i="9"/>
  <c r="E121" i="9"/>
  <c r="F121" i="9" s="1"/>
  <c r="G121" i="9" s="1"/>
  <c r="E120" i="9"/>
  <c r="F120" i="9" s="1"/>
  <c r="G120" i="9" s="1"/>
  <c r="I120" i="9" s="1"/>
  <c r="E119" i="9"/>
  <c r="F119" i="9" s="1"/>
  <c r="G119" i="9" s="1"/>
  <c r="F118" i="9"/>
  <c r="G118" i="9" s="1"/>
  <c r="E118" i="9"/>
  <c r="I117" i="9"/>
  <c r="G117" i="9"/>
  <c r="E117" i="9"/>
  <c r="F117" i="9" s="1"/>
  <c r="H116" i="9"/>
  <c r="F116" i="9"/>
  <c r="G116" i="9" s="1"/>
  <c r="I116" i="9" s="1"/>
  <c r="E116" i="9"/>
  <c r="I115" i="9"/>
  <c r="E115" i="9"/>
  <c r="F115" i="9" s="1"/>
  <c r="G115" i="9" s="1"/>
  <c r="H114" i="9"/>
  <c r="F114" i="9"/>
  <c r="G114" i="9" s="1"/>
  <c r="I114" i="9" s="1"/>
  <c r="E114" i="9"/>
  <c r="G113" i="9"/>
  <c r="E113" i="9"/>
  <c r="F113" i="9" s="1"/>
  <c r="E112" i="9"/>
  <c r="F112" i="9" s="1"/>
  <c r="G112" i="9" s="1"/>
  <c r="I112" i="9" s="1"/>
  <c r="G111" i="9"/>
  <c r="H111" i="9" s="1"/>
  <c r="E111" i="9"/>
  <c r="F111" i="9" s="1"/>
  <c r="F110" i="9"/>
  <c r="G110" i="9" s="1"/>
  <c r="E110" i="9"/>
  <c r="E109" i="9"/>
  <c r="F109" i="9" s="1"/>
  <c r="G109" i="9" s="1"/>
  <c r="F108" i="9"/>
  <c r="G108" i="9" s="1"/>
  <c r="I108" i="9" s="1"/>
  <c r="E108" i="9"/>
  <c r="E107" i="9"/>
  <c r="F107" i="9" s="1"/>
  <c r="G107" i="9" s="1"/>
  <c r="H107" i="9" s="1"/>
  <c r="F106" i="9"/>
  <c r="G106" i="9" s="1"/>
  <c r="I106" i="9" s="1"/>
  <c r="E106" i="9"/>
  <c r="E105" i="9"/>
  <c r="F105" i="9" s="1"/>
  <c r="G105" i="9" s="1"/>
  <c r="E104" i="9"/>
  <c r="F104" i="9" s="1"/>
  <c r="G104" i="9" s="1"/>
  <c r="I104" i="9" s="1"/>
  <c r="E103" i="9"/>
  <c r="F103" i="9" s="1"/>
  <c r="G103" i="9" s="1"/>
  <c r="F102" i="9"/>
  <c r="G102" i="9" s="1"/>
  <c r="E102" i="9"/>
  <c r="I101" i="9"/>
  <c r="G101" i="9"/>
  <c r="E101" i="9"/>
  <c r="F101" i="9" s="1"/>
  <c r="H100" i="9"/>
  <c r="F100" i="9"/>
  <c r="G100" i="9" s="1"/>
  <c r="I100" i="9" s="1"/>
  <c r="E100" i="9"/>
  <c r="I99" i="9"/>
  <c r="E99" i="9"/>
  <c r="F99" i="9" s="1"/>
  <c r="G99" i="9" s="1"/>
  <c r="H98" i="9"/>
  <c r="F98" i="9"/>
  <c r="G98" i="9" s="1"/>
  <c r="I98" i="9" s="1"/>
  <c r="E98" i="9"/>
  <c r="G97" i="9"/>
  <c r="E97" i="9"/>
  <c r="F97" i="9" s="1"/>
  <c r="E96" i="9"/>
  <c r="F96" i="9" s="1"/>
  <c r="G96" i="9" s="1"/>
  <c r="I96" i="9" s="1"/>
  <c r="G95" i="9"/>
  <c r="H95" i="9" s="1"/>
  <c r="E95" i="9"/>
  <c r="F95" i="9" s="1"/>
  <c r="F94" i="9"/>
  <c r="G94" i="9" s="1"/>
  <c r="E94" i="9"/>
  <c r="E93" i="9"/>
  <c r="F93" i="9" s="1"/>
  <c r="G93" i="9" s="1"/>
  <c r="F92" i="9"/>
  <c r="G92" i="9" s="1"/>
  <c r="I92" i="9" s="1"/>
  <c r="E92" i="9"/>
  <c r="E91" i="9"/>
  <c r="F91" i="9" s="1"/>
  <c r="G91" i="9" s="1"/>
  <c r="H91" i="9" s="1"/>
  <c r="F90" i="9"/>
  <c r="G90" i="9" s="1"/>
  <c r="I90" i="9" s="1"/>
  <c r="E90" i="9"/>
  <c r="E89" i="9"/>
  <c r="F89" i="9" s="1"/>
  <c r="G89" i="9" s="1"/>
  <c r="E88" i="9"/>
  <c r="F88" i="9" s="1"/>
  <c r="G88" i="9" s="1"/>
  <c r="I88" i="9" s="1"/>
  <c r="E87" i="9"/>
  <c r="F87" i="9" s="1"/>
  <c r="G87" i="9" s="1"/>
  <c r="F86" i="9"/>
  <c r="G86" i="9" s="1"/>
  <c r="E86" i="9"/>
  <c r="I85" i="9"/>
  <c r="G85" i="9"/>
  <c r="E85" i="9"/>
  <c r="F85" i="9" s="1"/>
  <c r="H84" i="9"/>
  <c r="F84" i="9"/>
  <c r="G84" i="9" s="1"/>
  <c r="I84" i="9" s="1"/>
  <c r="E84" i="9"/>
  <c r="I83" i="9"/>
  <c r="E83" i="9"/>
  <c r="F83" i="9" s="1"/>
  <c r="G83" i="9" s="1"/>
  <c r="H82" i="9"/>
  <c r="F82" i="9"/>
  <c r="G82" i="9" s="1"/>
  <c r="I82" i="9" s="1"/>
  <c r="E82" i="9"/>
  <c r="G81" i="9"/>
  <c r="E81" i="9"/>
  <c r="F81" i="9" s="1"/>
  <c r="E80" i="9"/>
  <c r="F80" i="9" s="1"/>
  <c r="G80" i="9" s="1"/>
  <c r="I80" i="9" s="1"/>
  <c r="G79" i="9"/>
  <c r="H79" i="9" s="1"/>
  <c r="E79" i="9"/>
  <c r="F79" i="9" s="1"/>
  <c r="F78" i="9"/>
  <c r="G78" i="9" s="1"/>
  <c r="E78" i="9"/>
  <c r="E77" i="9"/>
  <c r="F77" i="9" s="1"/>
  <c r="G77" i="9" s="1"/>
  <c r="F76" i="9"/>
  <c r="G76" i="9" s="1"/>
  <c r="I76" i="9" s="1"/>
  <c r="E76" i="9"/>
  <c r="E75" i="9"/>
  <c r="F75" i="9" s="1"/>
  <c r="G75" i="9" s="1"/>
  <c r="H75" i="9" s="1"/>
  <c r="F74" i="9"/>
  <c r="G74" i="9" s="1"/>
  <c r="I74" i="9" s="1"/>
  <c r="E74" i="9"/>
  <c r="E73" i="9"/>
  <c r="F73" i="9" s="1"/>
  <c r="G73" i="9" s="1"/>
  <c r="E72" i="9"/>
  <c r="F72" i="9" s="1"/>
  <c r="G72" i="9" s="1"/>
  <c r="I72" i="9" s="1"/>
  <c r="E71" i="9"/>
  <c r="F71" i="9" s="1"/>
  <c r="G71" i="9" s="1"/>
  <c r="F70" i="9"/>
  <c r="G70" i="9" s="1"/>
  <c r="E70" i="9"/>
  <c r="I69" i="9"/>
  <c r="G69" i="9"/>
  <c r="E69" i="9"/>
  <c r="F69" i="9" s="1"/>
  <c r="H68" i="9"/>
  <c r="F68" i="9"/>
  <c r="G68" i="9" s="1"/>
  <c r="I68" i="9" s="1"/>
  <c r="E68" i="9"/>
  <c r="I67" i="9"/>
  <c r="E67" i="9"/>
  <c r="F67" i="9" s="1"/>
  <c r="G67" i="9" s="1"/>
  <c r="H66" i="9"/>
  <c r="F66" i="9"/>
  <c r="G66" i="9" s="1"/>
  <c r="I66" i="9" s="1"/>
  <c r="E66" i="9"/>
  <c r="G65" i="9"/>
  <c r="E65" i="9"/>
  <c r="F65" i="9" s="1"/>
  <c r="E64" i="9"/>
  <c r="F64" i="9" s="1"/>
  <c r="G64" i="9" s="1"/>
  <c r="I64" i="9" s="1"/>
  <c r="G63" i="9"/>
  <c r="H63" i="9" s="1"/>
  <c r="E63" i="9"/>
  <c r="F63" i="9" s="1"/>
  <c r="F62" i="9"/>
  <c r="G62" i="9" s="1"/>
  <c r="E62" i="9"/>
  <c r="E61" i="9"/>
  <c r="F61" i="9" s="1"/>
  <c r="G61" i="9" s="1"/>
  <c r="F60" i="9"/>
  <c r="G60" i="9" s="1"/>
  <c r="I60" i="9" s="1"/>
  <c r="E60" i="9"/>
  <c r="F59" i="9"/>
  <c r="G59" i="9" s="1"/>
  <c r="H59" i="9" s="1"/>
  <c r="E59" i="9"/>
  <c r="G58" i="9"/>
  <c r="I58" i="9" s="1"/>
  <c r="F58" i="9"/>
  <c r="E58" i="9"/>
  <c r="E57" i="9"/>
  <c r="F57" i="9" s="1"/>
  <c r="G57" i="9" s="1"/>
  <c r="E56" i="9"/>
  <c r="F56" i="9" s="1"/>
  <c r="G56" i="9" s="1"/>
  <c r="I56" i="9" s="1"/>
  <c r="G55" i="9"/>
  <c r="H55" i="9" s="1"/>
  <c r="F55" i="9"/>
  <c r="E55" i="9"/>
  <c r="G54" i="9"/>
  <c r="F54" i="9"/>
  <c r="E54" i="9"/>
  <c r="I53" i="9"/>
  <c r="G53" i="9"/>
  <c r="H53" i="9" s="1"/>
  <c r="E53" i="9"/>
  <c r="F53" i="9" s="1"/>
  <c r="E52" i="9"/>
  <c r="F52" i="9" s="1"/>
  <c r="G52" i="9" s="1"/>
  <c r="E51" i="9"/>
  <c r="F51" i="9" s="1"/>
  <c r="G51" i="9" s="1"/>
  <c r="F50" i="9"/>
  <c r="G50" i="9" s="1"/>
  <c r="E50" i="9"/>
  <c r="G49" i="9"/>
  <c r="I49" i="9" s="1"/>
  <c r="E49" i="9"/>
  <c r="F49" i="9" s="1"/>
  <c r="I48" i="9"/>
  <c r="E48" i="9"/>
  <c r="F48" i="9" s="1"/>
  <c r="G48" i="9" s="1"/>
  <c r="E47" i="9"/>
  <c r="F47" i="9" s="1"/>
  <c r="G47" i="9" s="1"/>
  <c r="F46" i="9"/>
  <c r="G46" i="9" s="1"/>
  <c r="E46" i="9"/>
  <c r="E45" i="9"/>
  <c r="F45" i="9" s="1"/>
  <c r="G45" i="9" s="1"/>
  <c r="I44" i="9"/>
  <c r="F44" i="9"/>
  <c r="G44" i="9" s="1"/>
  <c r="H44" i="9" s="1"/>
  <c r="E44" i="9"/>
  <c r="F43" i="9"/>
  <c r="G43" i="9" s="1"/>
  <c r="H43" i="9" s="1"/>
  <c r="E43" i="9"/>
  <c r="G42" i="9"/>
  <c r="I42" i="9" s="1"/>
  <c r="F42" i="9"/>
  <c r="E42" i="9"/>
  <c r="E41" i="9"/>
  <c r="F41" i="9" s="1"/>
  <c r="G41" i="9" s="1"/>
  <c r="E40" i="9"/>
  <c r="F40" i="9" s="1"/>
  <c r="G40" i="9" s="1"/>
  <c r="I40" i="9" s="1"/>
  <c r="G39" i="9"/>
  <c r="H39" i="9" s="1"/>
  <c r="F39" i="9"/>
  <c r="E39" i="9"/>
  <c r="G38" i="9"/>
  <c r="F38" i="9"/>
  <c r="E38" i="9"/>
  <c r="I37" i="9"/>
  <c r="G37" i="9"/>
  <c r="H37" i="9" s="1"/>
  <c r="E37" i="9"/>
  <c r="F37" i="9" s="1"/>
  <c r="E36" i="9"/>
  <c r="F36" i="9" s="1"/>
  <c r="G36" i="9" s="1"/>
  <c r="E35" i="9"/>
  <c r="F35" i="9" s="1"/>
  <c r="G35" i="9" s="1"/>
  <c r="F34" i="9"/>
  <c r="G34" i="9" s="1"/>
  <c r="E34" i="9"/>
  <c r="P33" i="9"/>
  <c r="I33" i="9"/>
  <c r="F33" i="9"/>
  <c r="G33" i="9" s="1"/>
  <c r="H33" i="9" s="1"/>
  <c r="E33" i="9"/>
  <c r="P32" i="9"/>
  <c r="G32" i="9"/>
  <c r="F32" i="9"/>
  <c r="E32" i="9"/>
  <c r="I31" i="9"/>
  <c r="G31" i="9"/>
  <c r="H31" i="9" s="1"/>
  <c r="E31" i="9"/>
  <c r="F31" i="9" s="1"/>
  <c r="P30" i="9"/>
  <c r="E30" i="9"/>
  <c r="F30" i="9" s="1"/>
  <c r="G30" i="9" s="1"/>
  <c r="P29" i="9"/>
  <c r="H29" i="9"/>
  <c r="G29" i="9"/>
  <c r="I29" i="9" s="1"/>
  <c r="E29" i="9"/>
  <c r="F29" i="9" s="1"/>
  <c r="E28" i="9"/>
  <c r="F28" i="9" s="1"/>
  <c r="G28" i="9" s="1"/>
  <c r="H28" i="9" s="1"/>
  <c r="F27" i="9"/>
  <c r="G27" i="9" s="1"/>
  <c r="E27" i="9"/>
  <c r="F26" i="9"/>
  <c r="G26" i="9" s="1"/>
  <c r="E26" i="9"/>
  <c r="E25" i="9"/>
  <c r="F25" i="9" s="1"/>
  <c r="G25" i="9" s="1"/>
  <c r="F24" i="9"/>
  <c r="G24" i="9" s="1"/>
  <c r="I24" i="9" s="1"/>
  <c r="E24" i="9"/>
  <c r="F23" i="9"/>
  <c r="G23" i="9" s="1"/>
  <c r="H23" i="9" s="1"/>
  <c r="E23" i="9"/>
  <c r="H22" i="9"/>
  <c r="G22" i="9"/>
  <c r="I22" i="9" s="1"/>
  <c r="F22" i="9"/>
  <c r="E22" i="9"/>
  <c r="E21" i="9"/>
  <c r="F21" i="9" s="1"/>
  <c r="G21" i="9" s="1"/>
  <c r="H20" i="9"/>
  <c r="E20" i="9"/>
  <c r="F20" i="9" s="1"/>
  <c r="G20" i="9" s="1"/>
  <c r="I20" i="9" s="1"/>
  <c r="E19" i="9"/>
  <c r="F19" i="9" s="1"/>
  <c r="G19" i="9" s="1"/>
  <c r="G18" i="9"/>
  <c r="F18" i="9"/>
  <c r="E18" i="9"/>
  <c r="G17" i="9"/>
  <c r="I17" i="9" s="1"/>
  <c r="E17" i="9"/>
  <c r="F17" i="9" s="1"/>
  <c r="E16" i="9"/>
  <c r="F16" i="9" s="1"/>
  <c r="G16" i="9" s="1"/>
  <c r="F15" i="9"/>
  <c r="G15" i="9" s="1"/>
  <c r="E15" i="9"/>
  <c r="G14" i="9"/>
  <c r="I14" i="9" s="1"/>
  <c r="F14" i="9"/>
  <c r="E14" i="9"/>
  <c r="G13" i="9"/>
  <c r="I13" i="9" s="1"/>
  <c r="E13" i="9"/>
  <c r="F13" i="9" s="1"/>
  <c r="E12" i="9"/>
  <c r="F12" i="9" s="1"/>
  <c r="G12" i="9" s="1"/>
  <c r="P11" i="9"/>
  <c r="H162" i="9" s="1"/>
  <c r="E11" i="9"/>
  <c r="F11" i="9" s="1"/>
  <c r="G11" i="9" s="1"/>
  <c r="P10" i="9"/>
  <c r="H10" i="9"/>
  <c r="F10" i="9"/>
  <c r="G10" i="9" s="1"/>
  <c r="I10" i="9" s="1"/>
  <c r="E10" i="9"/>
  <c r="F9" i="9"/>
  <c r="G9" i="9" s="1"/>
  <c r="E9" i="9"/>
  <c r="E8" i="9"/>
  <c r="F8" i="9" s="1"/>
  <c r="G8" i="9" s="1"/>
  <c r="E7" i="9"/>
  <c r="F7" i="9" s="1"/>
  <c r="G7" i="9" s="1"/>
  <c r="E6" i="9"/>
  <c r="F6" i="9" s="1"/>
  <c r="G6" i="9" s="1"/>
  <c r="I5" i="9"/>
  <c r="G5" i="9"/>
  <c r="H5" i="9" s="1"/>
  <c r="F5" i="9"/>
  <c r="E5" i="9"/>
  <c r="F4" i="9"/>
  <c r="G4" i="9" s="1"/>
  <c r="E4" i="9"/>
  <c r="E3" i="9"/>
  <c r="F3" i="9" s="1"/>
  <c r="G3" i="9" s="1"/>
  <c r="F2" i="9"/>
  <c r="G2" i="9" s="1"/>
  <c r="E2" i="9"/>
  <c r="G176" i="8"/>
  <c r="F176" i="8"/>
  <c r="E176" i="8"/>
  <c r="F175" i="8"/>
  <c r="G175" i="8" s="1"/>
  <c r="E175" i="8"/>
  <c r="H174" i="8"/>
  <c r="E174" i="8"/>
  <c r="F174" i="8" s="1"/>
  <c r="G174" i="8" s="1"/>
  <c r="I174" i="8" s="1"/>
  <c r="E173" i="8"/>
  <c r="F173" i="8" s="1"/>
  <c r="G173" i="8" s="1"/>
  <c r="E172" i="8"/>
  <c r="F172" i="8" s="1"/>
  <c r="G172" i="8" s="1"/>
  <c r="H171" i="8"/>
  <c r="G171" i="8"/>
  <c r="F171" i="8"/>
  <c r="E171" i="8"/>
  <c r="E170" i="8"/>
  <c r="F170" i="8" s="1"/>
  <c r="G170" i="8" s="1"/>
  <c r="H169" i="8"/>
  <c r="E169" i="8"/>
  <c r="F169" i="8" s="1"/>
  <c r="G169" i="8" s="1"/>
  <c r="I169" i="8" s="1"/>
  <c r="E168" i="8"/>
  <c r="F168" i="8" s="1"/>
  <c r="G168" i="8" s="1"/>
  <c r="G167" i="8"/>
  <c r="F167" i="8"/>
  <c r="E167" i="8"/>
  <c r="E166" i="8"/>
  <c r="F166" i="8" s="1"/>
  <c r="G166" i="8" s="1"/>
  <c r="E165" i="8"/>
  <c r="F165" i="8" s="1"/>
  <c r="G165" i="8" s="1"/>
  <c r="E164" i="8"/>
  <c r="F164" i="8" s="1"/>
  <c r="G164" i="8" s="1"/>
  <c r="F163" i="8"/>
  <c r="G163" i="8" s="1"/>
  <c r="E163" i="8"/>
  <c r="E162" i="8"/>
  <c r="F162" i="8" s="1"/>
  <c r="G162" i="8" s="1"/>
  <c r="E161" i="8"/>
  <c r="F161" i="8" s="1"/>
  <c r="G161" i="8" s="1"/>
  <c r="I161" i="8" s="1"/>
  <c r="F160" i="8"/>
  <c r="G160" i="8" s="1"/>
  <c r="E160" i="8"/>
  <c r="G159" i="8"/>
  <c r="F159" i="8"/>
  <c r="E159" i="8"/>
  <c r="E158" i="8"/>
  <c r="F158" i="8" s="1"/>
  <c r="G158" i="8" s="1"/>
  <c r="E157" i="8"/>
  <c r="F157" i="8" s="1"/>
  <c r="G157" i="8" s="1"/>
  <c r="F156" i="8"/>
  <c r="G156" i="8" s="1"/>
  <c r="E156" i="8"/>
  <c r="F155" i="8"/>
  <c r="G155" i="8" s="1"/>
  <c r="E155" i="8"/>
  <c r="E154" i="8"/>
  <c r="F154" i="8" s="1"/>
  <c r="G154" i="8" s="1"/>
  <c r="H153" i="8"/>
  <c r="E153" i="8"/>
  <c r="F153" i="8" s="1"/>
  <c r="G153" i="8" s="1"/>
  <c r="I153" i="8" s="1"/>
  <c r="E152" i="8"/>
  <c r="F152" i="8" s="1"/>
  <c r="G152" i="8" s="1"/>
  <c r="G151" i="8"/>
  <c r="F151" i="8"/>
  <c r="E151" i="8"/>
  <c r="E150" i="8"/>
  <c r="F150" i="8" s="1"/>
  <c r="G150" i="8" s="1"/>
  <c r="E149" i="8"/>
  <c r="F149" i="8" s="1"/>
  <c r="G149" i="8" s="1"/>
  <c r="E148" i="8"/>
  <c r="F148" i="8" s="1"/>
  <c r="G148" i="8" s="1"/>
  <c r="F147" i="8"/>
  <c r="G147" i="8" s="1"/>
  <c r="E147" i="8"/>
  <c r="E146" i="8"/>
  <c r="F146" i="8" s="1"/>
  <c r="G146" i="8" s="1"/>
  <c r="E145" i="8"/>
  <c r="F145" i="8" s="1"/>
  <c r="G145" i="8" s="1"/>
  <c r="I145" i="8" s="1"/>
  <c r="F144" i="8"/>
  <c r="G144" i="8" s="1"/>
  <c r="E144" i="8"/>
  <c r="G143" i="8"/>
  <c r="F143" i="8"/>
  <c r="E143" i="8"/>
  <c r="E142" i="8"/>
  <c r="F142" i="8" s="1"/>
  <c r="G142" i="8" s="1"/>
  <c r="E141" i="8"/>
  <c r="F141" i="8" s="1"/>
  <c r="G141" i="8" s="1"/>
  <c r="F140" i="8"/>
  <c r="G140" i="8" s="1"/>
  <c r="E140" i="8"/>
  <c r="F139" i="8"/>
  <c r="G139" i="8" s="1"/>
  <c r="E139" i="8"/>
  <c r="E138" i="8"/>
  <c r="F138" i="8" s="1"/>
  <c r="G138" i="8" s="1"/>
  <c r="H137" i="8"/>
  <c r="E137" i="8"/>
  <c r="F137" i="8" s="1"/>
  <c r="G137" i="8" s="1"/>
  <c r="I137" i="8" s="1"/>
  <c r="E136" i="8"/>
  <c r="F136" i="8" s="1"/>
  <c r="G136" i="8" s="1"/>
  <c r="G135" i="8"/>
  <c r="F135" i="8"/>
  <c r="E135" i="8"/>
  <c r="E134" i="8"/>
  <c r="F134" i="8" s="1"/>
  <c r="G134" i="8" s="1"/>
  <c r="E133" i="8"/>
  <c r="F133" i="8" s="1"/>
  <c r="G133" i="8" s="1"/>
  <c r="E132" i="8"/>
  <c r="F132" i="8" s="1"/>
  <c r="G132" i="8" s="1"/>
  <c r="F131" i="8"/>
  <c r="G131" i="8" s="1"/>
  <c r="E131" i="8"/>
  <c r="E130" i="8"/>
  <c r="F130" i="8" s="1"/>
  <c r="G130" i="8" s="1"/>
  <c r="E129" i="8"/>
  <c r="F129" i="8" s="1"/>
  <c r="G129" i="8" s="1"/>
  <c r="I129" i="8" s="1"/>
  <c r="F128" i="8"/>
  <c r="G128" i="8" s="1"/>
  <c r="E128" i="8"/>
  <c r="F127" i="8"/>
  <c r="G127" i="8" s="1"/>
  <c r="E127" i="8"/>
  <c r="E126" i="8"/>
  <c r="F126" i="8" s="1"/>
  <c r="G126" i="8" s="1"/>
  <c r="E125" i="8"/>
  <c r="F125" i="8" s="1"/>
  <c r="G125" i="8" s="1"/>
  <c r="E124" i="8"/>
  <c r="F124" i="8" s="1"/>
  <c r="G124" i="8" s="1"/>
  <c r="F123" i="8"/>
  <c r="G123" i="8" s="1"/>
  <c r="E123" i="8"/>
  <c r="E122" i="8"/>
  <c r="F122" i="8" s="1"/>
  <c r="G122" i="8" s="1"/>
  <c r="H121" i="8"/>
  <c r="E121" i="8"/>
  <c r="F121" i="8" s="1"/>
  <c r="G121" i="8" s="1"/>
  <c r="I121" i="8" s="1"/>
  <c r="F120" i="8"/>
  <c r="G120" i="8" s="1"/>
  <c r="E120" i="8"/>
  <c r="F119" i="8"/>
  <c r="G119" i="8" s="1"/>
  <c r="E119" i="8"/>
  <c r="E118" i="8"/>
  <c r="F118" i="8" s="1"/>
  <c r="G118" i="8" s="1"/>
  <c r="E117" i="8"/>
  <c r="F117" i="8" s="1"/>
  <c r="G117" i="8" s="1"/>
  <c r="E116" i="8"/>
  <c r="F116" i="8" s="1"/>
  <c r="G116" i="8" s="1"/>
  <c r="F115" i="8"/>
  <c r="G115" i="8" s="1"/>
  <c r="E115" i="8"/>
  <c r="E114" i="8"/>
  <c r="F114" i="8" s="1"/>
  <c r="G114" i="8" s="1"/>
  <c r="E113" i="8"/>
  <c r="F113" i="8" s="1"/>
  <c r="G113" i="8" s="1"/>
  <c r="I113" i="8" s="1"/>
  <c r="F112" i="8"/>
  <c r="G112" i="8" s="1"/>
  <c r="E112" i="8"/>
  <c r="F111" i="8"/>
  <c r="G111" i="8" s="1"/>
  <c r="E111" i="8"/>
  <c r="E110" i="8"/>
  <c r="F110" i="8" s="1"/>
  <c r="G110" i="8" s="1"/>
  <c r="E109" i="8"/>
  <c r="F109" i="8" s="1"/>
  <c r="G109" i="8" s="1"/>
  <c r="E108" i="8"/>
  <c r="F108" i="8" s="1"/>
  <c r="G108" i="8" s="1"/>
  <c r="F107" i="8"/>
  <c r="G107" i="8" s="1"/>
  <c r="E107" i="8"/>
  <c r="G106" i="8"/>
  <c r="E106" i="8"/>
  <c r="F106" i="8" s="1"/>
  <c r="H105" i="8"/>
  <c r="E105" i="8"/>
  <c r="F105" i="8" s="1"/>
  <c r="G105" i="8" s="1"/>
  <c r="I105" i="8" s="1"/>
  <c r="E104" i="8"/>
  <c r="F104" i="8" s="1"/>
  <c r="G104" i="8" s="1"/>
  <c r="F103" i="8"/>
  <c r="G103" i="8" s="1"/>
  <c r="E103" i="8"/>
  <c r="E102" i="8"/>
  <c r="F102" i="8" s="1"/>
  <c r="G102" i="8" s="1"/>
  <c r="E101" i="8"/>
  <c r="F101" i="8" s="1"/>
  <c r="G101" i="8" s="1"/>
  <c r="E100" i="8"/>
  <c r="F100" i="8" s="1"/>
  <c r="G100" i="8" s="1"/>
  <c r="G99" i="8"/>
  <c r="F99" i="8"/>
  <c r="E99" i="8"/>
  <c r="E98" i="8"/>
  <c r="F98" i="8" s="1"/>
  <c r="G98" i="8" s="1"/>
  <c r="E97" i="8"/>
  <c r="F97" i="8" s="1"/>
  <c r="G97" i="8" s="1"/>
  <c r="I97" i="8" s="1"/>
  <c r="F96" i="8"/>
  <c r="G96" i="8" s="1"/>
  <c r="E96" i="8"/>
  <c r="F95" i="8"/>
  <c r="G95" i="8" s="1"/>
  <c r="E95" i="8"/>
  <c r="E94" i="8"/>
  <c r="F94" i="8" s="1"/>
  <c r="G94" i="8" s="1"/>
  <c r="E93" i="8"/>
  <c r="F93" i="8" s="1"/>
  <c r="G93" i="8" s="1"/>
  <c r="E92" i="8"/>
  <c r="F92" i="8" s="1"/>
  <c r="G92" i="8" s="1"/>
  <c r="F91" i="8"/>
  <c r="G91" i="8" s="1"/>
  <c r="E91" i="8"/>
  <c r="E90" i="8"/>
  <c r="F90" i="8" s="1"/>
  <c r="G90" i="8" s="1"/>
  <c r="H89" i="8"/>
  <c r="E89" i="8"/>
  <c r="F89" i="8" s="1"/>
  <c r="G89" i="8" s="1"/>
  <c r="I89" i="8" s="1"/>
  <c r="E88" i="8"/>
  <c r="F88" i="8" s="1"/>
  <c r="G88" i="8" s="1"/>
  <c r="F87" i="8"/>
  <c r="G87" i="8" s="1"/>
  <c r="E87" i="8"/>
  <c r="G86" i="8"/>
  <c r="I86" i="8" s="1"/>
  <c r="F86" i="8"/>
  <c r="E86" i="8"/>
  <c r="F85" i="8"/>
  <c r="G85" i="8" s="1"/>
  <c r="I85" i="8" s="1"/>
  <c r="E85" i="8"/>
  <c r="E84" i="8"/>
  <c r="F84" i="8" s="1"/>
  <c r="G84" i="8" s="1"/>
  <c r="F83" i="8"/>
  <c r="G83" i="8" s="1"/>
  <c r="E83" i="8"/>
  <c r="E82" i="8"/>
  <c r="F82" i="8" s="1"/>
  <c r="G82" i="8" s="1"/>
  <c r="E81" i="8"/>
  <c r="F81" i="8" s="1"/>
  <c r="G81" i="8" s="1"/>
  <c r="E80" i="8"/>
  <c r="F80" i="8" s="1"/>
  <c r="G80" i="8" s="1"/>
  <c r="G79" i="8"/>
  <c r="F79" i="8"/>
  <c r="E79" i="8"/>
  <c r="F78" i="8"/>
  <c r="G78" i="8" s="1"/>
  <c r="E78" i="8"/>
  <c r="F77" i="8"/>
  <c r="G77" i="8" s="1"/>
  <c r="I77" i="8" s="1"/>
  <c r="E77" i="8"/>
  <c r="E76" i="8"/>
  <c r="F76" i="8" s="1"/>
  <c r="G76" i="8" s="1"/>
  <c r="F75" i="8"/>
  <c r="G75" i="8" s="1"/>
  <c r="E75" i="8"/>
  <c r="E74" i="8"/>
  <c r="F74" i="8" s="1"/>
  <c r="G74" i="8" s="1"/>
  <c r="E73" i="8"/>
  <c r="F73" i="8" s="1"/>
  <c r="G73" i="8" s="1"/>
  <c r="E72" i="8"/>
  <c r="F72" i="8" s="1"/>
  <c r="G72" i="8" s="1"/>
  <c r="F71" i="8"/>
  <c r="G71" i="8" s="1"/>
  <c r="E71" i="8"/>
  <c r="G70" i="8"/>
  <c r="I70" i="8" s="1"/>
  <c r="F70" i="8"/>
  <c r="E70" i="8"/>
  <c r="F69" i="8"/>
  <c r="G69" i="8" s="1"/>
  <c r="I69" i="8" s="1"/>
  <c r="E69" i="8"/>
  <c r="F68" i="8"/>
  <c r="G68" i="8" s="1"/>
  <c r="I68" i="8" s="1"/>
  <c r="E68" i="8"/>
  <c r="F67" i="8"/>
  <c r="G67" i="8" s="1"/>
  <c r="E67" i="8"/>
  <c r="E66" i="8"/>
  <c r="F66" i="8" s="1"/>
  <c r="G66" i="8" s="1"/>
  <c r="E65" i="8"/>
  <c r="F65" i="8" s="1"/>
  <c r="G65" i="8" s="1"/>
  <c r="E64" i="8"/>
  <c r="F64" i="8" s="1"/>
  <c r="G64" i="8" s="1"/>
  <c r="F63" i="8"/>
  <c r="G63" i="8" s="1"/>
  <c r="E63" i="8"/>
  <c r="F62" i="8"/>
  <c r="G62" i="8" s="1"/>
  <c r="E62" i="8"/>
  <c r="F61" i="8"/>
  <c r="G61" i="8" s="1"/>
  <c r="I61" i="8" s="1"/>
  <c r="E61" i="8"/>
  <c r="F60" i="8"/>
  <c r="G60" i="8" s="1"/>
  <c r="I60" i="8" s="1"/>
  <c r="E60" i="8"/>
  <c r="F59" i="8"/>
  <c r="G59" i="8" s="1"/>
  <c r="E59" i="8"/>
  <c r="E58" i="8"/>
  <c r="F58" i="8" s="1"/>
  <c r="G58" i="8" s="1"/>
  <c r="E57" i="8"/>
  <c r="F57" i="8" s="1"/>
  <c r="G57" i="8" s="1"/>
  <c r="E56" i="8"/>
  <c r="F56" i="8" s="1"/>
  <c r="G56" i="8" s="1"/>
  <c r="F55" i="8"/>
  <c r="G55" i="8" s="1"/>
  <c r="E55" i="8"/>
  <c r="F54" i="8"/>
  <c r="G54" i="8" s="1"/>
  <c r="E54" i="8"/>
  <c r="F53" i="8"/>
  <c r="G53" i="8" s="1"/>
  <c r="I53" i="8" s="1"/>
  <c r="E53" i="8"/>
  <c r="F52" i="8"/>
  <c r="G52" i="8" s="1"/>
  <c r="I52" i="8" s="1"/>
  <c r="E52" i="8"/>
  <c r="F51" i="8"/>
  <c r="G51" i="8" s="1"/>
  <c r="E51" i="8"/>
  <c r="E50" i="8"/>
  <c r="F50" i="8" s="1"/>
  <c r="G50" i="8" s="1"/>
  <c r="E49" i="8"/>
  <c r="F49" i="8" s="1"/>
  <c r="G49" i="8" s="1"/>
  <c r="E48" i="8"/>
  <c r="F48" i="8" s="1"/>
  <c r="G48" i="8" s="1"/>
  <c r="F47" i="8"/>
  <c r="G47" i="8" s="1"/>
  <c r="E47" i="8"/>
  <c r="F46" i="8"/>
  <c r="G46" i="8" s="1"/>
  <c r="E46" i="8"/>
  <c r="F45" i="8"/>
  <c r="G45" i="8" s="1"/>
  <c r="I45" i="8" s="1"/>
  <c r="E45" i="8"/>
  <c r="E44" i="8"/>
  <c r="F44" i="8" s="1"/>
  <c r="G44" i="8" s="1"/>
  <c r="F43" i="8"/>
  <c r="G43" i="8" s="1"/>
  <c r="E43" i="8"/>
  <c r="E42" i="8"/>
  <c r="F42" i="8" s="1"/>
  <c r="G42" i="8" s="1"/>
  <c r="E41" i="8"/>
  <c r="F41" i="8" s="1"/>
  <c r="G41" i="8" s="1"/>
  <c r="E40" i="8"/>
  <c r="F40" i="8" s="1"/>
  <c r="G40" i="8" s="1"/>
  <c r="F39" i="8"/>
  <c r="G39" i="8" s="1"/>
  <c r="E39" i="8"/>
  <c r="F38" i="8"/>
  <c r="G38" i="8" s="1"/>
  <c r="E38" i="8"/>
  <c r="F37" i="8"/>
  <c r="G37" i="8" s="1"/>
  <c r="I37" i="8" s="1"/>
  <c r="E37" i="8"/>
  <c r="F36" i="8"/>
  <c r="G36" i="8" s="1"/>
  <c r="I36" i="8" s="1"/>
  <c r="E36" i="8"/>
  <c r="F35" i="8"/>
  <c r="G35" i="8" s="1"/>
  <c r="E35" i="8"/>
  <c r="E34" i="8"/>
  <c r="F34" i="8" s="1"/>
  <c r="G34" i="8" s="1"/>
  <c r="O33" i="8"/>
  <c r="F33" i="8"/>
  <c r="G33" i="8" s="1"/>
  <c r="I33" i="8" s="1"/>
  <c r="E33" i="8"/>
  <c r="O32" i="8"/>
  <c r="G32" i="8"/>
  <c r="I32" i="8" s="1"/>
  <c r="F32" i="8"/>
  <c r="E32" i="8"/>
  <c r="E31" i="8"/>
  <c r="F31" i="8" s="1"/>
  <c r="G31" i="8" s="1"/>
  <c r="E30" i="8"/>
  <c r="F30" i="8" s="1"/>
  <c r="G30" i="8" s="1"/>
  <c r="O29" i="8"/>
  <c r="F29" i="8"/>
  <c r="G29" i="8" s="1"/>
  <c r="E29" i="8"/>
  <c r="O28" i="8"/>
  <c r="G28" i="8"/>
  <c r="H28" i="8" s="1"/>
  <c r="F28" i="8"/>
  <c r="E28" i="8"/>
  <c r="G27" i="8"/>
  <c r="H27" i="8" s="1"/>
  <c r="F27" i="8"/>
  <c r="E27" i="8"/>
  <c r="H26" i="8"/>
  <c r="G26" i="8"/>
  <c r="I26" i="8" s="1"/>
  <c r="F26" i="8"/>
  <c r="E26" i="8"/>
  <c r="E25" i="8"/>
  <c r="F25" i="8" s="1"/>
  <c r="G25" i="8" s="1"/>
  <c r="E24" i="8"/>
  <c r="F24" i="8" s="1"/>
  <c r="G24" i="8" s="1"/>
  <c r="E23" i="8"/>
  <c r="F23" i="8" s="1"/>
  <c r="G23" i="8" s="1"/>
  <c r="H22" i="8"/>
  <c r="G22" i="8"/>
  <c r="I22" i="8" s="1"/>
  <c r="E22" i="8"/>
  <c r="F22" i="8" s="1"/>
  <c r="H21" i="8"/>
  <c r="G21" i="8"/>
  <c r="I21" i="8" s="1"/>
  <c r="E21" i="8"/>
  <c r="F21" i="8" s="1"/>
  <c r="G20" i="8"/>
  <c r="H20" i="8" s="1"/>
  <c r="F20" i="8"/>
  <c r="E20" i="8"/>
  <c r="G19" i="8"/>
  <c r="H19" i="8" s="1"/>
  <c r="F19" i="8"/>
  <c r="E19" i="8"/>
  <c r="H18" i="8"/>
  <c r="G18" i="8"/>
  <c r="I18" i="8" s="1"/>
  <c r="F18" i="8"/>
  <c r="E18" i="8"/>
  <c r="E17" i="8"/>
  <c r="F17" i="8" s="1"/>
  <c r="G17" i="8" s="1"/>
  <c r="E16" i="8"/>
  <c r="F16" i="8" s="1"/>
  <c r="G16" i="8" s="1"/>
  <c r="E15" i="8"/>
  <c r="F15" i="8" s="1"/>
  <c r="G15" i="8" s="1"/>
  <c r="H14" i="8"/>
  <c r="G14" i="8"/>
  <c r="I14" i="8" s="1"/>
  <c r="E14" i="8"/>
  <c r="F14" i="8" s="1"/>
  <c r="H13" i="8"/>
  <c r="G13" i="8"/>
  <c r="I13" i="8" s="1"/>
  <c r="E13" i="8"/>
  <c r="F13" i="8" s="1"/>
  <c r="G12" i="8"/>
  <c r="H12" i="8" s="1"/>
  <c r="F12" i="8"/>
  <c r="E12" i="8"/>
  <c r="O11" i="8"/>
  <c r="H32" i="8" s="1"/>
  <c r="H11" i="8"/>
  <c r="G11" i="8"/>
  <c r="I11" i="8" s="1"/>
  <c r="E11" i="8"/>
  <c r="F11" i="8" s="1"/>
  <c r="O10" i="8"/>
  <c r="E10" i="8"/>
  <c r="F10" i="8" s="1"/>
  <c r="G10" i="8" s="1"/>
  <c r="E9" i="8"/>
  <c r="F9" i="8" s="1"/>
  <c r="G9" i="8" s="1"/>
  <c r="H8" i="8"/>
  <c r="G8" i="8"/>
  <c r="I8" i="8" s="1"/>
  <c r="E8" i="8"/>
  <c r="F8" i="8" s="1"/>
  <c r="G7" i="8"/>
  <c r="I7" i="8" s="1"/>
  <c r="E7" i="8"/>
  <c r="F7" i="8" s="1"/>
  <c r="E6" i="8"/>
  <c r="F6" i="8" s="1"/>
  <c r="G6" i="8" s="1"/>
  <c r="E5" i="8"/>
  <c r="F5" i="8" s="1"/>
  <c r="G5" i="8" s="1"/>
  <c r="E4" i="8"/>
  <c r="F4" i="8" s="1"/>
  <c r="G4" i="8" s="1"/>
  <c r="G3" i="8"/>
  <c r="I3" i="8" s="1"/>
  <c r="F3" i="8"/>
  <c r="E3" i="8"/>
  <c r="E2" i="8"/>
  <c r="F2" i="8" s="1"/>
  <c r="G2" i="8" s="1"/>
  <c r="K52" i="12" l="1"/>
  <c r="J52" i="12"/>
  <c r="K170" i="12"/>
  <c r="J170" i="12"/>
  <c r="J119" i="12"/>
  <c r="J151" i="12"/>
  <c r="J12" i="12"/>
  <c r="K14" i="12"/>
  <c r="J20" i="12"/>
  <c r="K22" i="12"/>
  <c r="J28" i="12"/>
  <c r="K30" i="12"/>
  <c r="J33" i="12"/>
  <c r="K37" i="12"/>
  <c r="K40" i="12"/>
  <c r="J40" i="12"/>
  <c r="J49" i="12"/>
  <c r="K53" i="12"/>
  <c r="K56" i="12"/>
  <c r="K69" i="12"/>
  <c r="K72" i="12"/>
  <c r="K85" i="12"/>
  <c r="J88" i="12"/>
  <c r="K101" i="12"/>
  <c r="J104" i="12"/>
  <c r="K117" i="12"/>
  <c r="K126" i="12"/>
  <c r="J126" i="12"/>
  <c r="J129" i="12"/>
  <c r="K142" i="12"/>
  <c r="J142" i="12"/>
  <c r="J145" i="12"/>
  <c r="K158" i="12"/>
  <c r="J158" i="12"/>
  <c r="J161" i="12"/>
  <c r="K174" i="12"/>
  <c r="J174" i="12"/>
  <c r="K154" i="12"/>
  <c r="J154" i="12"/>
  <c r="K132" i="12"/>
  <c r="J132" i="12"/>
  <c r="J135" i="12"/>
  <c r="K148" i="12"/>
  <c r="J148" i="12"/>
  <c r="K7" i="12"/>
  <c r="J9" i="12"/>
  <c r="K15" i="12"/>
  <c r="J17" i="12"/>
  <c r="K23" i="12"/>
  <c r="J25" i="12"/>
  <c r="K31" i="12"/>
  <c r="K34" i="12"/>
  <c r="J34" i="12"/>
  <c r="J43" i="12"/>
  <c r="K47" i="12"/>
  <c r="K50" i="12"/>
  <c r="J50" i="12"/>
  <c r="K63" i="12"/>
  <c r="K66" i="12"/>
  <c r="K79" i="12"/>
  <c r="K82" i="12"/>
  <c r="K95" i="12"/>
  <c r="J98" i="12"/>
  <c r="K111" i="12"/>
  <c r="K120" i="12"/>
  <c r="J120" i="12"/>
  <c r="K136" i="12"/>
  <c r="J136" i="12"/>
  <c r="K152" i="12"/>
  <c r="J152" i="12"/>
  <c r="K168" i="12"/>
  <c r="J168" i="12"/>
  <c r="J171" i="12"/>
  <c r="K44" i="12"/>
  <c r="J44" i="12"/>
  <c r="K114" i="12"/>
  <c r="J114" i="12"/>
  <c r="K130" i="12"/>
  <c r="J130" i="12"/>
  <c r="K146" i="12"/>
  <c r="J146" i="12"/>
  <c r="K162" i="12"/>
  <c r="J162" i="12"/>
  <c r="K36" i="12"/>
  <c r="J36" i="12"/>
  <c r="K122" i="12"/>
  <c r="J122" i="12"/>
  <c r="K138" i="12"/>
  <c r="J138" i="12"/>
  <c r="K46" i="12"/>
  <c r="J46" i="12"/>
  <c r="K164" i="12"/>
  <c r="J164" i="12"/>
  <c r="K38" i="12"/>
  <c r="J38" i="12"/>
  <c r="K54" i="12"/>
  <c r="J54" i="12"/>
  <c r="K124" i="12"/>
  <c r="J124" i="12"/>
  <c r="J127" i="12"/>
  <c r="K140" i="12"/>
  <c r="J140" i="12"/>
  <c r="J143" i="12"/>
  <c r="K156" i="12"/>
  <c r="J156" i="12"/>
  <c r="J159" i="12"/>
  <c r="K172" i="12"/>
  <c r="J172" i="12"/>
  <c r="J8" i="12"/>
  <c r="K10" i="12"/>
  <c r="J16" i="12"/>
  <c r="K18" i="12"/>
  <c r="J24" i="12"/>
  <c r="K26" i="12"/>
  <c r="K32" i="12"/>
  <c r="J32" i="12"/>
  <c r="J41" i="12"/>
  <c r="K45" i="12"/>
  <c r="K48" i="12"/>
  <c r="J48" i="12"/>
  <c r="J57" i="12"/>
  <c r="K61" i="12"/>
  <c r="K64" i="12"/>
  <c r="K77" i="12"/>
  <c r="K80" i="12"/>
  <c r="K93" i="12"/>
  <c r="J96" i="12"/>
  <c r="K109" i="12"/>
  <c r="J112" i="12"/>
  <c r="K118" i="12"/>
  <c r="J118" i="12"/>
  <c r="J121" i="12"/>
  <c r="K134" i="12"/>
  <c r="J134" i="12"/>
  <c r="J137" i="12"/>
  <c r="K150" i="12"/>
  <c r="J150" i="12"/>
  <c r="J153" i="12"/>
  <c r="K166" i="12"/>
  <c r="J166" i="12"/>
  <c r="J169" i="12"/>
  <c r="K116" i="12"/>
  <c r="J116" i="12"/>
  <c r="J167" i="12"/>
  <c r="K11" i="12"/>
  <c r="J13" i="12"/>
  <c r="K19" i="12"/>
  <c r="J21" i="12"/>
  <c r="K27" i="12"/>
  <c r="J29" i="12"/>
  <c r="J35" i="12"/>
  <c r="K39" i="12"/>
  <c r="K42" i="12"/>
  <c r="J42" i="12"/>
  <c r="J51" i="12"/>
  <c r="K55" i="12"/>
  <c r="K58" i="12"/>
  <c r="K71" i="12"/>
  <c r="K74" i="12"/>
  <c r="K87" i="12"/>
  <c r="J90" i="12"/>
  <c r="K103" i="12"/>
  <c r="J106" i="12"/>
  <c r="K128" i="12"/>
  <c r="J128" i="12"/>
  <c r="K144" i="12"/>
  <c r="J144" i="12"/>
  <c r="K160" i="12"/>
  <c r="J160" i="12"/>
  <c r="J56" i="12"/>
  <c r="J58" i="12"/>
  <c r="J60" i="12"/>
  <c r="J62" i="12"/>
  <c r="J64" i="12"/>
  <c r="J66" i="12"/>
  <c r="J68" i="12"/>
  <c r="J70" i="12"/>
  <c r="J72" i="12"/>
  <c r="J74" i="12"/>
  <c r="J76" i="12"/>
  <c r="J78" i="12"/>
  <c r="J80" i="12"/>
  <c r="J82" i="12"/>
  <c r="J84" i="12"/>
  <c r="J86" i="12"/>
  <c r="J176" i="12"/>
  <c r="E3" i="10"/>
  <c r="E13" i="10"/>
  <c r="E21" i="10"/>
  <c r="E33" i="10"/>
  <c r="E41" i="10"/>
  <c r="F46" i="10"/>
  <c r="E49" i="10"/>
  <c r="F54" i="10"/>
  <c r="E57" i="10"/>
  <c r="F62" i="10"/>
  <c r="E65" i="10"/>
  <c r="F70" i="10"/>
  <c r="E73" i="10"/>
  <c r="F78" i="10"/>
  <c r="E81" i="10"/>
  <c r="F86" i="10"/>
  <c r="E89" i="10"/>
  <c r="F94" i="10"/>
  <c r="E97" i="10"/>
  <c r="F102" i="10"/>
  <c r="E105" i="10"/>
  <c r="F110" i="10"/>
  <c r="E113" i="10"/>
  <c r="F118" i="10"/>
  <c r="E121" i="10"/>
  <c r="F126" i="10"/>
  <c r="E129" i="10"/>
  <c r="F134" i="10"/>
  <c r="E137" i="10"/>
  <c r="F142" i="10"/>
  <c r="E145" i="10"/>
  <c r="F150" i="10"/>
  <c r="E153" i="10"/>
  <c r="F158" i="10"/>
  <c r="E161" i="10"/>
  <c r="F166" i="10"/>
  <c r="E169" i="10"/>
  <c r="E6" i="10"/>
  <c r="E11" i="10"/>
  <c r="E16" i="10"/>
  <c r="E28" i="10"/>
  <c r="E36" i="10"/>
  <c r="E44" i="10"/>
  <c r="E52" i="10"/>
  <c r="E60" i="10"/>
  <c r="E68" i="10"/>
  <c r="E76" i="10"/>
  <c r="E84" i="10"/>
  <c r="E92" i="10"/>
  <c r="E100" i="10"/>
  <c r="E108" i="10"/>
  <c r="E116" i="10"/>
  <c r="E124" i="10"/>
  <c r="E132" i="10"/>
  <c r="E140" i="10"/>
  <c r="E148" i="10"/>
  <c r="E156" i="10"/>
  <c r="E164" i="10"/>
  <c r="E172" i="10"/>
  <c r="E9" i="10"/>
  <c r="E19" i="10"/>
  <c r="E26" i="10"/>
  <c r="E31" i="10"/>
  <c r="E39" i="10"/>
  <c r="E47" i="10"/>
  <c r="E55" i="10"/>
  <c r="E63" i="10"/>
  <c r="E71" i="10"/>
  <c r="E79" i="10"/>
  <c r="E87" i="10"/>
  <c r="E95" i="10"/>
  <c r="E103" i="10"/>
  <c r="E111" i="10"/>
  <c r="E119" i="10"/>
  <c r="E127" i="10"/>
  <c r="E135" i="10"/>
  <c r="E143" i="10"/>
  <c r="E151" i="10"/>
  <c r="E159" i="10"/>
  <c r="E167" i="10"/>
  <c r="E175" i="10"/>
  <c r="E14" i="10"/>
  <c r="E22" i="10"/>
  <c r="E24" i="10"/>
  <c r="E34" i="10"/>
  <c r="E42" i="10"/>
  <c r="E50" i="10"/>
  <c r="E58" i="10"/>
  <c r="E66" i="10"/>
  <c r="E74" i="10"/>
  <c r="E82" i="10"/>
  <c r="E90" i="10"/>
  <c r="E98" i="10"/>
  <c r="E106" i="10"/>
  <c r="E114" i="10"/>
  <c r="E122" i="10"/>
  <c r="E130" i="10"/>
  <c r="E138" i="10"/>
  <c r="E146" i="10"/>
  <c r="E154" i="10"/>
  <c r="E162" i="10"/>
  <c r="E170" i="10"/>
  <c r="E7" i="10"/>
  <c r="E17" i="10"/>
  <c r="E29" i="10"/>
  <c r="E37" i="10"/>
  <c r="E45" i="10"/>
  <c r="E53" i="10"/>
  <c r="E61" i="10"/>
  <c r="E69" i="10"/>
  <c r="E77" i="10"/>
  <c r="E85" i="10"/>
  <c r="E93" i="10"/>
  <c r="E101" i="10"/>
  <c r="E109" i="10"/>
  <c r="E117" i="10"/>
  <c r="E125" i="10"/>
  <c r="E133" i="10"/>
  <c r="E141" i="10"/>
  <c r="E149" i="10"/>
  <c r="E157" i="10"/>
  <c r="E165" i="10"/>
  <c r="E173" i="10"/>
  <c r="E2" i="10"/>
  <c r="E10" i="10"/>
  <c r="E12" i="10"/>
  <c r="E20" i="10"/>
  <c r="E32" i="10"/>
  <c r="E40" i="10"/>
  <c r="E48" i="10"/>
  <c r="E56" i="10"/>
  <c r="E64" i="10"/>
  <c r="E72" i="10"/>
  <c r="E80" i="10"/>
  <c r="E88" i="10"/>
  <c r="E96" i="10"/>
  <c r="E104" i="10"/>
  <c r="E112" i="10"/>
  <c r="E120" i="10"/>
  <c r="E128" i="10"/>
  <c r="E136" i="10"/>
  <c r="E144" i="10"/>
  <c r="E152" i="10"/>
  <c r="E160" i="10"/>
  <c r="E168" i="10"/>
  <c r="E176" i="10"/>
  <c r="E75" i="10"/>
  <c r="I8" i="9"/>
  <c r="H8" i="9"/>
  <c r="I26" i="9"/>
  <c r="H26" i="9"/>
  <c r="H30" i="9"/>
  <c r="I30" i="9"/>
  <c r="H36" i="9"/>
  <c r="I36" i="9"/>
  <c r="I121" i="9"/>
  <c r="H121" i="9"/>
  <c r="H151" i="9"/>
  <c r="I151" i="9"/>
  <c r="H157" i="9"/>
  <c r="I157" i="9"/>
  <c r="I3" i="9"/>
  <c r="H3" i="9"/>
  <c r="H27" i="9"/>
  <c r="I27" i="9"/>
  <c r="I57" i="9"/>
  <c r="H57" i="9"/>
  <c r="I2" i="9"/>
  <c r="H2" i="9"/>
  <c r="I6" i="9"/>
  <c r="H6" i="9"/>
  <c r="I73" i="9"/>
  <c r="H73" i="9"/>
  <c r="H103" i="9"/>
  <c r="I103" i="9"/>
  <c r="H109" i="9"/>
  <c r="I109" i="9"/>
  <c r="I41" i="9"/>
  <c r="H41" i="9"/>
  <c r="I105" i="9"/>
  <c r="H105" i="9"/>
  <c r="H135" i="9"/>
  <c r="I135" i="9"/>
  <c r="H141" i="9"/>
  <c r="I141" i="9"/>
  <c r="I7" i="9"/>
  <c r="H7" i="9"/>
  <c r="H19" i="9"/>
  <c r="I19" i="9"/>
  <c r="I153" i="9"/>
  <c r="H153" i="9"/>
  <c r="H4" i="9"/>
  <c r="I4" i="9"/>
  <c r="H45" i="9"/>
  <c r="I45" i="9"/>
  <c r="H9" i="9"/>
  <c r="I9" i="9"/>
  <c r="I21" i="9"/>
  <c r="H21" i="9"/>
  <c r="I50" i="9"/>
  <c r="H50" i="9"/>
  <c r="I137" i="9"/>
  <c r="H137" i="9"/>
  <c r="H167" i="9"/>
  <c r="I167" i="9"/>
  <c r="H15" i="9"/>
  <c r="I15" i="9"/>
  <c r="H12" i="9"/>
  <c r="I12" i="9"/>
  <c r="H93" i="9"/>
  <c r="I93" i="9"/>
  <c r="I25" i="9"/>
  <c r="H25" i="9"/>
  <c r="I34" i="9"/>
  <c r="H34" i="9"/>
  <c r="I46" i="9"/>
  <c r="H46" i="9"/>
  <c r="H51" i="9"/>
  <c r="I51" i="9"/>
  <c r="I89" i="9"/>
  <c r="H89" i="9"/>
  <c r="H119" i="9"/>
  <c r="I119" i="9"/>
  <c r="H125" i="9"/>
  <c r="I125" i="9"/>
  <c r="I175" i="9"/>
  <c r="H175" i="9"/>
  <c r="I11" i="9"/>
  <c r="H11" i="9"/>
  <c r="H61" i="9"/>
  <c r="I61" i="9"/>
  <c r="I16" i="9"/>
  <c r="H16" i="9"/>
  <c r="H87" i="9"/>
  <c r="I87" i="9"/>
  <c r="H35" i="9"/>
  <c r="I35" i="9"/>
  <c r="H47" i="9"/>
  <c r="I47" i="9"/>
  <c r="I52" i="9"/>
  <c r="H52" i="9"/>
  <c r="H71" i="9"/>
  <c r="I71" i="9"/>
  <c r="H77" i="9"/>
  <c r="I77" i="9"/>
  <c r="H165" i="9"/>
  <c r="I165" i="9"/>
  <c r="I54" i="9"/>
  <c r="H54" i="9"/>
  <c r="I65" i="9"/>
  <c r="H65" i="9"/>
  <c r="I81" i="9"/>
  <c r="H81" i="9"/>
  <c r="I97" i="9"/>
  <c r="H97" i="9"/>
  <c r="I129" i="9"/>
  <c r="H129" i="9"/>
  <c r="I161" i="9"/>
  <c r="H161" i="9"/>
  <c r="I172" i="9"/>
  <c r="H172" i="9"/>
  <c r="H13" i="9"/>
  <c r="H17" i="9"/>
  <c r="H24" i="9"/>
  <c r="I43" i="9"/>
  <c r="I59" i="9"/>
  <c r="I62" i="9"/>
  <c r="H62" i="9"/>
  <c r="I75" i="9"/>
  <c r="I78" i="9"/>
  <c r="H78" i="9"/>
  <c r="I91" i="9"/>
  <c r="I94" i="9"/>
  <c r="H94" i="9"/>
  <c r="I107" i="9"/>
  <c r="I110" i="9"/>
  <c r="H110" i="9"/>
  <c r="I123" i="9"/>
  <c r="I126" i="9"/>
  <c r="H126" i="9"/>
  <c r="I139" i="9"/>
  <c r="I142" i="9"/>
  <c r="H142" i="9"/>
  <c r="I155" i="9"/>
  <c r="I158" i="9"/>
  <c r="H158" i="9"/>
  <c r="I168" i="9"/>
  <c r="H168" i="9"/>
  <c r="H173" i="9"/>
  <c r="H14" i="9"/>
  <c r="I23" i="9"/>
  <c r="H40" i="9"/>
  <c r="I28" i="9"/>
  <c r="I32" i="9"/>
  <c r="H32" i="9"/>
  <c r="I38" i="9"/>
  <c r="H38" i="9"/>
  <c r="I113" i="9"/>
  <c r="H113" i="9"/>
  <c r="I145" i="9"/>
  <c r="H145" i="9"/>
  <c r="H48" i="9"/>
  <c r="H69" i="9"/>
  <c r="H72" i="9"/>
  <c r="H85" i="9"/>
  <c r="H88" i="9"/>
  <c r="H101" i="9"/>
  <c r="H104" i="9"/>
  <c r="H117" i="9"/>
  <c r="H120" i="9"/>
  <c r="H133" i="9"/>
  <c r="H136" i="9"/>
  <c r="H149" i="9"/>
  <c r="H152" i="9"/>
  <c r="I169" i="9"/>
  <c r="H169" i="9"/>
  <c r="I173" i="9"/>
  <c r="H159" i="9"/>
  <c r="I39" i="9"/>
  <c r="I55" i="9"/>
  <c r="H60" i="9"/>
  <c r="I63" i="9"/>
  <c r="H67" i="9"/>
  <c r="H76" i="9"/>
  <c r="I79" i="9"/>
  <c r="H83" i="9"/>
  <c r="H92" i="9"/>
  <c r="I95" i="9"/>
  <c r="H99" i="9"/>
  <c r="H108" i="9"/>
  <c r="I111" i="9"/>
  <c r="H115" i="9"/>
  <c r="H124" i="9"/>
  <c r="I127" i="9"/>
  <c r="H131" i="9"/>
  <c r="H140" i="9"/>
  <c r="I143" i="9"/>
  <c r="H147" i="9"/>
  <c r="H156" i="9"/>
  <c r="I159" i="9"/>
  <c r="H163" i="9"/>
  <c r="I174" i="9"/>
  <c r="H174" i="9"/>
  <c r="I18" i="9"/>
  <c r="H18" i="9"/>
  <c r="I70" i="9"/>
  <c r="H70" i="9"/>
  <c r="I86" i="9"/>
  <c r="H86" i="9"/>
  <c r="I102" i="9"/>
  <c r="H102" i="9"/>
  <c r="I118" i="9"/>
  <c r="H118" i="9"/>
  <c r="I134" i="9"/>
  <c r="H134" i="9"/>
  <c r="I150" i="9"/>
  <c r="H150" i="9"/>
  <c r="I166" i="9"/>
  <c r="H166" i="9"/>
  <c r="H42" i="9"/>
  <c r="H49" i="9"/>
  <c r="H56" i="9"/>
  <c r="H58" i="9"/>
  <c r="H64" i="9"/>
  <c r="H80" i="9"/>
  <c r="H96" i="9"/>
  <c r="H112" i="9"/>
  <c r="H128" i="9"/>
  <c r="H144" i="9"/>
  <c r="H160" i="9"/>
  <c r="I171" i="9"/>
  <c r="H171" i="9"/>
  <c r="H74" i="9"/>
  <c r="H90" i="9"/>
  <c r="H106" i="9"/>
  <c r="H122" i="9"/>
  <c r="H138" i="9"/>
  <c r="H154" i="9"/>
  <c r="I176" i="9"/>
  <c r="H176" i="9"/>
  <c r="H24" i="8"/>
  <c r="I24" i="8"/>
  <c r="I43" i="8"/>
  <c r="H43" i="8"/>
  <c r="H72" i="8"/>
  <c r="I72" i="8"/>
  <c r="H108" i="8"/>
  <c r="I108" i="8"/>
  <c r="I114" i="8"/>
  <c r="H114" i="8"/>
  <c r="H31" i="8"/>
  <c r="I31" i="8"/>
  <c r="I38" i="8"/>
  <c r="H38" i="8"/>
  <c r="I59" i="8"/>
  <c r="H59" i="8"/>
  <c r="I78" i="8"/>
  <c r="H78" i="8"/>
  <c r="I87" i="8"/>
  <c r="H87" i="8"/>
  <c r="I109" i="8"/>
  <c r="H109" i="8"/>
  <c r="I157" i="8"/>
  <c r="H157" i="8"/>
  <c r="I54" i="8"/>
  <c r="H54" i="8"/>
  <c r="H64" i="8"/>
  <c r="I64" i="8"/>
  <c r="I74" i="8"/>
  <c r="H74" i="8"/>
  <c r="I84" i="8"/>
  <c r="H84" i="8"/>
  <c r="I94" i="8"/>
  <c r="H94" i="8"/>
  <c r="H132" i="8"/>
  <c r="I132" i="8"/>
  <c r="I147" i="8"/>
  <c r="H147" i="8"/>
  <c r="H168" i="8"/>
  <c r="I168" i="8"/>
  <c r="I65" i="8"/>
  <c r="H65" i="8"/>
  <c r="H116" i="8"/>
  <c r="I116" i="8"/>
  <c r="I127" i="8"/>
  <c r="H127" i="8"/>
  <c r="H148" i="8"/>
  <c r="I148" i="8"/>
  <c r="I4" i="8"/>
  <c r="H4" i="8"/>
  <c r="I9" i="8"/>
  <c r="H9" i="8"/>
  <c r="I15" i="8"/>
  <c r="H15" i="8"/>
  <c r="H40" i="8"/>
  <c r="I40" i="8"/>
  <c r="I51" i="8"/>
  <c r="H51" i="8"/>
  <c r="H55" i="8"/>
  <c r="I55" i="8"/>
  <c r="I66" i="8"/>
  <c r="H66" i="8"/>
  <c r="I75" i="8"/>
  <c r="H75" i="8"/>
  <c r="I95" i="8"/>
  <c r="H95" i="8"/>
  <c r="H100" i="8"/>
  <c r="I100" i="8"/>
  <c r="I111" i="8"/>
  <c r="H111" i="8"/>
  <c r="I117" i="8"/>
  <c r="H117" i="8"/>
  <c r="I122" i="8"/>
  <c r="H122" i="8"/>
  <c r="I134" i="8"/>
  <c r="H134" i="8"/>
  <c r="I149" i="8"/>
  <c r="H149" i="8"/>
  <c r="I154" i="8"/>
  <c r="H154" i="8"/>
  <c r="H164" i="8"/>
  <c r="I164" i="8"/>
  <c r="H92" i="8"/>
  <c r="I92" i="8"/>
  <c r="I98" i="8"/>
  <c r="H98" i="8"/>
  <c r="I103" i="8"/>
  <c r="H103" i="8"/>
  <c r="H136" i="8"/>
  <c r="I136" i="8"/>
  <c r="I44" i="8"/>
  <c r="H44" i="8"/>
  <c r="I73" i="8"/>
  <c r="H73" i="8"/>
  <c r="I93" i="8"/>
  <c r="H93" i="8"/>
  <c r="H104" i="8"/>
  <c r="I104" i="8"/>
  <c r="H120" i="8"/>
  <c r="I120" i="8"/>
  <c r="I126" i="8"/>
  <c r="H126" i="8"/>
  <c r="I131" i="8"/>
  <c r="H131" i="8"/>
  <c r="H152" i="8"/>
  <c r="I152" i="8"/>
  <c r="I162" i="8"/>
  <c r="H162" i="8"/>
  <c r="I50" i="8"/>
  <c r="H50" i="8"/>
  <c r="H88" i="8"/>
  <c r="I88" i="8"/>
  <c r="I115" i="8"/>
  <c r="H115" i="8"/>
  <c r="I158" i="8"/>
  <c r="H158" i="8"/>
  <c r="I35" i="8"/>
  <c r="H35" i="8"/>
  <c r="H39" i="8"/>
  <c r="I39" i="8"/>
  <c r="I133" i="8"/>
  <c r="H133" i="8"/>
  <c r="I138" i="8"/>
  <c r="H138" i="8"/>
  <c r="I163" i="8"/>
  <c r="H163" i="8"/>
  <c r="I173" i="8"/>
  <c r="H173" i="8"/>
  <c r="I5" i="8"/>
  <c r="H5" i="8"/>
  <c r="H10" i="8"/>
  <c r="I10" i="8"/>
  <c r="H16" i="8"/>
  <c r="I16" i="8"/>
  <c r="I41" i="8"/>
  <c r="H41" i="8"/>
  <c r="I46" i="8"/>
  <c r="H46" i="8"/>
  <c r="H56" i="8"/>
  <c r="I56" i="8"/>
  <c r="I76" i="8"/>
  <c r="H76" i="8"/>
  <c r="H80" i="8"/>
  <c r="I80" i="8"/>
  <c r="I90" i="8"/>
  <c r="H90" i="8"/>
  <c r="I101" i="8"/>
  <c r="H101" i="8"/>
  <c r="I118" i="8"/>
  <c r="H118" i="8"/>
  <c r="H128" i="8"/>
  <c r="I128" i="8"/>
  <c r="I139" i="8"/>
  <c r="H139" i="8"/>
  <c r="I150" i="8"/>
  <c r="H150" i="8"/>
  <c r="I165" i="8"/>
  <c r="H165" i="8"/>
  <c r="I170" i="8"/>
  <c r="H170" i="8"/>
  <c r="H48" i="8"/>
  <c r="I48" i="8"/>
  <c r="H6" i="8"/>
  <c r="I6" i="8"/>
  <c r="I17" i="8"/>
  <c r="H17" i="8"/>
  <c r="I29" i="8"/>
  <c r="H29" i="8"/>
  <c r="I42" i="8"/>
  <c r="H42" i="8"/>
  <c r="I57" i="8"/>
  <c r="H57" i="8"/>
  <c r="I81" i="8"/>
  <c r="H81" i="8"/>
  <c r="H96" i="8"/>
  <c r="I96" i="8"/>
  <c r="H112" i="8"/>
  <c r="I112" i="8"/>
  <c r="H144" i="8"/>
  <c r="I144" i="8"/>
  <c r="I155" i="8"/>
  <c r="H155" i="8"/>
  <c r="I166" i="8"/>
  <c r="H166" i="8"/>
  <c r="I67" i="8"/>
  <c r="H67" i="8"/>
  <c r="I102" i="8"/>
  <c r="H102" i="8"/>
  <c r="I123" i="8"/>
  <c r="H123" i="8"/>
  <c r="I23" i="8"/>
  <c r="H23" i="8"/>
  <c r="H47" i="8"/>
  <c r="I47" i="8"/>
  <c r="I58" i="8"/>
  <c r="H58" i="8"/>
  <c r="I62" i="8"/>
  <c r="H62" i="8"/>
  <c r="H71" i="8"/>
  <c r="I71" i="8"/>
  <c r="I82" i="8"/>
  <c r="H82" i="8"/>
  <c r="I91" i="8"/>
  <c r="H91" i="8"/>
  <c r="I107" i="8"/>
  <c r="H107" i="8"/>
  <c r="I119" i="8"/>
  <c r="H119" i="8"/>
  <c r="H124" i="8"/>
  <c r="I124" i="8"/>
  <c r="I130" i="8"/>
  <c r="H130" i="8"/>
  <c r="H160" i="8"/>
  <c r="I160" i="8"/>
  <c r="I175" i="8"/>
  <c r="H175" i="8"/>
  <c r="I30" i="8"/>
  <c r="H30" i="8"/>
  <c r="I125" i="8"/>
  <c r="H125" i="8"/>
  <c r="I146" i="8"/>
  <c r="H146" i="8"/>
  <c r="I142" i="8"/>
  <c r="H142" i="8"/>
  <c r="I2" i="8"/>
  <c r="H2" i="8"/>
  <c r="I141" i="8"/>
  <c r="H141" i="8"/>
  <c r="I25" i="8"/>
  <c r="H25" i="8"/>
  <c r="I34" i="8"/>
  <c r="H34" i="8"/>
  <c r="I49" i="8"/>
  <c r="H49" i="8"/>
  <c r="H63" i="8"/>
  <c r="I63" i="8"/>
  <c r="I83" i="8"/>
  <c r="H83" i="8"/>
  <c r="I110" i="8"/>
  <c r="H110" i="8"/>
  <c r="I172" i="8"/>
  <c r="H172" i="8"/>
  <c r="H3" i="8"/>
  <c r="I12" i="8"/>
  <c r="I20" i="8"/>
  <c r="I28" i="8"/>
  <c r="H33" i="8"/>
  <c r="H37" i="8"/>
  <c r="H45" i="8"/>
  <c r="H53" i="8"/>
  <c r="H61" i="8"/>
  <c r="H69" i="8"/>
  <c r="H77" i="8"/>
  <c r="H85" i="8"/>
  <c r="H79" i="8"/>
  <c r="I135" i="8"/>
  <c r="H135" i="8"/>
  <c r="H140" i="8"/>
  <c r="I151" i="8"/>
  <c r="H151" i="8"/>
  <c r="H156" i="8"/>
  <c r="I167" i="8"/>
  <c r="H167" i="8"/>
  <c r="I79" i="8"/>
  <c r="I99" i="8"/>
  <c r="I106" i="8"/>
  <c r="I140" i="8"/>
  <c r="I156" i="8"/>
  <c r="H97" i="8"/>
  <c r="H99" i="8"/>
  <c r="H106" i="8"/>
  <c r="H113" i="8"/>
  <c r="H129" i="8"/>
  <c r="H145" i="8"/>
  <c r="H161" i="8"/>
  <c r="H7" i="8"/>
  <c r="I19" i="8"/>
  <c r="I27" i="8"/>
  <c r="H36" i="8"/>
  <c r="H52" i="8"/>
  <c r="H60" i="8"/>
  <c r="H68" i="8"/>
  <c r="H70" i="8"/>
  <c r="H86" i="8"/>
  <c r="I143" i="8"/>
  <c r="H143" i="8"/>
  <c r="I159" i="8"/>
  <c r="H159" i="8"/>
  <c r="I171" i="8"/>
  <c r="I176" i="8"/>
  <c r="H176" i="8"/>
  <c r="I292" i="2"/>
  <c r="I291" i="2"/>
  <c r="I290" i="2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I269" i="2"/>
  <c r="I268" i="2"/>
  <c r="I267" i="2"/>
  <c r="I266" i="2"/>
  <c r="I265" i="2"/>
  <c r="I264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I243" i="2"/>
  <c r="I242" i="2"/>
  <c r="I241" i="2"/>
  <c r="I240" i="2"/>
  <c r="I239" i="2"/>
  <c r="I238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I217" i="2"/>
  <c r="I216" i="2"/>
  <c r="I215" i="2"/>
  <c r="I214" i="2"/>
  <c r="I213" i="2"/>
  <c r="I212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I191" i="2"/>
  <c r="I190" i="2"/>
  <c r="I189" i="2"/>
  <c r="I188" i="2"/>
  <c r="I187" i="2"/>
  <c r="I186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I165" i="2"/>
  <c r="I164" i="2"/>
  <c r="I163" i="2"/>
  <c r="I162" i="2"/>
  <c r="I161" i="2"/>
  <c r="I160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I139" i="2"/>
  <c r="I138" i="2"/>
  <c r="I137" i="2"/>
  <c r="I136" i="2"/>
  <c r="I135" i="2"/>
  <c r="I134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I4" i="2"/>
  <c r="I3" i="2"/>
  <c r="I2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" i="2"/>
</calcChain>
</file>

<file path=xl/sharedStrings.xml><?xml version="1.0" encoding="utf-8"?>
<sst xmlns="http://schemas.openxmlformats.org/spreadsheetml/2006/main" count="3299" uniqueCount="1203">
  <si>
    <t>Gene names</t>
  </si>
  <si>
    <t>NPM1</t>
  </si>
  <si>
    <t>NCL</t>
  </si>
  <si>
    <t>LDHB</t>
  </si>
  <si>
    <t>SSRP1</t>
  </si>
  <si>
    <t>LMNA</t>
  </si>
  <si>
    <t>ACTN4</t>
  </si>
  <si>
    <t>ACTN1</t>
  </si>
  <si>
    <t>LDHA</t>
  </si>
  <si>
    <t>SF3B2</t>
  </si>
  <si>
    <t>XRCC6</t>
  </si>
  <si>
    <t>MSN</t>
  </si>
  <si>
    <t>LMNB2</t>
  </si>
  <si>
    <t>DHX9</t>
  </si>
  <si>
    <t>PCNA</t>
  </si>
  <si>
    <t>TKT</t>
  </si>
  <si>
    <t>USP25</t>
  </si>
  <si>
    <t>FASN</t>
  </si>
  <si>
    <t>XRCC5</t>
  </si>
  <si>
    <t>HSPA1A</t>
  </si>
  <si>
    <t>RPN1</t>
  </si>
  <si>
    <t>EIF3A</t>
  </si>
  <si>
    <t>VCP</t>
  </si>
  <si>
    <t>EPPK1</t>
  </si>
  <si>
    <t>CLTC</t>
  </si>
  <si>
    <t>BIRC6</t>
  </si>
  <si>
    <t>SPTAN1</t>
  </si>
  <si>
    <t>PSMC1</t>
  </si>
  <si>
    <t>SMC1A</t>
  </si>
  <si>
    <t>FLNB</t>
  </si>
  <si>
    <t>HSP90AA1</t>
  </si>
  <si>
    <t>ENO1</t>
  </si>
  <si>
    <t>PSMC5</t>
  </si>
  <si>
    <t>PRPF8</t>
  </si>
  <si>
    <t>PTRF</t>
  </si>
  <si>
    <t>ALDOA</t>
  </si>
  <si>
    <t>PSMA6</t>
  </si>
  <si>
    <t>TARS</t>
  </si>
  <si>
    <t>HNRNPU</t>
  </si>
  <si>
    <t>EFTUD2</t>
  </si>
  <si>
    <t>USP5</t>
  </si>
  <si>
    <t>HIST1H4A</t>
  </si>
  <si>
    <t>EEF2</t>
  </si>
  <si>
    <t>SF3B3</t>
  </si>
  <si>
    <t>UBA1</t>
  </si>
  <si>
    <t>TRIM28</t>
  </si>
  <si>
    <t>CAD</t>
  </si>
  <si>
    <t>SNRNP200</t>
  </si>
  <si>
    <t>SF3B1</t>
  </si>
  <si>
    <t>MATR3</t>
  </si>
  <si>
    <t>CSE1L</t>
  </si>
  <si>
    <t>PSMD2</t>
  </si>
  <si>
    <t>PSMC6</t>
  </si>
  <si>
    <t>KRT18</t>
  </si>
  <si>
    <t>PSMD11</t>
  </si>
  <si>
    <t>H2AFY</t>
  </si>
  <si>
    <t>PARP1</t>
  </si>
  <si>
    <t>DDB1</t>
  </si>
  <si>
    <t>HIST1H2AC;HIST3H2A;HIST1H2AB</t>
  </si>
  <si>
    <t>PSMD13</t>
  </si>
  <si>
    <t>PSMC4</t>
  </si>
  <si>
    <t>HSPA8</t>
  </si>
  <si>
    <t>LMNB1</t>
  </si>
  <si>
    <t>GAPDH</t>
  </si>
  <si>
    <t>H2AFV;H2AFZ</t>
  </si>
  <si>
    <t>HSP90AB1</t>
  </si>
  <si>
    <t>FLNC</t>
  </si>
  <si>
    <t>HSPA6;HSPA7</t>
  </si>
  <si>
    <t>PABPC1</t>
  </si>
  <si>
    <t>VIM</t>
  </si>
  <si>
    <t>PSMD6</t>
  </si>
  <si>
    <t>PLEC</t>
  </si>
  <si>
    <t>SQSTM1</t>
  </si>
  <si>
    <t>HNRNPA2B1</t>
  </si>
  <si>
    <t>HSPD1</t>
  </si>
  <si>
    <t>ATP1A1</t>
  </si>
  <si>
    <t>PKM;PKM2</t>
  </si>
  <si>
    <t>AHCY</t>
  </si>
  <si>
    <t>SLC25A5</t>
  </si>
  <si>
    <t>BAG2</t>
  </si>
  <si>
    <t>PLCB3</t>
  </si>
  <si>
    <t>CAND1</t>
  </si>
  <si>
    <t>PRKDC</t>
  </si>
  <si>
    <t>PSMB2</t>
  </si>
  <si>
    <t>MYH9</t>
  </si>
  <si>
    <t>NOP56</t>
  </si>
  <si>
    <t>HUWE1</t>
  </si>
  <si>
    <t>PPM1G</t>
  </si>
  <si>
    <t>EEF1G</t>
  </si>
  <si>
    <t>RPL24</t>
  </si>
  <si>
    <t>RPL7</t>
  </si>
  <si>
    <t>EIF3J</t>
  </si>
  <si>
    <t>SLC25A3</t>
  </si>
  <si>
    <t>HSPA9</t>
  </si>
  <si>
    <t>TUBA1B</t>
  </si>
  <si>
    <t>CTCF</t>
  </si>
  <si>
    <t>RPS26;RPS26P11</t>
  </si>
  <si>
    <t>RPS18</t>
  </si>
  <si>
    <t>EEF1A1P5;EEF1A1;EEF1A2</t>
  </si>
  <si>
    <t>RPL8</t>
  </si>
  <si>
    <t>HNRNPM</t>
  </si>
  <si>
    <t>RPS24</t>
  </si>
  <si>
    <t>RPL13A</t>
  </si>
  <si>
    <t>UBE4A</t>
  </si>
  <si>
    <t>TUBB4B</t>
  </si>
  <si>
    <t>RPS6</t>
  </si>
  <si>
    <t>HSD17B4</t>
  </si>
  <si>
    <t>GPATCH8</t>
  </si>
  <si>
    <t>FLNA</t>
  </si>
  <si>
    <t>RPL34</t>
  </si>
  <si>
    <t>RPL23</t>
  </si>
  <si>
    <t>RPL10A</t>
  </si>
  <si>
    <t>RPL28</t>
  </si>
  <si>
    <t>COG8</t>
  </si>
  <si>
    <t>RBM14</t>
  </si>
  <si>
    <t>RPS13</t>
  </si>
  <si>
    <t>RAN</t>
  </si>
  <si>
    <t>LETM1</t>
  </si>
  <si>
    <t>RPL21</t>
  </si>
  <si>
    <t>RPL13</t>
  </si>
  <si>
    <t>RPL18A</t>
  </si>
  <si>
    <t>HSPB1</t>
  </si>
  <si>
    <t>COG6</t>
  </si>
  <si>
    <t>RPS14</t>
  </si>
  <si>
    <t>RPL27A</t>
  </si>
  <si>
    <t>RPL4</t>
  </si>
  <si>
    <t>TUBB</t>
  </si>
  <si>
    <t>RPS2</t>
  </si>
  <si>
    <t>RPL27</t>
  </si>
  <si>
    <t>RPS11</t>
  </si>
  <si>
    <t>COG5</t>
  </si>
  <si>
    <t>ATP5A1</t>
  </si>
  <si>
    <t>RPS9</t>
  </si>
  <si>
    <t>KIDINS220</t>
  </si>
  <si>
    <t>COG2</t>
  </si>
  <si>
    <t>HNRNPF</t>
  </si>
  <si>
    <t>RBMX;RBMXL1</t>
  </si>
  <si>
    <t>COG3</t>
  </si>
  <si>
    <t>RPS23</t>
  </si>
  <si>
    <t>RSF1</t>
  </si>
  <si>
    <t>COG7</t>
  </si>
  <si>
    <t>RPS3</t>
  </si>
  <si>
    <t>TUFM</t>
  </si>
  <si>
    <t>RPL17</t>
  </si>
  <si>
    <t>TAF15</t>
  </si>
  <si>
    <t>RAB24</t>
  </si>
  <si>
    <t>LRP1</t>
  </si>
  <si>
    <t>PTPN13</t>
  </si>
  <si>
    <t>TTN</t>
  </si>
  <si>
    <t>RPS16</t>
  </si>
  <si>
    <t>FHL2</t>
  </si>
  <si>
    <t>HSPA5</t>
  </si>
  <si>
    <t>JUP</t>
  </si>
  <si>
    <t>TGM3</t>
  </si>
  <si>
    <t>DSP</t>
  </si>
  <si>
    <t>ARG1</t>
  </si>
  <si>
    <t>CASP8AP2</t>
  </si>
  <si>
    <t>DSC1</t>
  </si>
  <si>
    <t>FN1</t>
  </si>
  <si>
    <t>LYZ</t>
  </si>
  <si>
    <t>CASP14</t>
  </si>
  <si>
    <t>IGKC</t>
  </si>
  <si>
    <t>TF</t>
  </si>
  <si>
    <t>DSG1</t>
  </si>
  <si>
    <t>ITIH4</t>
  </si>
  <si>
    <t>VWA3A</t>
  </si>
  <si>
    <t>FABP5</t>
  </si>
  <si>
    <t>IGHG1</t>
  </si>
  <si>
    <t>DCD</t>
  </si>
  <si>
    <t>IMMT</t>
  </si>
  <si>
    <t>IGHG2</t>
  </si>
  <si>
    <t>HPX</t>
  </si>
  <si>
    <t>IGKV4-1</t>
  </si>
  <si>
    <t>PRPF19</t>
  </si>
  <si>
    <t>UBE2N;UBE2NL</t>
  </si>
  <si>
    <t>CCT2</t>
  </si>
  <si>
    <t>RAB10</t>
  </si>
  <si>
    <t>SNRPD1</t>
  </si>
  <si>
    <t>PSMA2</t>
  </si>
  <si>
    <t>HERC2</t>
  </si>
  <si>
    <t>RPS20</t>
  </si>
  <si>
    <t>PSMB7</t>
  </si>
  <si>
    <t>PSMB4</t>
  </si>
  <si>
    <t>PSMB5</t>
  </si>
  <si>
    <t>RPLP2</t>
  </si>
  <si>
    <t>PSMB3</t>
  </si>
  <si>
    <t>SLC25A6;SLC25A4</t>
  </si>
  <si>
    <t>RPL18</t>
  </si>
  <si>
    <t>PSMB1</t>
  </si>
  <si>
    <t>RPL7A</t>
  </si>
  <si>
    <t>RPL15</t>
  </si>
  <si>
    <t>PSMB6</t>
  </si>
  <si>
    <t>ARF4</t>
  </si>
  <si>
    <t>RPL12</t>
  </si>
  <si>
    <t>RPS25</t>
  </si>
  <si>
    <t>RPL11</t>
  </si>
  <si>
    <t>RPS4X</t>
  </si>
  <si>
    <t>RPL35</t>
  </si>
  <si>
    <t>RPL22</t>
  </si>
  <si>
    <t>PRDX1</t>
  </si>
  <si>
    <t>ANXA2;ANXA2P2</t>
  </si>
  <si>
    <t>IGHA1</t>
  </si>
  <si>
    <t>LTF</t>
  </si>
  <si>
    <t>KRT17</t>
  </si>
  <si>
    <t>S100A9</t>
  </si>
  <si>
    <t>SERPINB12</t>
  </si>
  <si>
    <t>S100A8</t>
  </si>
  <si>
    <t>AZGP1</t>
  </si>
  <si>
    <t>CALM2;CALM1;CALM3</t>
  </si>
  <si>
    <t>KCNN4</t>
  </si>
  <si>
    <t>PSMD4;PIPSL</t>
  </si>
  <si>
    <t>UBB;RPS27A;UBC;UBA52;UBBP4</t>
  </si>
  <si>
    <t>HP</t>
  </si>
  <si>
    <t>HIST1H1E;HIST1H1D</t>
  </si>
  <si>
    <t>INA</t>
  </si>
  <si>
    <t>UBR4</t>
  </si>
  <si>
    <t>DNAJC13</t>
  </si>
  <si>
    <t>NEB</t>
  </si>
  <si>
    <t>TTC28</t>
  </si>
  <si>
    <t>MLK4</t>
  </si>
  <si>
    <t>CCDC168</t>
  </si>
  <si>
    <t>CD44</t>
  </si>
  <si>
    <t>CEP104</t>
  </si>
  <si>
    <t>FAM179B</t>
  </si>
  <si>
    <t>WHAMMP3</t>
  </si>
  <si>
    <t>UBBP4</t>
  </si>
  <si>
    <t>NME1;NME2;NME1-NME2</t>
  </si>
  <si>
    <t>PCMT1</t>
  </si>
  <si>
    <t>PPL</t>
  </si>
  <si>
    <t>SLC25A18;SLC25A22</t>
  </si>
  <si>
    <t>FHL3</t>
  </si>
  <si>
    <t>FAM83H</t>
  </si>
  <si>
    <t>TCEB2</t>
  </si>
  <si>
    <t>FBRSL1</t>
  </si>
  <si>
    <t>TRIM27</t>
  </si>
  <si>
    <t>SFXN3</t>
  </si>
  <si>
    <t>COPS3</t>
  </si>
  <si>
    <t>NEFH</t>
  </si>
  <si>
    <t>MRPS15</t>
  </si>
  <si>
    <t>LINC00346</t>
  </si>
  <si>
    <t>CSNK1D</t>
  </si>
  <si>
    <t>CSNK1A1</t>
  </si>
  <si>
    <t>ABCD3</t>
  </si>
  <si>
    <t>SLC25A11</t>
  </si>
  <si>
    <t>EMD</t>
  </si>
  <si>
    <t>RPL19</t>
  </si>
  <si>
    <t>SYNM</t>
  </si>
  <si>
    <t>NES</t>
  </si>
  <si>
    <t>MYO1E</t>
  </si>
  <si>
    <t>FER1L4;CORO1B</t>
  </si>
  <si>
    <t>GLTSCR2</t>
  </si>
  <si>
    <t>RICTOR</t>
  </si>
  <si>
    <t>TUBA1C</t>
  </si>
  <si>
    <t>HNRNPH2</t>
  </si>
  <si>
    <t>FAM83B</t>
  </si>
  <si>
    <t>MYL12A;MYL12B;MYL9</t>
  </si>
  <si>
    <t>RPL10</t>
  </si>
  <si>
    <t>RPS8</t>
  </si>
  <si>
    <t>TUBA4A</t>
  </si>
  <si>
    <t>HNRNPH1</t>
  </si>
  <si>
    <t>YBX1;YBX3;YBX2</t>
  </si>
  <si>
    <t>RPL23A</t>
  </si>
  <si>
    <t>RPL26;KRBA2;RPL26L1</t>
  </si>
  <si>
    <t>PDE6H;MYL6</t>
  </si>
  <si>
    <t>YWHAE</t>
  </si>
  <si>
    <t>HSP90AB1;HSP90AB3P</t>
  </si>
  <si>
    <t>ARPC4;ARPC4-TTLL3</t>
  </si>
  <si>
    <t>RPS5</t>
  </si>
  <si>
    <t>BOP1</t>
  </si>
  <si>
    <t>HNRNPH3</t>
  </si>
  <si>
    <t>RPL3</t>
  </si>
  <si>
    <t>BANF1</t>
  </si>
  <si>
    <t>DDX5</t>
  </si>
  <si>
    <t>ACTB;ACTA1</t>
  </si>
  <si>
    <t>RPL5</t>
  </si>
  <si>
    <t>STAG2</t>
  </si>
  <si>
    <t>CFL1</t>
  </si>
  <si>
    <t>RPL36</t>
  </si>
  <si>
    <t>EIF4A1</t>
  </si>
  <si>
    <t>RPL6</t>
  </si>
  <si>
    <t>DDX3X;DDX3Y</t>
  </si>
  <si>
    <t>PGK1;PGK2</t>
  </si>
  <si>
    <t>HLA-DOA</t>
  </si>
  <si>
    <t>DHX15</t>
  </si>
  <si>
    <t>HEATR1</t>
  </si>
  <si>
    <t>HIST2H2AC;HIST2H2AA3</t>
  </si>
  <si>
    <t>NOP58</t>
  </si>
  <si>
    <t>MYCBP2</t>
  </si>
  <si>
    <t>ATP5B</t>
  </si>
  <si>
    <t>HIST2H2BE;HIST1H2BJ;HIST1H2BB;HIST1H2BO;HIST3H2BB</t>
  </si>
  <si>
    <t>HIST1H2BC;H2BFS;HIST1H2BK;HIST1H2BL;HIST1H2BM;HIST1H2BN;HIST1H2BH;HIST2H2BF;HIST1H2BD</t>
  </si>
  <si>
    <t>RALY</t>
  </si>
  <si>
    <t>EIF4A3</t>
  </si>
  <si>
    <t>DDX21</t>
  </si>
  <si>
    <t>HNRNPC</t>
  </si>
  <si>
    <t>H3F3B;H3F3A;HIST1H3A;HIST3H3;H3F3C</t>
  </si>
  <si>
    <t>GTPBP4</t>
  </si>
  <si>
    <t>RACGAP1</t>
  </si>
  <si>
    <t>SNRPD2</t>
  </si>
  <si>
    <t>BMS1</t>
  </si>
  <si>
    <t>SNRPD3</t>
  </si>
  <si>
    <t>MAGOHB;MAGOH</t>
  </si>
  <si>
    <t>GMPS</t>
  </si>
  <si>
    <t>NHP2L1</t>
  </si>
  <si>
    <t>AMY1A;AMY2B;AMY2A</t>
  </si>
  <si>
    <t>IGLL5;IGLC1</t>
  </si>
  <si>
    <t>PHF14</t>
  </si>
  <si>
    <t>DNM3</t>
  </si>
  <si>
    <t>ALDH18A1</t>
  </si>
  <si>
    <t>Average M/L</t>
  </si>
  <si>
    <t>Average H/L</t>
  </si>
  <si>
    <t>Ratio M/L normalized HeLa_N1</t>
  </si>
  <si>
    <t>Ratio H/L normalized HeLa_N1</t>
  </si>
  <si>
    <t>Ratio M/L normalized HeLa_N2</t>
  </si>
  <si>
    <t>Ratio H/L normalized HeLa_N2</t>
  </si>
  <si>
    <t>Ratio M/L normalized HeLa_N3</t>
  </si>
  <si>
    <t>Ratio H/L normalized HeLa_N3</t>
  </si>
  <si>
    <t>RPS7</t>
  </si>
  <si>
    <t>SUMO1</t>
  </si>
  <si>
    <t>RPS10</t>
  </si>
  <si>
    <t>MCM5</t>
  </si>
  <si>
    <t>PKM</t>
  </si>
  <si>
    <t>PRDX3</t>
  </si>
  <si>
    <t>VDAC1</t>
  </si>
  <si>
    <t>PFN1</t>
  </si>
  <si>
    <t>RPL9</t>
  </si>
  <si>
    <t>PPIA</t>
  </si>
  <si>
    <t>VDAC2</t>
  </si>
  <si>
    <t>FSCN1</t>
  </si>
  <si>
    <t>GNB2L1</t>
  </si>
  <si>
    <t>RPS15A</t>
  </si>
  <si>
    <t>H1FX</t>
  </si>
  <si>
    <t>VDAC3</t>
  </si>
  <si>
    <t>CARS</t>
  </si>
  <si>
    <t>PDIA4</t>
  </si>
  <si>
    <t>ARHGDIA</t>
  </si>
  <si>
    <t>HNRNPL</t>
  </si>
  <si>
    <t>TRA2B</t>
  </si>
  <si>
    <t>SYNJ1</t>
  </si>
  <si>
    <t>RSL1D1</t>
  </si>
  <si>
    <t>HNRNPR</t>
  </si>
  <si>
    <t>PTBP1</t>
  </si>
  <si>
    <t>HNRNPK</t>
  </si>
  <si>
    <t>HNRNPA3</t>
  </si>
  <si>
    <t>SAFB2</t>
  </si>
  <si>
    <t>RBMX</t>
  </si>
  <si>
    <t>SYNCRIP</t>
  </si>
  <si>
    <t>HNRNPDL</t>
  </si>
  <si>
    <t>TPI1</t>
  </si>
  <si>
    <t>HNRNPD</t>
  </si>
  <si>
    <t>EHBP1L1</t>
  </si>
  <si>
    <t>SAFB</t>
  </si>
  <si>
    <t>TRA2A</t>
  </si>
  <si>
    <t>RPL29</t>
  </si>
  <si>
    <t>RBMXL1</t>
  </si>
  <si>
    <t>FBL</t>
  </si>
  <si>
    <t>HNRNPAB</t>
  </si>
  <si>
    <t>HNRNPA0</t>
  </si>
  <si>
    <t>ILF3</t>
  </si>
  <si>
    <t>SRSF7</t>
  </si>
  <si>
    <t>SRSF10</t>
  </si>
  <si>
    <t>FUS</t>
  </si>
  <si>
    <t>SLTM</t>
  </si>
  <si>
    <t>SDHA</t>
  </si>
  <si>
    <t>MAP3K6</t>
  </si>
  <si>
    <t>PRDX2</t>
  </si>
  <si>
    <t>LCN1</t>
  </si>
  <si>
    <t>Ratio M/L N_1</t>
  </si>
  <si>
    <t>Ratio M/L N_2</t>
  </si>
  <si>
    <t>Ratio M/L N_3</t>
  </si>
  <si>
    <t>UBB</t>
  </si>
  <si>
    <t>UBE2N</t>
  </si>
  <si>
    <t>H2AFV</t>
  </si>
  <si>
    <t>IGJ</t>
  </si>
  <si>
    <t>PGAM1</t>
  </si>
  <si>
    <t>AKR1B1</t>
  </si>
  <si>
    <t>SRSF6</t>
  </si>
  <si>
    <t>MDH1</t>
  </si>
  <si>
    <t>KIF13A</t>
  </si>
  <si>
    <t>RAB22A</t>
  </si>
  <si>
    <t>NACA</t>
  </si>
  <si>
    <t>RNPS1</t>
  </si>
  <si>
    <t>YBX3</t>
  </si>
  <si>
    <t>HIST2H2AC</t>
  </si>
  <si>
    <t>YBX1</t>
  </si>
  <si>
    <t>HIST1H1C</t>
  </si>
  <si>
    <t>NUMA1</t>
  </si>
  <si>
    <t>HNRNPA1</t>
  </si>
  <si>
    <t>HIST1H1E</t>
  </si>
  <si>
    <t>RPS26</t>
  </si>
  <si>
    <t>HIST1H1B</t>
  </si>
  <si>
    <t>EEF1A1P5</t>
  </si>
  <si>
    <t>SET</t>
  </si>
  <si>
    <t>HSPA6</t>
  </si>
  <si>
    <t>hCG_2005638</t>
  </si>
  <si>
    <t>RPL14</t>
  </si>
  <si>
    <t>SOWAHC</t>
  </si>
  <si>
    <t>SRSF3</t>
  </si>
  <si>
    <t>U2AF2</t>
  </si>
  <si>
    <t>RAB1B</t>
  </si>
  <si>
    <t>SNRNP70</t>
  </si>
  <si>
    <t>H3F3B</t>
  </si>
  <si>
    <t>ANXA1</t>
  </si>
  <si>
    <t>PGK1</t>
  </si>
  <si>
    <t>ACTB</t>
  </si>
  <si>
    <t>HIST3H2BB</t>
  </si>
  <si>
    <t>HIST1H2BL</t>
  </si>
  <si>
    <t>ANXA2</t>
  </si>
  <si>
    <t>Ratio H/L N_1</t>
  </si>
  <si>
    <t>Ratio H/L N_2</t>
  </si>
  <si>
    <t>Ratio H/L N_3</t>
  </si>
  <si>
    <t xml:space="preserve">C: T-test Significant </t>
  </si>
  <si>
    <t xml:space="preserve">N: -Log T-test p-value </t>
  </si>
  <si>
    <t xml:space="preserve">N: T-test Difference </t>
  </si>
  <si>
    <t>T: Protein IDs</t>
  </si>
  <si>
    <t>T: Majority protein IDs</t>
  </si>
  <si>
    <t>T: Protein names</t>
  </si>
  <si>
    <t>T: Gene names</t>
  </si>
  <si>
    <t>NaN</t>
  </si>
  <si>
    <t>P62253;I3L0Q0;I3L2Q4;K7EPR7;I3L2H7</t>
  </si>
  <si>
    <t>Ubiquitin-conjugating enzyme E2 G1;Ubiquitin-conjugating enzyme E2 G1, N-terminally processed</t>
  </si>
  <si>
    <t>UBE2G1</t>
  </si>
  <si>
    <t>+</t>
  </si>
  <si>
    <t>P62081;B5MCP9</t>
  </si>
  <si>
    <t>40S ribosomal protein S7</t>
  </si>
  <si>
    <t>J3QS39;J3QTR3;F5H6Q2;F5GYU3;F5H2Z3;F5H265;F5H7Y5;B4DV12;F5H388;F5H747;F5GXK7;J3QKN0;Q96C32;F5H7K6;F5H041;P62987;P62979;P0CG47;P0CG48;M0R1V7;F5H4D8;F5GZ39;J3QLP7;J3QSA3;M0R1M6;M0R2S1;J3KSM4</t>
  </si>
  <si>
    <t>J3QS39;J3QTR3;F5H6Q2;F5GYU3;F5H2Z3;F5H265;F5H7Y5;B4DV12;F5H388;F5H747;F5GXK7;J3QKN0;Q96C32;F5H7K6;F5H041;P62987;P62979;P0CG47;P0CG48;M0R1V7;F5H4D8;F5GZ39;J3QLP7;J3QSA3;M0R1M6;M0R2S1</t>
  </si>
  <si>
    <t>Ubiquitin-60S ribosomal protein L40;Ubiquitin;60S ribosomal protein L40;Ubiquitin-40S ribosomal protein S27a;Ubiquitin;40S ribosomal protein S27a;Polyubiquitin-B;Ubiquitin;Polyubiquitin-C;Ubiquitin</t>
  </si>
  <si>
    <t>P22314;Q5JRR6;Q5JRS1;Q5JRS3;Q5JRS2;Q5JRR9;Q5JRS0</t>
  </si>
  <si>
    <t>P22314</t>
  </si>
  <si>
    <t>Ubiquitin-like modifier-activating enzyme 1</t>
  </si>
  <si>
    <t>P61088;F8VQQ8;F8VSD4;Q5JXB2;F8VZ29;F8VV71</t>
  </si>
  <si>
    <t>P61088;F8VQQ8;F8VSD4;Q5JXB2</t>
  </si>
  <si>
    <t>Ubiquitin-conjugating enzyme E2 N;Putative ubiquitin-conjugating enzyme E2 N-like</t>
  </si>
  <si>
    <t>J3QRK5;IP_710742.1;K7EMA8</t>
  </si>
  <si>
    <t>J3QRK5;IP_710742.1</t>
  </si>
  <si>
    <t>P46783;F6U211;Q9NQ39</t>
  </si>
  <si>
    <t>P46783;F6U211</t>
  </si>
  <si>
    <t>40S ribosomal protein S10</t>
  </si>
  <si>
    <t>E9PL09;P23396;P23396-2;F2Z2S8;H0YCJ7;E9PPU1;E9PL45;E9PQ96;E9PJH4;H0YF32;E9PK82;H0YEU2;E9PQX2;H0YES8;E9PSF4</t>
  </si>
  <si>
    <t>E9PL09;P23396;P23396-2;F2Z2S8;H0YCJ7;E9PPU1;E9PL45;E9PQ96;E9PJH4;H0YF32;E9PK82;H0YEU2</t>
  </si>
  <si>
    <t>40S ribosomal protein S3</t>
  </si>
  <si>
    <t>E7EPC6;P16070-16;P16070-8;P16070-9;P16070-17;P16070-6;P16070-4;P16070-3;P16070-7;P16070-5;P16070;H0YES0;H0YDX6;H0YD13;H0YD17;H0YDW7;H0YCV9;H0Y2P0;H0Y5E4;P16070-15;P16070-18;P16070-12;P16070-14;P16070-13;P16070-11;P16070-10</t>
  </si>
  <si>
    <t>CD44 antigen</t>
  </si>
  <si>
    <t>P60866;P60866-2;E5RIP1;E5RJX2;G3XAN0</t>
  </si>
  <si>
    <t>40S ribosomal protein S20</t>
  </si>
  <si>
    <t>E9PJR5;Q05D60;E9PMP4;E9PPB2;E9PIY2;Q05D60-2</t>
  </si>
  <si>
    <t>E9PJR5;Q05D60;E9PMP4;E9PPB2;E9PIY2</t>
  </si>
  <si>
    <t>Deuterosome protein 1</t>
  </si>
  <si>
    <t>CCDC67</t>
  </si>
  <si>
    <t>B8ZZJ0;B9A032;B8ZZN6;P63165</t>
  </si>
  <si>
    <t>Small ubiquitin-related modifier 1</t>
  </si>
  <si>
    <t>P05023-3;P05023-4;P05023;P05023-2</t>
  </si>
  <si>
    <t>Sodium/potassium-transporting ATPase subunit alpha-1</t>
  </si>
  <si>
    <t>Q71UI9;P0C0S5;C9J0D1;Q71UI9-3;Q71UI9-4;Q71UI9-2;C9J386</t>
  </si>
  <si>
    <t>Histone H2A.V;Histone H2A.Z;Histone H2A</t>
  </si>
  <si>
    <t>P18669;P15259;Q8N0Y7</t>
  </si>
  <si>
    <t>P18669;P15259</t>
  </si>
  <si>
    <t>Phosphoglycerate mutase 1;Phosphoglycerate mutase 2</t>
  </si>
  <si>
    <t>P49327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</si>
  <si>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</si>
  <si>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F8VPD4;P27708;H7BZB3</t>
  </si>
  <si>
    <t>F8VPD4;P27708</t>
  </si>
  <si>
    <t>CAD protein;Glutamine-dependent carbamoyl-phosphate synthase;Aspartate carbamoyltransferase;Dihydroorotase</t>
  </si>
  <si>
    <t>O75367-2;O75367-3;O75367;B4DJC3;D6RCF2;Q5SQT3;Q9P0M6</t>
  </si>
  <si>
    <t>O75367-2;O75367-3;O75367;B4DJC3</t>
  </si>
  <si>
    <t>Core histone macro-H2A.1;Histone H2A</t>
  </si>
  <si>
    <t>J3KPK1;J3KQV8;O43426;C9JFZ1;O43426-4;O43426-2;C9JW66;O43426-5;C9J1Z6</t>
  </si>
  <si>
    <t>J3KPK1;J3KQV8;O43426;C9JFZ1;O43426-4;O43426-2;C9JW66;O43426-5</t>
  </si>
  <si>
    <t>Synaptojanin-1</t>
  </si>
  <si>
    <t>H0Y4R1;P12268</t>
  </si>
  <si>
    <t>Inosine-5-monophosphate dehydrogenase 2</t>
  </si>
  <si>
    <t>IMPDH2</t>
  </si>
  <si>
    <t>P08107;P08107-2;E7EP94;Q5SP16</t>
  </si>
  <si>
    <t>Heat shock 70 kDa protein 1A/1B</t>
  </si>
  <si>
    <t>Q93077;Q7L7L0;P04908</t>
  </si>
  <si>
    <t>Histone H2A type 1-C;Histone H2A type 3;Histone H2A type 1-B/E</t>
  </si>
  <si>
    <t>HIST1H2AC</t>
  </si>
  <si>
    <t>Q5SWC8;Q5SSJ5-3;Q5SSJ5-2;Q5SSJ5;B0QZK4</t>
  </si>
  <si>
    <t>Heterochromatin protein 1-binding protein 3</t>
  </si>
  <si>
    <t>HP1BP3</t>
  </si>
  <si>
    <t>E7EUI8;P11413;P11413-3;P11413-2;E7EM57;E9PD92</t>
  </si>
  <si>
    <t>Glucose-6-phosphate 1-dehydrogenase</t>
  </si>
  <si>
    <t>G6PD</t>
  </si>
  <si>
    <t>P49411</t>
  </si>
  <si>
    <t>Elongation factor Tu, mitochondrial</t>
  </si>
  <si>
    <t>Q92522</t>
  </si>
  <si>
    <t>Histone H1x</t>
  </si>
  <si>
    <t>P12956;B1AHC9;B1AHC8;F5H1I8</t>
  </si>
  <si>
    <t>P12956;B1AHC9;B1AHC8</t>
  </si>
  <si>
    <t>X-ray repair cross-complementing protein 6</t>
  </si>
  <si>
    <t>J3KTF8;J3QQX2;P52565;J3KRE2;J3KS60;J3KRY1;P52565-2</t>
  </si>
  <si>
    <t>J3KTF8;J3QQX2;P52565;J3KRE2</t>
  </si>
  <si>
    <t>Rho GDP-dissociation inhibitor 1</t>
  </si>
  <si>
    <t>Q969Q5;F8W8H5;D6RFW3</t>
  </si>
  <si>
    <t>Q969Q5;F8W8H5</t>
  </si>
  <si>
    <t>Ras-related protein Rab-24</t>
  </si>
  <si>
    <t>J3KTL2;Q07955-3;Q07955;Q07955-2;J3QQV5;J3KSW7;J3KSR8</t>
  </si>
  <si>
    <t>J3KTL2;Q07955-3;Q07955;Q07955-2</t>
  </si>
  <si>
    <t>Serine/arginine-rich splicing factor 1</t>
  </si>
  <si>
    <t>SRSF1</t>
  </si>
  <si>
    <t>Q8N3C0;Q8N3C0-4</t>
  </si>
  <si>
    <t>Q8N3C0</t>
  </si>
  <si>
    <t>Activating signal cointegrator 1 complex subunit 3</t>
  </si>
  <si>
    <t>ASCC3</t>
  </si>
  <si>
    <t>H9KV75;P12814-2;P12814;P12814-3;B7TY16;H7C5W8;H0YJ11;H0YJW3;G3V2E8;G3V5M4;G3V2X9;G3V2W4;G3V2N5</t>
  </si>
  <si>
    <t>H9KV75;P12814-2;P12814;P12814-3;B7TY16;H7C5W8;H0YJ11;H0YJW3</t>
  </si>
  <si>
    <t>Alpha-actinin-1</t>
  </si>
  <si>
    <t>P41091;Q2VIR3;F8W810;Q2VIR3-2</t>
  </si>
  <si>
    <t>P41091;Q2VIR3</t>
  </si>
  <si>
    <t>Eukaryotic translation initiation factor 2 subunit 3;Putative eukaryotic translation initiation factor 2 subunit 3-like protein</t>
  </si>
  <si>
    <t>EIF2S3</t>
  </si>
  <si>
    <t>Q13247-3;Q13247;B4DJK0;B4DUA4;F6T1J1;Q13247-2;Q13243-3;Q13243;Q08170</t>
  </si>
  <si>
    <t>Q13247-3;Q13247</t>
  </si>
  <si>
    <t>Serine/arginine-rich splicing factor 6</t>
  </si>
  <si>
    <t>M0R3D6;M0R1A7;M0R117;Q02543;M0R0P7</t>
  </si>
  <si>
    <t>60S ribosomal protein L18a</t>
  </si>
  <si>
    <t>Q13501-2;Q13501;E7EMC7;C9JRJ8;E9PFW8</t>
  </si>
  <si>
    <t>Q13501-2;Q13501;E7EMC7</t>
  </si>
  <si>
    <t>Sequestosome-1</t>
  </si>
  <si>
    <t>B4E022;P29401;P29401-2;F8W888;E9PFF2</t>
  </si>
  <si>
    <t>B4E022;P29401;P29401-2</t>
  </si>
  <si>
    <t>Transketolase</t>
  </si>
  <si>
    <t>P18124;A8MUD9;C9JIJ5;C9JZ88</t>
  </si>
  <si>
    <t>P18124;A8MUD9</t>
  </si>
  <si>
    <t>60S ribosomal protein L7</t>
  </si>
  <si>
    <t>Q8N3D4;E9PIH6;H0YDZ9;E9PSB0;Q8NDI1-3;Q8NDI1-2;Q8NDI1;C9JEP1;C9IYU2;B5MC86</t>
  </si>
  <si>
    <t>Q8N3D4</t>
  </si>
  <si>
    <t>EH domain-binding protein 1-like protein 1</t>
  </si>
  <si>
    <t>E7ERI3;G3XAN9;P26639;P26639-2;B7ZLP8;A2RTX5-2;A2RTX5</t>
  </si>
  <si>
    <t>E7ERI3;G3XAN9;P26639;P26639-2</t>
  </si>
  <si>
    <t>Threonine--tRNA ligase, cytoplasmic</t>
  </si>
  <si>
    <t>P07737;K7EJ44;I3L3D5;CON__P02584</t>
  </si>
  <si>
    <t>P07737;K7EJ44;I3L3D5</t>
  </si>
  <si>
    <t>Profilin-1</t>
  </si>
  <si>
    <t>P13010</t>
  </si>
  <si>
    <t>X-ray repair cross-complementing protein 5</t>
  </si>
  <si>
    <t>B8ZZ51;B9A041;P40925-2;P40925;P40925-3;C9JF79</t>
  </si>
  <si>
    <t>Malate dehydrogenase, cytoplasmic;Malate dehydrogenase</t>
  </si>
  <si>
    <t>P26038</t>
  </si>
  <si>
    <t>Moesin</t>
  </si>
  <si>
    <t>E9PDX3;Q9H1H9-3;Q9H1H9-4;Q9H1H9-2;Q9H1H9;H0Y307;H0Y9Z7;H0Y925;Q9P2P6-3;O43896;Q96L93-5;Q96L93-6;Q96L93-4;Q96L93;Q96L93-2;Q9P2P6</t>
  </si>
  <si>
    <t>E9PDX3;Q9H1H9-3;Q9H1H9-4;Q9H1H9-2;Q9H1H9;H0Y307</t>
  </si>
  <si>
    <t>Kinesin-like protein KIF13A</t>
  </si>
  <si>
    <t>D6RFM5;E9PBJ5;P31040;H0Y8X1</t>
  </si>
  <si>
    <t>D6RFM5;E9PBJ5;P31040</t>
  </si>
  <si>
    <t>Succinate dehydrogenase [ubiquinone] flavoprotein subunit, mitochondrial</t>
  </si>
  <si>
    <t>P38646</t>
  </si>
  <si>
    <t>Stress-70 protein, mitochondrial</t>
  </si>
  <si>
    <t>Q2M3D2</t>
  </si>
  <si>
    <t>Exocyst complex component 3-like protein 2</t>
  </si>
  <si>
    <t>EXOC3L2</t>
  </si>
  <si>
    <t>P09874</t>
  </si>
  <si>
    <t>Poly [ADP-ribose] polymerase 1</t>
  </si>
  <si>
    <t>P61353;K7ELC7;K7EQQ9;K7ERY7</t>
  </si>
  <si>
    <t>P61353;K7ELC7;K7EQQ9</t>
  </si>
  <si>
    <t>60S ribosomal protein L27</t>
  </si>
  <si>
    <t>F5H740;Q9Y277;Q9Y277-2;E5RK27;E5RFP6;E5RJN6;E5RHZ6</t>
  </si>
  <si>
    <t>F5H740;Q9Y277;Q9Y277-2</t>
  </si>
  <si>
    <t>Voltage-dependent anion-selective channel protein 3</t>
  </si>
  <si>
    <t>Q9UL26;J3QR51;Q13636</t>
  </si>
  <si>
    <t>Q9UL26</t>
  </si>
  <si>
    <t>Ras-related protein Rab-22A</t>
  </si>
  <si>
    <t>P55072;C9JUP7;C9IZA5</t>
  </si>
  <si>
    <t>P55072</t>
  </si>
  <si>
    <t>Transitional endoplasmic reticulum ATPase</t>
  </si>
  <si>
    <t>P35579;P35579-2;F2Z2U8;G8JLL9;Q7Z406-5;Q7Z406-4;Q7Z406;Q7Z406-6;Q7Z406-2</t>
  </si>
  <si>
    <t>P35579;P35579-2</t>
  </si>
  <si>
    <t>Myosin-9</t>
  </si>
  <si>
    <t>P02545;Q6UYC3;P02545-3;D6RAQ3;P02545-4;H0YAB0</t>
  </si>
  <si>
    <t>P02545;Q6UYC3;P02545-3;D6RAQ3;P02545-4</t>
  </si>
  <si>
    <t>Prelamin-A/C;Lamin-A/C</t>
  </si>
  <si>
    <t>F8VZJ2;F8W0W4;H0YHX9;Q13765;Q13765-2;E9PAV3;F8W1N5;F8VNW4;F8VZ58;Q9BZK3</t>
  </si>
  <si>
    <t>F8VZJ2;F8W0W4;H0YHX9;Q13765;Q13765-2;E9PAV3;F8W1N5;F8VNW4</t>
  </si>
  <si>
    <t>Nascent polypeptide-associated complex subunit alpha;Nascent polypeptide-associated complex subunit alpha, muscle-specific form</t>
  </si>
  <si>
    <t>P05141</t>
  </si>
  <si>
    <t>ADP/ATP translocase 2;ADP/ATP translocase 2, N-terminally processed</t>
  </si>
  <si>
    <t>C9JMU5;H3BLZ8;Q92841-1;Q92841-3;Q92841-2;Q92841;J3KTA4;B4DLW8;P17844</t>
  </si>
  <si>
    <t>Probable ATP-dependent RNA helicase DDX17;Probable ATP-dependent RNA helicase DDX5</t>
  </si>
  <si>
    <t>DDX17</t>
  </si>
  <si>
    <t>P11387;E5RIC7;Q969P6-2;Q969P6;E5RJ95;E5RFS0</t>
  </si>
  <si>
    <t>P11387</t>
  </si>
  <si>
    <t>DNA topoisomerase 1</t>
  </si>
  <si>
    <t>TOP1</t>
  </si>
  <si>
    <t>P16989-2;P16989-3;P16989;Q9Y2T7;H0YG22</t>
  </si>
  <si>
    <t>P16989-2;P16989-3;P16989;Q9Y2T7</t>
  </si>
  <si>
    <t>Y-box-binding protein 3;Y-box-binding protein 2</t>
  </si>
  <si>
    <t>P13667;C9JMN9</t>
  </si>
  <si>
    <t>P13667</t>
  </si>
  <si>
    <t>Protein disulfide-isomerase A4</t>
  </si>
  <si>
    <t>Q08211;Q08211-2</t>
  </si>
  <si>
    <t>Q08211</t>
  </si>
  <si>
    <t>ATP-dependent RNA helicase A</t>
  </si>
  <si>
    <t>P22626;P22626-2</t>
  </si>
  <si>
    <t>Heterogeneous nuclear ribonucleoproteins A2/B1</t>
  </si>
  <si>
    <t>P21796;C9JI87</t>
  </si>
  <si>
    <t>Voltage-dependent anion-selective channel protein 1</t>
  </si>
  <si>
    <t>Q86V81;E9PB61</t>
  </si>
  <si>
    <t>THO complex subunit 4</t>
  </si>
  <si>
    <t>ALYREF</t>
  </si>
  <si>
    <t>P45880-2;P45880;P45880-1;B4DKM5;Q5JSD2;Q5JSD1;A2A3S1</t>
  </si>
  <si>
    <t>P45880-2;P45880;P45880-1;B4DKM5;Q5JSD2;Q5JSD1</t>
  </si>
  <si>
    <t>Voltage-dependent anion-selective channel protein 2</t>
  </si>
  <si>
    <t>H3BPG5;H3BV80;H3BMS0;H3BMM9;H3BTC0;Q15287-3;Q15287-2;Q15287</t>
  </si>
  <si>
    <t>RNA-binding protein with serine-rich domain 1</t>
  </si>
  <si>
    <t>B4DQI6;B4DUA9;Q13595;Q13595-2</t>
  </si>
  <si>
    <t>Transformer-2 protein homolog alpha</t>
  </si>
  <si>
    <t>Q14139;Q14139-2;B7Z7P0</t>
  </si>
  <si>
    <t>Ubiquitin conjugation factor E4 A</t>
  </si>
  <si>
    <t>C9J9W2;Q14847;Q14847-2;B4DGQ0</t>
  </si>
  <si>
    <t>LIM and SH3 domain protein 1</t>
  </si>
  <si>
    <t>LASP1</t>
  </si>
  <si>
    <t>C9JBL0;E9PHV6;E9PBK3;P23497-7;P23497-6;P23497-5;P23497-2;P23497-3;E7EUA7;P23497;P23497-4</t>
  </si>
  <si>
    <t>Nuclear autoantigen Sp-100</t>
  </si>
  <si>
    <t>SP100</t>
  </si>
  <si>
    <t>P26373;J3QSB4;P26373-2;H3BUK8;H3BTH3;J3KS98</t>
  </si>
  <si>
    <t>P26373;J3QSB4;P26373-2</t>
  </si>
  <si>
    <t>60S ribosomal protein L13</t>
  </si>
  <si>
    <t>P00338;P00338-3;P00338-5;P00338-2;P00338-4;F5GXY2;F5GYU2;F5GXH2;F5H5J4;F5H6W8;F5GZQ4;F5H8H6;F5GXC7;F5GWW2;F5GXU1</t>
  </si>
  <si>
    <t>P00338;P00338-3;P00338-5;P00338-2;P00338-4;F5GXY2;F5GYU2;F5GXH2</t>
  </si>
  <si>
    <t>L-lactate dehydrogenase A chain</t>
  </si>
  <si>
    <t>G3V3U4;G3V3I1;G3V295;G3V5Z7;B4DXJ9;P60900</t>
  </si>
  <si>
    <t>Proteasome subunit alpha type;Proteasome subunit alpha type-6</t>
  </si>
  <si>
    <t>Q96E39</t>
  </si>
  <si>
    <t>RNA binding motif protein, X-linked-like-1</t>
  </si>
  <si>
    <t>P06733;P06733-2;K7EM90;E5RI09;E5RG95;K7EPM1;K7EKN2</t>
  </si>
  <si>
    <t>P06733;P06733-2</t>
  </si>
  <si>
    <t>Alpha-enolase</t>
  </si>
  <si>
    <t>Q01970;Q01970-2</t>
  </si>
  <si>
    <t>1-phosphatidylinositol 4,5-bisphosphate phosphodiesterase beta-3</t>
  </si>
  <si>
    <t>P43686;P43686-2</t>
  </si>
  <si>
    <t>26S protease regulatory subunit 6B</t>
  </si>
  <si>
    <t>O43390-2</t>
  </si>
  <si>
    <t>Heterogeneous nuclear ribonucleoprotein R</t>
  </si>
  <si>
    <t>P67809;H0Y449;C9J5V9</t>
  </si>
  <si>
    <t>P67809;H0Y449</t>
  </si>
  <si>
    <t>Nuclease-sensitive element-binding protein 1</t>
  </si>
  <si>
    <t>P07195;A8MW50;C9J7H8;F5H5G7;F5H155;G3XAP5;F5H245;Q6ZMR3;P07864</t>
  </si>
  <si>
    <t>P07195;A8MW50;C9J7H8</t>
  </si>
  <si>
    <t>L-lactate dehydrogenase B chain;L-lactate dehydrogenase</t>
  </si>
  <si>
    <t>B1AHB1;P33992</t>
  </si>
  <si>
    <t>DNA replication licensing factor MCM5</t>
  </si>
  <si>
    <t>P46781;B5MCT8;C9JM19;F2Z3C0;A8MXK4</t>
  </si>
  <si>
    <t>P46781;B5MCT8;C9JM19</t>
  </si>
  <si>
    <t>40S ribosomal protein S9</t>
  </si>
  <si>
    <t>P38159;P38159-2;H3BT71;B3KRG5;H3BUY5;H3BR27;P38159-3;H3BNC1;O75526</t>
  </si>
  <si>
    <t>P38159;P38159-2;H3BT71;B3KRG5;H3BUY5</t>
  </si>
  <si>
    <t>RNA-binding motif protein, X chromosome;RNA-binding motif protein, X chromosome, N-terminally processed</t>
  </si>
  <si>
    <t>P53999</t>
  </si>
  <si>
    <t>Activated RNA polymerase II transcriptional coactivator p15</t>
  </si>
  <si>
    <t>SUB1</t>
  </si>
  <si>
    <t>P83436</t>
  </si>
  <si>
    <t>Conserved oligomeric Golgi complex subunit 7</t>
  </si>
  <si>
    <t>E7ETK0;P62847-2;P62847-3;P62847;P62847-4</t>
  </si>
  <si>
    <t>40S ribosomal protein S24</t>
  </si>
  <si>
    <t>P47914</t>
  </si>
  <si>
    <t>60S ribosomal protein L29</t>
  </si>
  <si>
    <t>C9JXB8;C9JNW5;P83731</t>
  </si>
  <si>
    <t>60S ribosomal protein L24</t>
  </si>
  <si>
    <t>Q14980-4;Q14980-3;Q14980-2;Q14980;H0YFY6;K4DIE0;Q9BTE9;F5H4J1;F5H7R5;F5H4Y4;F5GWA2;F5GWK2;F5H073;F5H068;F8W6T3;F5H1L0;F5GZW1;F5H2F3;F5H3L6;F5H0Z7;F5H763;F5H6Y5</t>
  </si>
  <si>
    <t>Q14980-4;Q14980-3;Q14980-2;Q14980;H0YFY6</t>
  </si>
  <si>
    <t>Nuclear mitotic apparatus protein 1</t>
  </si>
  <si>
    <t>P16403</t>
  </si>
  <si>
    <t>Histone H1.2</t>
  </si>
  <si>
    <t>P09651;F8W6I7;P09651-2;P09651-3;F8VZ49;Q32P51;F8VTQ5;H0YH80;F8VYN5;F8W646</t>
  </si>
  <si>
    <t>P09651;F8W6I7;P09651-2;P09651-3;F8VZ49;Q32P51;F8VTQ5</t>
  </si>
  <si>
    <t>Heterogeneous nuclear ribonucleoprotein A1;Heterogeneous nuclear ribonucleoprotein A1, N-terminally processed;Heterogeneous nuclear ribonucleoprotein A1-like 2</t>
  </si>
  <si>
    <t>F8W181;Q02878;F8VZ45;F8VR69;F8VZA3;F8VWR1</t>
  </si>
  <si>
    <t>F8W181;Q02878</t>
  </si>
  <si>
    <t>60S ribosomal protein L6</t>
  </si>
  <si>
    <t>A8MU44;Q9UJC3</t>
  </si>
  <si>
    <t>Protein Hook homolog 1</t>
  </si>
  <si>
    <t>HOOK1</t>
  </si>
  <si>
    <t>P26599;P26599-2;P26599-3;K7ELW5;K7EKJ7;K7ES59;A6NLN1</t>
  </si>
  <si>
    <t>P26599;P26599-2;P26599-3;K7ELW5;K7EKJ7;K7ES59</t>
  </si>
  <si>
    <t>Polypyrimidine tract-binding protein 1</t>
  </si>
  <si>
    <t>C9JD32;B9ZVP7;J3KT29;P62829</t>
  </si>
  <si>
    <t>60S ribosomal protein L23</t>
  </si>
  <si>
    <t>Q15149-7;Q15149-8;Q15149-9;Q15149-5;Q15149-4;Q15149-6;Q15149-3;Q15149-2;Q15149;H0YDN1;E9PMV1</t>
  </si>
  <si>
    <t>Q15149-7;Q15149-8;Q15149-9;Q15149-5;Q15149-4;Q15149-6;Q15149-3;Q15149-2;Q15149</t>
  </si>
  <si>
    <t>Plectin</t>
  </si>
  <si>
    <t>Q8TDN6</t>
  </si>
  <si>
    <t>Ribosome biogenesis protein BRX1 homolog</t>
  </si>
  <si>
    <t>BRIX1</t>
  </si>
  <si>
    <t>P19338;H7BY16;C9JYW2;C9JLB1;C9J1H7;C9JWL1</t>
  </si>
  <si>
    <t>P19338;H7BY16</t>
  </si>
  <si>
    <t>Nucleolin</t>
  </si>
  <si>
    <t>H7BY10;K7EJV9;K7ERT8;A8MUS3;P62750;K7EMA7</t>
  </si>
  <si>
    <t>60S ribosomal protein L23a</t>
  </si>
  <si>
    <t>Q08945;E9PPZ7;E9PMD4</t>
  </si>
  <si>
    <t>Q08945</t>
  </si>
  <si>
    <t>FACT complex subunit SSRP1</t>
  </si>
  <si>
    <t>P62995;P62995-3;H7BXF3;H7C2L4;P62995-2</t>
  </si>
  <si>
    <t>P62995;P62995-3;H7BXF3;H7C2L4</t>
  </si>
  <si>
    <t>Transformer-2 protein homolog beta</t>
  </si>
  <si>
    <t>Q9ULH0-2;Q9ULH0-4;Q9ULH0;E9PH70;H0Y8E4;Q9ULH0-3;Q9ULH0-5;H7C584</t>
  </si>
  <si>
    <t>Q9ULH0-2;Q9ULH0-4;Q9ULH0;E9PH70;H0Y8E4;Q9ULH0-3</t>
  </si>
  <si>
    <t>Kinase D-interacting substrate of 220 kDa</t>
  </si>
  <si>
    <t>E9PH29;P30048</t>
  </si>
  <si>
    <t>Thioredoxin-dependent peroxide reductase, mitochondrial</t>
  </si>
  <si>
    <t>J3KNT0;Q16658;C9JPH9;C9JFC0;H7BYX5</t>
  </si>
  <si>
    <t>J3KNT0;Q16658</t>
  </si>
  <si>
    <t>Fascin</t>
  </si>
  <si>
    <t>I3L3P7;P62244;I3L246;H3BN98;H3BV27;H3BT37;I3L303;H3BVC7</t>
  </si>
  <si>
    <t>I3L3P7;P62244;I3L246;H3BN98</t>
  </si>
  <si>
    <t>40S ribosomal protein S15a</t>
  </si>
  <si>
    <t>F5H425;O75822;B4DUI3;H0YLP3;H0YGJ7</t>
  </si>
  <si>
    <t>F5H425;O75822;B4DUI3</t>
  </si>
  <si>
    <t>Eukaryotic translation initiation factor 3 subunit J</t>
  </si>
  <si>
    <t>P00390-2;P00390-3;P00390;P00390-5;P00390-4</t>
  </si>
  <si>
    <t>Glutathione reductase, mitochondrial</t>
  </si>
  <si>
    <t>GSR</t>
  </si>
  <si>
    <t>Q92804-2;Q92804;K7EPT6;K7EKB2;K7EL85</t>
  </si>
  <si>
    <t>Q92804-2;Q92804;K7EPT6</t>
  </si>
  <si>
    <t>TATA-binding protein-associated factor 2N</t>
  </si>
  <si>
    <t>Q16777;Q6FI13</t>
  </si>
  <si>
    <t>Histone H2A type 2-C;Histone H2A type 2-A</t>
  </si>
  <si>
    <t>Q13151</t>
  </si>
  <si>
    <t>Heterogeneous nuclear ribonucleoprotein A0</t>
  </si>
  <si>
    <t>P52272-2;P52272;M0R019;M0R0Y6;M0QY96;M0R2I7;M0QYQ7;M0R0N3;M0R2T0</t>
  </si>
  <si>
    <t>P52272-2;P52272;M0R019</t>
  </si>
  <si>
    <t>Heterogeneous nuclear ribonucleoprotein M</t>
  </si>
  <si>
    <t>E9PBF6;P20700</t>
  </si>
  <si>
    <t>Lamin-B1</t>
  </si>
  <si>
    <t>M0R0P1;M0R299;M0QXL5;M0R2Q4;P22087;M0R2U2;M0R1H0;M0R2B0</t>
  </si>
  <si>
    <t>rRNA 2-O-methyltransferase fibrillarin</t>
  </si>
  <si>
    <t>Q9UKJ3;K7EKU0</t>
  </si>
  <si>
    <t>Q9UKJ3</t>
  </si>
  <si>
    <t>G patch domain-containing protein 8</t>
  </si>
  <si>
    <t>E9PKG1;H7C2I1;Q99873-3;Q99873-2;Q99873-4;Q99873;E9PNR9;E9PQ98;E9PIX6;H0YDE4</t>
  </si>
  <si>
    <t>Protein arginine N-methyltransferase 1</t>
  </si>
  <si>
    <t>PRMT1</t>
  </si>
  <si>
    <t>P62854;Q5JNZ5</t>
  </si>
  <si>
    <t>40S ribosomal protein S26;Putative 40S ribosomal protein S26-like 1</t>
  </si>
  <si>
    <t>P26641;B4DTG2</t>
  </si>
  <si>
    <t>Elongation factor 1-gamma</t>
  </si>
  <si>
    <t>P23526</t>
  </si>
  <si>
    <t>Adenosylhomocysteinase</t>
  </si>
  <si>
    <t>O76021;J3QSV6;I3L3C4;I3L3U9;I3L234;B4DJ58;J3KPU7;I3L2F2;I3L4T8;I3L1Y4</t>
  </si>
  <si>
    <t>O76021;J3QSV6;I3L3C4;I3L3U9</t>
  </si>
  <si>
    <t>Ribosomal L1 domain-containing protein 1</t>
  </si>
  <si>
    <t>E7ESE0;D6RAN4;H0Y9V9;P32969</t>
  </si>
  <si>
    <t>60S ribosomal protein L9</t>
  </si>
  <si>
    <t>P16401</t>
  </si>
  <si>
    <t>Histone H1.5</t>
  </si>
  <si>
    <t>Q96T23-2;Q96T23;H0YER1;Q96T23-3;H0YCN2;H7C306;H0YDG9;H0YEX0</t>
  </si>
  <si>
    <t>Q96T23-2;Q96T23;H0YER1;Q96T23-3;H0YCN2</t>
  </si>
  <si>
    <t>Remodeling and spacing factor 1</t>
  </si>
  <si>
    <t>Q12906;Q12906-5;Q12906-2;Q12906-3;K7EKJ9;K7EQR9;K7ER69;K7EJ09;K7EKY0;K7ERM6;K7ENK6;K7EM82;K7EPG3;K7ELV3;K7EQ75</t>
  </si>
  <si>
    <t>Q12906;Q12906-5;Q12906-2;Q12906-3</t>
  </si>
  <si>
    <t>Interleukin enhancer-binding factor 3</t>
  </si>
  <si>
    <t>G3V203;J3QQ67;Q07020;F8VYV2;F8VWC5;F8VUA6;F8VXR6</t>
  </si>
  <si>
    <t>G3V203;J3QQ67;Q07020;F8VYV2;F8VWC5</t>
  </si>
  <si>
    <t>60S ribosomal protein L18</t>
  </si>
  <si>
    <t>P39023;G5E9G0;B5MCW2;F8WCR1;H7C3M2;H7C422</t>
  </si>
  <si>
    <t>P39023;G5E9G0;B5MCW2</t>
  </si>
  <si>
    <t>60S ribosomal protein L3</t>
  </si>
  <si>
    <t>P10412;P16402;P22492;Q02539</t>
  </si>
  <si>
    <t>P10412;P16402</t>
  </si>
  <si>
    <t>Histone H1.4;Histone H1.3</t>
  </si>
  <si>
    <t>P62937;F8WE65;C9J5S7;Q567Q0;E5RIZ5</t>
  </si>
  <si>
    <t>P62937;F8WE65;C9J5S7;Q567Q0</t>
  </si>
  <si>
    <t>Peptidyl-prolyl cis-trans isomerase A;Peptidyl-prolyl cis-trans isomerase A, N-terminally processed;Peptidyl-prolyl cis-trans isomerase</t>
  </si>
  <si>
    <t>P15121;E9PCX2;E9PEF9;C9JRZ8-2;C9JRZ8</t>
  </si>
  <si>
    <t>P15121;E9PCX2</t>
  </si>
  <si>
    <t>Aldose reductase</t>
  </si>
  <si>
    <t>Q5JR95;P62241</t>
  </si>
  <si>
    <t>40S ribosomal protein S8</t>
  </si>
  <si>
    <t>O60506-2;O60506;O60506-4;O60506-3;O60506-5;F6UXX1</t>
  </si>
  <si>
    <t>O60506-2;O60506;O60506-4;O60506-3;O60506-5</t>
  </si>
  <si>
    <t>Heterogeneous nuclear ribonucleoprotein Q</t>
  </si>
  <si>
    <t>P36578;H3BU31;H3BM89;H3BTP7</t>
  </si>
  <si>
    <t>P36578;H3BU31;H3BM89</t>
  </si>
  <si>
    <t>60S ribosomal protein L4</t>
  </si>
  <si>
    <t>P11940;E7ERJ7;P11940-2;E7EQV3;Q9H361;H0YAR2;H0YAP2;H0YBN4;H3BNY3;E5RH24;E5RJB9;H0YAS7;H0YAS6;H0YB75;H3BPI5;H0YC10;E5RGH3;Q4VY17;Q4VXU2;E5RGC4;E5RFD8;E5RHG7;H0YEQ8;H0YB86;E5RJM8;B1ANR1;H0YAW6;H0YCC8;Q5JQF8;Q96DU9</t>
  </si>
  <si>
    <t>P11940;E7ERJ7;P11940-2;E7EQV3;Q9H361;H0YAR2</t>
  </si>
  <si>
    <t>Polyadenylate-binding protein 1;Polyadenylate-binding protein 3</t>
  </si>
  <si>
    <t>Q8WX70;Q7Z7A1-3;Q7Z7A1-2;Q7Z7A1-5;Q7Z7A1;Q5JVD5;Q5JVD6;Q7Z7A1-4</t>
  </si>
  <si>
    <t>Centriolin</t>
  </si>
  <si>
    <t>CNTRL</t>
  </si>
  <si>
    <t>P51991-2</t>
  </si>
  <si>
    <t>Heterogeneous nuclear ribonucleoprotein A3</t>
  </si>
  <si>
    <t>B5MDF5;P62826;J3KQE5;F5H018;H0YFC6;B4DV51</t>
  </si>
  <si>
    <t>B5MDF5;P62826;J3KQE5;F5H018;H0YFC6</t>
  </si>
  <si>
    <t>GTP-binding nuclear protein Ran</t>
  </si>
  <si>
    <t>P60842;J3QR64;J3KTB5;J3QL43;J3QS69;J3KT12;P60842-2;J3QLN6;J3KS25;J3QKZ9;E7EQG2;Q14240;Q14240-2;B4E102;J3KSZ0;J3KT04;J3KS93;E7EMV8;J3KSN7;J3KTN0;Q9NZE6;J3QQP0;E9PBH4;F8WE11</t>
  </si>
  <si>
    <t>P60842;J3QR64;J3KTB5;J3QL43;J3QS69;J3KT12;P60842-2;J3QLN6;J3KS25;J3QKZ9;E7EQG2;Q14240;Q14240-2</t>
  </si>
  <si>
    <t>Eukaryotic initiation factor 4A-I;Eukaryotic initiation factor 4A-II</t>
  </si>
  <si>
    <t>O95202;O95202-2;O95202-3</t>
  </si>
  <si>
    <t>O95202</t>
  </si>
  <si>
    <t>LETM1 and EF-hand domain-containing protein 1, mitochondrial</t>
  </si>
  <si>
    <t>Q01105-3;Q01105-4;Q01105-2;Q01105</t>
  </si>
  <si>
    <t>Protein SET</t>
  </si>
  <si>
    <t>P62913-2;P62913;Q5VVC9;Q5VVC8</t>
  </si>
  <si>
    <t>60S ribosomal protein L11</t>
  </si>
  <si>
    <t>P06748-2;P06748;P06748-3;E5RI98;E5RGW4</t>
  </si>
  <si>
    <t>P06748-2;P06748;P06748-3</t>
  </si>
  <si>
    <t>Nucleophosmin</t>
  </si>
  <si>
    <t>P17066;P48741</t>
  </si>
  <si>
    <t>Heat shock 70 kDa protein 6;Putative heat shock 70 kDa protein 7</t>
  </si>
  <si>
    <t>P13639;K7EJ74;K7EP67;Q15029-2;K7EJ81;Q15029</t>
  </si>
  <si>
    <t>P13639</t>
  </si>
  <si>
    <t>Elongation factor 2</t>
  </si>
  <si>
    <t>E7EQV9;P61313;E7EX53;E7ENU7;P61313-2;E7ERA2</t>
  </si>
  <si>
    <t>E7EQV9;P61313;E7EX53;E7ENU7;P61313-2</t>
  </si>
  <si>
    <t>Ribosomal protein L15;60S ribosomal protein L15</t>
  </si>
  <si>
    <t>E7EPB3;P50914</t>
  </si>
  <si>
    <t>60S ribosomal protein L14</t>
  </si>
  <si>
    <t>E7EX17;P23588;F8VX11;B4DS13;F8W0K0;F8VRU1;F8VYE9;F8VSC7;F8VP89</t>
  </si>
  <si>
    <t>E7EX17;P23588;F8VX11;B4DS13</t>
  </si>
  <si>
    <t>Eukaryotic translation initiation factor 4B</t>
  </si>
  <si>
    <t>EIF4B</t>
  </si>
  <si>
    <t>P04843;B7Z4L4;F8WF32</t>
  </si>
  <si>
    <t>P04843;B7Z4L4</t>
  </si>
  <si>
    <t>Dolichyl-diphosphooligosaccharide--protein glycosyltransferase subunit 1</t>
  </si>
  <si>
    <t>P62263;H0YB22;E5RH77</t>
  </si>
  <si>
    <t>40S ribosomal protein S14</t>
  </si>
  <si>
    <t>O75533;H7C341</t>
  </si>
  <si>
    <t>O75533</t>
  </si>
  <si>
    <t>Splicing factor 3B subunit 1</t>
  </si>
  <si>
    <t>Q00610-2;Q00610;J3KS13;J3QL20;J3KSQ2;J3KRF5;K7EJJ5</t>
  </si>
  <si>
    <t>Q00610-2;Q00610</t>
  </si>
  <si>
    <t>Clathrin heavy chain 1</t>
  </si>
  <si>
    <t>Q53LP3</t>
  </si>
  <si>
    <t>Ankyrin repeat domain-containing protein SOWAHC</t>
  </si>
  <si>
    <t>J3QLE5;P14678-2;P63162;P14678;B3KVR1;P14678-3;J3KRY3</t>
  </si>
  <si>
    <t>Small nuclear ribonucleoprotein-associated proteins B and B;Small nuclear ribonucleoprotein-associated protein N</t>
  </si>
  <si>
    <t>SNRPN</t>
  </si>
  <si>
    <t>Q5VTE0;P68104;Q05639;A6PW80;Q5JR01</t>
  </si>
  <si>
    <t>Q5VTE0;P68104;Q05639</t>
  </si>
  <si>
    <t>Putative elongation factor 1-alpha-like 3;Elongation factor 1-alpha 1;Elongation factor 1-alpha 2</t>
  </si>
  <si>
    <t>B4DP52;F6UJC5;F8VQ10;O00148;Q13838;Q13838-2;H0Y400;B4DIJ6</t>
  </si>
  <si>
    <t>ATP-dependent RNA helicase DDX39A;Spliceosome RNA helicase DDX39B</t>
  </si>
  <si>
    <t>H3BQN4;J3KPS3;P04075;P04075-2;H3BPS8;H3BUH7;H3BR04;H3BU78;H3BMQ8;H3BR68;Q5T7D5;P09972;P05062</t>
  </si>
  <si>
    <t>H3BQN4;J3KPS3;P04075;P04075-2;H3BPS8;H3BUH7;H3BR04;H3BU78</t>
  </si>
  <si>
    <t>Fructose-bisphosphate aldolase A</t>
  </si>
  <si>
    <t>P62258;P62258-2;B4DJF2;I3L3T1;K7EM20;K7EIT4;P31947-2;P31946-2;P27348;Q04917;P31946;P61981;P31947;I3L0W5;E5RGE1;Q4VY20;E5RIR4;E9PD24;E7EVZ2;Q4VY19;E7ESK7;E9PG15;A2IDB2</t>
  </si>
  <si>
    <t>P62258;P62258-2;B4DJF2;I3L3T1;K7EM20</t>
  </si>
  <si>
    <t>14-3-3 protein epsilon</t>
  </si>
  <si>
    <t>Q14151;K7EQU4;K7ERX3;B4DKG3</t>
  </si>
  <si>
    <t>Q14151</t>
  </si>
  <si>
    <t>Scaffold attachment factor B2</t>
  </si>
  <si>
    <t>R4GMW7;A6NHQ2</t>
  </si>
  <si>
    <t>rRNA/tRNA 2-O-methyltransferase fibrillarin-like protein 1</t>
  </si>
  <si>
    <t>FBLL1</t>
  </si>
  <si>
    <t>H0YKD8;P46779;P46779-2;P46779-3;H0YMF4;P46779-4;P46779-5;H0YLP6</t>
  </si>
  <si>
    <t>60S ribosomal protein L28</t>
  </si>
  <si>
    <t>P07900;P07900-2;Q86U12;G3V2J8;Q14568;Q58FG0</t>
  </si>
  <si>
    <t>P07900;P07900-2;Q86U12</t>
  </si>
  <si>
    <t>Heat shock protein HSP 90-alpha</t>
  </si>
  <si>
    <t>E9PLD0;Q9H0U4;E7END7;B7Z8M7;P62820-2;Q92928;P62820;H0YLJ8;H0YL94;H0YMN7;E7ETK2;H0YNE9;F5GY21;P62820-3;P51153;Q92930;P61006;B4DEK7;P59190-2;P59190</t>
  </si>
  <si>
    <t>E9PLD0;Q9H0U4;E7END7;B7Z8M7;P62820-2;Q92928;P62820</t>
  </si>
  <si>
    <t>Ras-related protein Rab-1B;Ras-related protein Rab-1A;Putative Ras-related protein Rab-1C</t>
  </si>
  <si>
    <t>Q5JP53;P07437;Q5ST81;Q9BVA1;Q13885;Q13509;E9PBJ4;G3V5W4;G3V2R8;G3V3R4;G3V2N6</t>
  </si>
  <si>
    <t>Q5JP53;P07437;Q5ST81;Q9BVA1;Q13885;Q13509</t>
  </si>
  <si>
    <t>Tubulin beta chain;Tubulin beta-2B chain;Tubulin beta-2A chain;Tubulin beta-3 chain</t>
  </si>
  <si>
    <t>P62314;J3QLI9;J3QLR7</t>
  </si>
  <si>
    <t>P62314;J3QLI9</t>
  </si>
  <si>
    <t>Small nuclear ribonucleoprotein Sm D1</t>
  </si>
  <si>
    <t>P46778;G3V1B3;M0R181</t>
  </si>
  <si>
    <t>60S ribosomal protein L21</t>
  </si>
  <si>
    <t>O95714;H3BUQ1;Q9BVR0</t>
  </si>
  <si>
    <t>O95714</t>
  </si>
  <si>
    <t>E3 ubiquitin-protein ligase HERC2</t>
  </si>
  <si>
    <t>E7EVA0;P27816-2;P27816-6;P27816;B9ZVR1;P27816-5;B4DSQ1;H7C456;H0Y2V1;H7C4C5;F8W9U4;E9PGM5;P27816-4</t>
  </si>
  <si>
    <t>E7EVA0;P27816-2;P27816-6;P27816;B9ZVR1;P27816-5</t>
  </si>
  <si>
    <t>Microtubule-associated protein;Microtubule-associated protein 4</t>
  </si>
  <si>
    <t>MAP4</t>
  </si>
  <si>
    <t>P11142;E9PKE3;E9PN89;E9PNE6;E9PLF4;E9PI65;E9PQQ4;E9PQK7;E9PK54;A8K7Q2;P54652;E9PPY6;E9PN25;E9PM13;E9PS65</t>
  </si>
  <si>
    <t>P11142;E9PKE3;E9PN89;E9PNE6</t>
  </si>
  <si>
    <t>Heat shock cognate 71 kDa protein</t>
  </si>
  <si>
    <t>O95382-3;O95382;H0Y894;O95382-2</t>
  </si>
  <si>
    <t>O95382-3;O95382</t>
  </si>
  <si>
    <t>Mitogen-activated protein kinase kinase kinase 6</t>
  </si>
  <si>
    <t>P35637-2;P35637;H3BPE7</t>
  </si>
  <si>
    <t>RNA-binding protein FUS</t>
  </si>
  <si>
    <t>Q00839-2;Q00839;Q5RI18</t>
  </si>
  <si>
    <t>Q00839-2;Q00839</t>
  </si>
  <si>
    <t>Heterogeneous nuclear ribonucleoprotein U</t>
  </si>
  <si>
    <t>P62753;A2A3R7;A2A3R5</t>
  </si>
  <si>
    <t>40S ribosomal protein S6</t>
  </si>
  <si>
    <t>O43390;Q2L7G6;E7ETM7</t>
  </si>
  <si>
    <t>O43707;D6PXK4;F5GXS2;H7C144;K7EP19;K7EJH8;C9JRP8;M0QZQ3;Q9H254-2;Q9H254-4;Q9H254</t>
  </si>
  <si>
    <t>O43707;D6PXK4</t>
  </si>
  <si>
    <t>Alpha-actinin-4</t>
  </si>
  <si>
    <t>E9PCY7;G8JLB6;P55795;P31943;E5RGH4;E5RGV0;D6RIU0;D6RBM0;H0YB39;E7EQJ0;D6RAM1;H0YAQ2;F5GZT4;D6R9T0;D6RFM3;D6RIT2;E7EN40;D6RDU3;D6RJ04;D6RIH9;H0YBG7;H0YBD7;P52597</t>
  </si>
  <si>
    <t>E9PCY7;G8JLB6;P55795;P31943;E5RGH4;E5RGV0;D6RIU0;D6RBM0;H0YB39</t>
  </si>
  <si>
    <t>Heterogeneous nuclear ribonucleoprotein H2;Heterogeneous nuclear ribonucleoprotein H2, N-terminally processed;Heterogeneous nuclear ribonucleoprotein H;Heterogeneous nuclear ribonucleoprotein H, N-terminally processed</t>
  </si>
  <si>
    <t>Q5HY54;P21333-2;P21333;E9PHF0;F8WE98;H0Y5C6;H0Y5F3</t>
  </si>
  <si>
    <t>Q5HY54;P21333-2;P21333</t>
  </si>
  <si>
    <t>Filamin-A</t>
  </si>
  <si>
    <t>Q06830</t>
  </si>
  <si>
    <t>Peroxiredoxin-1</t>
  </si>
  <si>
    <t>P08670;B0YJC4;B0YJC5;Q5JVS8;P17661;H7C5W5;P41219;P41219-2;F8W835;E7EMV2;E7ESP9;P07197-2;P07196;P07197</t>
  </si>
  <si>
    <t>P08670;B0YJC4</t>
  </si>
  <si>
    <t>Vimentin</t>
  </si>
  <si>
    <t>P63244;H0YAF8;J3KPE3;D6RAC2;H0Y8W2;D6RFX4;D6RHH4;D6R9Z1;H0YAM7;D6R9L0;D6REE5;D6RF23;D6RAU2;E9PD14;D6RFZ9;H0Y9P0;H0Y8R5;D6RGK8;D6RHJ5;D6R909;D6RBD0</t>
  </si>
  <si>
    <t>P63244;H0YAF8;J3KPE3;D6RAC2;H0Y8W2;D6RFX4;D6RHH4;D6R9Z1;H0YAM7;D6R9L0;D6REE5</t>
  </si>
  <si>
    <t>Guanine nucleotide-binding protein subunit beta-2-like 1;Guanine nucleotide-binding protein subunit beta-2-like 1, N-terminally processed</t>
  </si>
  <si>
    <t>Q12923-3;Q12923;Q12923-4;Q12923-2</t>
  </si>
  <si>
    <t>Tyrosine-protein phosphatase non-receptor type 13</t>
  </si>
  <si>
    <t>P68363;F5H5D3;Q9BQE3;Q71U36-2;Q71U36;A8MUB1;P68366;Q13748;F8VVB9;Q13748-2;Q6PEY2;F8VQQ4;C9J2C0;Q9NY65-2;Q9NY65;C9JDS9;F8VRZ4;F8VS66;F8VX09;F8VWV9;F8VRK0;C9JEV8;C9JQ00;C9JJQ8;F8VXZ7;C9K0S6;C9JDL2;F8W0F6;Q9H853;A6NHL2-2;A6NHL2</t>
  </si>
  <si>
    <t>P68363;F5H5D3;Q9BQE3;Q71U36-2;Q71U36;A8MUB1;P68366;Q13748;F8VVB9;Q13748-2;Q6PEY2</t>
  </si>
  <si>
    <t>Tubulin alpha-1B chain;Tubulin alpha-1C chain;Tubulin alpha-1A chain;Tubulin alpha-4A chain;Tubulin alpha-3C/D chain;Tubulin alpha-3E chain</t>
  </si>
  <si>
    <t>P14618;P14618-2;H3BTN5;P14618-3;H3BQ34;Q504U3;H3BT25;H3BUW1;H3BTJ2;H3BU13;H3BN34;H3BQZ3;P30613-2;P30613</t>
  </si>
  <si>
    <t>P14618;P14618-2;H3BTN5;P14618-3;H3BQ34</t>
  </si>
  <si>
    <t>Pyruvate kinase PKM;Pyruvate kinase</t>
  </si>
  <si>
    <t>P26368-2;P26368;K7ENG2;K7ELP8</t>
  </si>
  <si>
    <t>P26368-2;P26368;K7ENG2</t>
  </si>
  <si>
    <t>Splicing factor U2AF 65 kDa subunit</t>
  </si>
  <si>
    <t>Q9UF83;REV__Q9UF83</t>
  </si>
  <si>
    <t>Uncharacterized protein DKFZp434B061</t>
  </si>
  <si>
    <t>P05783;F8VZY9;CON__H-INV:HIT000015463;CON__A2AB72</t>
  </si>
  <si>
    <t>P05783;F8VZY9</t>
  </si>
  <si>
    <t>Keratin, type I cytoskeletal 18</t>
  </si>
  <si>
    <t>A8MVQ3;B4DKY1;P49589-2;P49589;P49589-3</t>
  </si>
  <si>
    <t>Cysteine--tRNA ligase, cytoplasmic</t>
  </si>
  <si>
    <t>J3QQT2;J3KRX5;P18621;P18621-3;J3QS96;J3QLC8;P18621-2;J3KSJ0;J3KRB3</t>
  </si>
  <si>
    <t>J3QQT2;J3KRX5;P18621;P18621-3;J3QS96;J3QLC8;P18621-2</t>
  </si>
  <si>
    <t>60S ribosomal protein L17</t>
  </si>
  <si>
    <t>C9JAB2;Q16629-3;Q16629-2;Q16629-4;Q16629</t>
  </si>
  <si>
    <t>Serine/arginine-rich splicing factor 7</t>
  </si>
  <si>
    <t>P68371;P04350;A8K854;K7ESM5;Q3ZCM7;Q9BUF5;M0R2D3;G3V2A3;F5H0I4;A6NKZ8;Q5SQY0;I3L2F9;A6NNZ2;M0R0X0;M0QY85;M0QY37;M0QX14;M0R042;M0QZL7;M0QYM7;M0R278;CON__ENSEMBL:ENSBTAP00000025008;Q9H4B7;M0R2T4</t>
  </si>
  <si>
    <t>P68371;P04350;A8K854</t>
  </si>
  <si>
    <t>Tubulin beta-4B chain;Tubulin beta-4A chain;Tubulin beta-3 chain</t>
  </si>
  <si>
    <t>H0YEN5;P15880;E9PMM9;E9PQD7;I3L404;E9PPT0;E9PM36;H3BNG3;H0YE27</t>
  </si>
  <si>
    <t>H0YEN5;P15880;E9PMM9;E9PQD7;I3L404;E9PPT0;E9PM36</t>
  </si>
  <si>
    <t>40S ribosomal protein S2</t>
  </si>
  <si>
    <t>P62266</t>
  </si>
  <si>
    <t>40S ribosomal protein S23</t>
  </si>
  <si>
    <t>C9IZZ0;C9J592;C9J8S3;P51149;C9J7D1;C9J4S4;C9J4V0</t>
  </si>
  <si>
    <t>Ras-related protein Rab-7a</t>
  </si>
  <si>
    <t>RAB7A</t>
  </si>
  <si>
    <t>P62424;Q5T8U3;Q5T8U2</t>
  </si>
  <si>
    <t>60S ribosomal protein L7a</t>
  </si>
  <si>
    <t>P46777;Q5T7N0</t>
  </si>
  <si>
    <t>P46777</t>
  </si>
  <si>
    <t>60S ribosomal protein L5</t>
  </si>
  <si>
    <t>P04406;E7EUT5;O14556</t>
  </si>
  <si>
    <t>P04406;E7EUT5</t>
  </si>
  <si>
    <t>Glyceraldehyde-3-phosphate dehydrogenase</t>
  </si>
  <si>
    <t>Q04828;P42330;A6NHU4;H0Y804;B4DK69;B4DL37;P52895</t>
  </si>
  <si>
    <t>Aldo-keto reductase family 1 member C1;Aldo-keto reductase family 1 member C3;Aldo-keto reductase family 1 member C2</t>
  </si>
  <si>
    <t>AKR1C1</t>
  </si>
  <si>
    <t>B4E241;P84103</t>
  </si>
  <si>
    <t>Serine/arginine-rich splicing factor 3</t>
  </si>
  <si>
    <t>D6R9P3;D6RD18;D6RBZ0;Q99729-3;Q99729-2;Q99729-4;Q99729</t>
  </si>
  <si>
    <t>Heterogeneous nuclear ribonucleoprotein A/B</t>
  </si>
  <si>
    <t>F8WE04;P04792</t>
  </si>
  <si>
    <t>Heat shock protein beta-1</t>
  </si>
  <si>
    <t>H0Y494;J3KPC8;H7C038;H7C3X8;H0Y4E8;Q9Y2K2-3;A1A5A8;Q9Y2K2</t>
  </si>
  <si>
    <t>Serine/threonine-protein kinase SIK3</t>
  </si>
  <si>
    <t>SIK3</t>
  </si>
  <si>
    <t>Q15424;Q15424-4;Q15424-3;Q15424-2;B7Z2F6;K7ES42;K7EII0</t>
  </si>
  <si>
    <t>Q15424;Q15424-4;Q15424-3;Q15424-2;B7Z2F6</t>
  </si>
  <si>
    <t>Scaffold attachment factor B1</t>
  </si>
  <si>
    <t>Q5QPL9;Q9UKM9-2;Q9UKM9;Q5QPM1;Q5QPM0;Q5QPM2</t>
  </si>
  <si>
    <t>Q5QPL9;Q9UKM9-2;Q9UKM9;Q5QPM1;Q5QPM0</t>
  </si>
  <si>
    <t>RNA-binding protein Raly</t>
  </si>
  <si>
    <t>Q5JRI1;O75494-5;O75494-4;O75494-6;O75494-3;O75494-2;O75494;Q6IQ42;Q8WXF0;R4GMP8</t>
  </si>
  <si>
    <t>Q5JRI1;O75494-5;O75494-4;O75494-6;O75494-3;O75494-2;O75494</t>
  </si>
  <si>
    <t>Serine/arginine-rich splicing factor 10</t>
  </si>
  <si>
    <t>O00570</t>
  </si>
  <si>
    <t>Transcription factor SOX-1</t>
  </si>
  <si>
    <t>SOX1</t>
  </si>
  <si>
    <t>P08238;Q58FF7;Q5T9W8;Q58FF6;F8W026;Q58FG1</t>
  </si>
  <si>
    <t>P08238</t>
  </si>
  <si>
    <t>Heat shock protein HSP 90-beta</t>
  </si>
  <si>
    <t>P12004</t>
  </si>
  <si>
    <t>Proliferating cell nuclear antigen</t>
  </si>
  <si>
    <t>P08621;P08621-2;P08621-3;M0QYR1;P08621-4</t>
  </si>
  <si>
    <t>P08621;P08621-2;P08621-3;M0QYR1</t>
  </si>
  <si>
    <t>U1 small nuclear ribonucleoprotein 70 kDa</t>
  </si>
  <si>
    <t>P61978-3;Q5T6W5;P61978-2;P61978;Q5T6W2;Q5T6W1</t>
  </si>
  <si>
    <t>P61978-3;Q5T6W5;P61978-2;P61978;Q5T6W2</t>
  </si>
  <si>
    <t>Heterogeneous nuclear ribonucleoprotein K</t>
  </si>
  <si>
    <t>P68133;P68032;Q5T8M8;A6NL76;P63267;P62736;F8WB63;B8ZZJ2;C9JFL5;F6UVQ4;F6QUT6</t>
  </si>
  <si>
    <t>Actin, alpha skeletal muscle;Actin, alpha cardiac muscle 1;Actin, gamma-enteric smooth muscle;Actin, aortic smooth muscle</t>
  </si>
  <si>
    <t>ACTA1</t>
  </si>
  <si>
    <t>O14979-3;O14979-2;O14979</t>
  </si>
  <si>
    <t>Heterogeneous nuclear ribonucleoprotein D-like</t>
  </si>
  <si>
    <t>K7EMV3;B4DEB1;K7EK07;K7ES00;Q71DI3;Q16695;P84243;P68431;K7EP01;Q6NXT2</t>
  </si>
  <si>
    <t>Histone H3;Histone H3.2;Histone H3.1t;Histone H3.3;Histone H3.1;Histone H3.3C</t>
  </si>
  <si>
    <t>G3V4C1;P07910-2;G3V2Q1;P07910;G3V4W0;B4DY08;G3V576;P07910-4;P07910-3;G3V2D6;G3V555;G3V5V7;G3V575;G3V5X6;G3V3K6;G3V251;B4DSU6;G3V4M8;G3V2H6</t>
  </si>
  <si>
    <t>G3V4C1;P07910-2;G3V2Q1;P07910;G3V4W0;B4DY08;G3V576;P07910-4;P07910-3;G3V2D6;G3V555;G3V5V7;G3V575</t>
  </si>
  <si>
    <t>Heterogeneous nuclear ribonucleoproteins C1/C2</t>
  </si>
  <si>
    <t>Q9NWH9;H7C3F4;A8K5V8;H7BXE3;H0YLW7;H0YMW8;H0YNF3;H0YMR6;H0YLE6;H0YL55;H0YKH2</t>
  </si>
  <si>
    <t>Q9NWH9;H7C3F4;A8K5V8;H7BXE3</t>
  </si>
  <si>
    <t>SAFB-like transcription modulator</t>
  </si>
  <si>
    <t>J9JID7;Q03252</t>
  </si>
  <si>
    <t>Lamin-B2</t>
  </si>
  <si>
    <t>P51991;H7C1J8</t>
  </si>
  <si>
    <t>P51991</t>
  </si>
  <si>
    <t>Q9NR30-2;Q9NR30;Q9BQ39</t>
  </si>
  <si>
    <t>Q9NR30-2;Q9NR30</t>
  </si>
  <si>
    <t>Nucleolar RNA helicase 2</t>
  </si>
  <si>
    <t>M0R210;P62249;M0R3H0;M0QX76;M0R1M5;Q6IPX4</t>
  </si>
  <si>
    <t>40S ribosomal protein S16</t>
  </si>
  <si>
    <t>O75369-8;O75369-2;O75369-9;O75369;O75369-6;O75369-3;O75369-5;O75369-4;E7EN95;O75369-7;Q8WXT3</t>
  </si>
  <si>
    <t>O75369-8;O75369-2;O75369-9;O75369;O75369-6;O75369-3;O75369-5;O75369-4;E7EN95;O75369-7</t>
  </si>
  <si>
    <t>Filamin-B</t>
  </si>
  <si>
    <t>O15355</t>
  </si>
  <si>
    <t>Protein phosphatase 1G</t>
  </si>
  <si>
    <t>E7EW34;Q13200;E9PCS3;H7C1H2;H7C2Q3</t>
  </si>
  <si>
    <t>E7EW34;Q13200;E9PCS3;H7C1H2</t>
  </si>
  <si>
    <t>26S proteasome non-ATPase regulatory subunit 2</t>
  </si>
  <si>
    <t>P60709;Q5T8M7;G5E9R0;E7EVS6;C9JZR7;C9JTX5;P63267-2;Q6S8J3;A5A3E0;P0CG38;Q562R1;P0CG39;F8WCH0;Q9BYX7</t>
  </si>
  <si>
    <t>P60709;Q5T8M7;G5E9R0;E7EVS6</t>
  </si>
  <si>
    <t>Actin, cytoplasmic 1;Actin, cytoplasmic 1, N-terminally processed</t>
  </si>
  <si>
    <t>P60174-4;P60174-1;P60174</t>
  </si>
  <si>
    <t>Triosephosphate isomerase</t>
  </si>
  <si>
    <t>Q8N257;Q16778;P33778;P23527;P06899</t>
  </si>
  <si>
    <t>Histone H2B type 3-B;Histone H2B type 2-E;Histone H2B type 1-B;Histone H2B type 1-O;Histone H2B type 1-J</t>
  </si>
  <si>
    <t>B4DR52;Q99880;Q99879;Q99877;Q93079;Q5QNW6;P62807;P58876;P57053;O60814;Q5QNW6-2;Q96A08</t>
  </si>
  <si>
    <t>B4DR52;Q99880;Q99879;Q99877;Q93079;Q5QNW6;P62807;P58876;P57053;O60814;Q5QNW6-2</t>
  </si>
  <si>
    <t>Histone H2B;Histone H2B type 1-L;Histone H2B type 1-M;Histone H2B type 1-N;Histone H2B type 1-H;Histone H2B type 2-F;Histone H2B type 1-C/E/F/G/I;Histone H2B type 1-D;Histone H2B type F-S;Histone H2B type 1-K</t>
  </si>
  <si>
    <t>M0QXS5;P14866;P14866-2;M0QYT0;M0R076;M0QYL7;M0R1W6</t>
  </si>
  <si>
    <t>M0QXS5;P14866;P14866-2;M0QYT0</t>
  </si>
  <si>
    <t>Heterogeneous nuclear ribonucleoprotein L</t>
  </si>
  <si>
    <t>C9JA05;D6RHJ6;D6RD17;P01591</t>
  </si>
  <si>
    <t>Immunoglobulin J chain</t>
  </si>
  <si>
    <t>B7Z7A9;P00558;E7ERH5;P07205</t>
  </si>
  <si>
    <t>B7Z7A9;P00558</t>
  </si>
  <si>
    <t>Phosphoglycerate kinase 1</t>
  </si>
  <si>
    <t>B4DTC3;H0YA96;H0Y8G5;Q14103-4;Q14103-3;Q14103-2;Q14103;D6RAF8;D6RF44;D6RBQ9;F5H6R6;D6RD83</t>
  </si>
  <si>
    <t>B4DTC3;H0YA96;H0Y8G5;Q14103-4;Q14103-3;Q14103-2;Q14103;D6RAF8;D6RF44</t>
  </si>
  <si>
    <t>Heterogeneous nuclear ribonucleoprotein D0</t>
  </si>
  <si>
    <t>P32119;A6NIW5</t>
  </si>
  <si>
    <t>P32119</t>
  </si>
  <si>
    <t>Peroxiredoxin-2</t>
  </si>
  <si>
    <t>P04083;Q5T3N1;Q5T3N0</t>
  </si>
  <si>
    <t>Annexin A1;Annexin</t>
  </si>
  <si>
    <t>Q14527;Q14527-2;H7C5K0</t>
  </si>
  <si>
    <t>Q14527;Q14527-2</t>
  </si>
  <si>
    <t>Helicase-like transcription factor</t>
  </si>
  <si>
    <t>HLTF</t>
  </si>
  <si>
    <t>Q9Y5B9;G3V5A4;G3V401;G3V2X0</t>
  </si>
  <si>
    <t>Q9Y5B9</t>
  </si>
  <si>
    <t>FACT complex subunit SPT16</t>
  </si>
  <si>
    <t>SUPT16H</t>
  </si>
  <si>
    <t>F5GWP8;C9JTX4;C9J826;C9JK18;C9JKY1</t>
  </si>
  <si>
    <t>F5GWP8</t>
  </si>
  <si>
    <t>P11021</t>
  </si>
  <si>
    <t>78 kDa glucose-regulated protein</t>
  </si>
  <si>
    <t>P25311;C9JEV0;H7BZJ8;A8MT79</t>
  </si>
  <si>
    <t>P25311;C9JEV0</t>
  </si>
  <si>
    <t>Zinc-alpha-2-glycoprotein</t>
  </si>
  <si>
    <t>P62805</t>
  </si>
  <si>
    <t>Histone H4</t>
  </si>
  <si>
    <t>P14923</t>
  </si>
  <si>
    <t>Junction plakoglobin</t>
  </si>
  <si>
    <t>P80419</t>
  </si>
  <si>
    <t>Ig heavy chain V-III region GAR</t>
  </si>
  <si>
    <t>P07355;P07355-2;H0YMD0;H0YMU9;H0YN42;H0YMM1;H0YKS4;H0YKZ7;H0YLV6;H0YMT9;H0YKX9;H0YMW4;H0YM50;A6NMY6;H0YKL9;H0YNP5;H0YKV8;H0YMD9;H0YNA0;H0YN28;H0YL33;H0YLE2;H0YNB8;H0YN52;H0YKN4</t>
  </si>
  <si>
    <t>P07355;P07355-2;H0YMD0;H0YMU9;H0YN42;H0YMM1;H0YKS4;H0YKZ7;H0YLV6;H0YMT9;H0YKX9;H0YMW4;H0YM50;A6NMY6;H0YKL9;H0YNP5</t>
  </si>
  <si>
    <t>Annexin A2;Annexin;Putative annexin A2-like protein</t>
  </si>
  <si>
    <t>Q07954;H0YJI8;Q6PJ72;E7ERG8;Q9NZR2</t>
  </si>
  <si>
    <t>Q07954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</si>
  <si>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</si>
  <si>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Q04724;Q5T7A9;Q5T3G3;B3KQ29;G8JLG4;F8W9R0;Q04727-2;F8W6T6;Q04727;Q04727-3</t>
  </si>
  <si>
    <t>Q04724</t>
  </si>
  <si>
    <t>Transducin-like enhancer protein 1</t>
  </si>
  <si>
    <t>TLE1</t>
  </si>
  <si>
    <t>Q5JY77</t>
  </si>
  <si>
    <t>G-protein coupled receptor-associated sorting protein 1</t>
  </si>
  <si>
    <t>GPRASP1</t>
  </si>
  <si>
    <t>Q08554-2;Q08554</t>
  </si>
  <si>
    <t>Desmocollin-1</t>
  </si>
  <si>
    <t>J3QLC9;J3QR68;Q0VAC5;P00738;H3BS21;P00739;P00739-2</t>
  </si>
  <si>
    <t>Haptoglobin;Haptoglobin alpha chain;Haptoglobin beta chain;Haptoglobin-related protein</t>
  </si>
  <si>
    <t>G3XAE9;Q9Y4F4</t>
  </si>
  <si>
    <t>Protein FAM179B</t>
  </si>
  <si>
    <t>Q08188</t>
  </si>
  <si>
    <t>Protein-glutamine gamma-glutamyltransferase E;Protein-glutamine gamma-glutamyltransferase E 50 kDa catalytic chain;Protein-glutamine gamma-glutamyltransferase E 27 kDa non-catalytic chain</t>
  </si>
  <si>
    <t>P31944</t>
  </si>
  <si>
    <t>Caspase-14;Caspase-14 subunit p19;Caspase-14 subunit p10</t>
  </si>
  <si>
    <t>P15924;P15924-2</t>
  </si>
  <si>
    <t>Desmoplakin</t>
  </si>
  <si>
    <t>P05089;P05089-2;P05089-3</t>
  </si>
  <si>
    <t>Arginase-1</t>
  </si>
  <si>
    <t>B7ZKJ8;Q14624-3;Q14624-2;Q14624;H7C0L5;Q14624-4</t>
  </si>
  <si>
    <t>Inter-alpha-trypsin inhibitor heavy chain H4;70 kDa inter-alpha-trypsin inhibitor heavy chain H4;35 kDa inter-alpha-trypsin inhibitor heavy chain H4</t>
  </si>
  <si>
    <t>P01617;P01614;P06309;P06310</t>
  </si>
  <si>
    <t>Ig kappa chain V-II region TEW;Ig kappa chain V-II region Cum;Ig kappa chain V-II region GM607;Ig kappa chain V-II region RPMI 6410</t>
  </si>
  <si>
    <t>P01834</t>
  </si>
  <si>
    <t>Ig kappa chain C region</t>
  </si>
  <si>
    <t>P02787;J3KN47;H7C5E8;C9JB55;F8WEK9;F8WCI6;C9JVG0</t>
  </si>
  <si>
    <t>P02787;J3KN47</t>
  </si>
  <si>
    <t>Serotransferrin</t>
  </si>
  <si>
    <t>H7C1V0;P07339;H7C469</t>
  </si>
  <si>
    <t>H7C1V0;P07339</t>
  </si>
  <si>
    <t>Cathepsin D;Cathepsin D light chain;Cathepsin D heavy chain</t>
  </si>
  <si>
    <t>CTSD</t>
  </si>
  <si>
    <t>Q16378</t>
  </si>
  <si>
    <t>Proline-rich protein 4</t>
  </si>
  <si>
    <t>PRR4</t>
  </si>
  <si>
    <t>P01766;P01763;P01770;P01777</t>
  </si>
  <si>
    <t>P01766</t>
  </si>
  <si>
    <t>Ig heavy chain V-III region BRO</t>
  </si>
  <si>
    <t>Q02413;B7Z845</t>
  </si>
  <si>
    <t>Q02413</t>
  </si>
  <si>
    <t>Desmoglein-1</t>
  </si>
  <si>
    <t>P01859</t>
  </si>
  <si>
    <t>Ig gamma-2 chain C region</t>
  </si>
  <si>
    <t>Q01469</t>
  </si>
  <si>
    <t>Fatty acid-binding protein, epidermal</t>
  </si>
  <si>
    <t>P01876</t>
  </si>
  <si>
    <t>Ig alpha-1 chain C region</t>
  </si>
  <si>
    <t>B9A064</t>
  </si>
  <si>
    <t>Immunoglobulin lambda-like polypeptide 5</t>
  </si>
  <si>
    <t>IGLL5</t>
  </si>
  <si>
    <t>E7EQB2;E7ER44;P02788-2;P02788;C9J0S5;C9JCF5</t>
  </si>
  <si>
    <t>E7EQB2;E7ER44;P02788-2;P02788</t>
  </si>
  <si>
    <t>Lactotransferrin;Lactoferricin-H;Kaliocin-1;Lactoferroxin-A;Lactoferroxin-B;Lactoferroxin-C</t>
  </si>
  <si>
    <t>P10599-2;P10599</t>
  </si>
  <si>
    <t>Thioredoxin</t>
  </si>
  <si>
    <t>TXN</t>
  </si>
  <si>
    <t>P06702</t>
  </si>
  <si>
    <t>Protein S100-A9</t>
  </si>
  <si>
    <t>P01857</t>
  </si>
  <si>
    <t>Ig gamma-1 chain C region</t>
  </si>
  <si>
    <t>P81605;P81605-2</t>
  </si>
  <si>
    <t>Dermcidin;Survival-promoting peptide;DCD-1</t>
  </si>
  <si>
    <t>P02790</t>
  </si>
  <si>
    <t>Hemopexin</t>
  </si>
  <si>
    <t>P31151;Q86SG5</t>
  </si>
  <si>
    <t>P31151</t>
  </si>
  <si>
    <t>Protein S100-A7</t>
  </si>
  <si>
    <t>S100A7</t>
  </si>
  <si>
    <t>P31025;Q5VSP4</t>
  </si>
  <si>
    <t>P31025</t>
  </si>
  <si>
    <t>Lipocalin-1</t>
  </si>
  <si>
    <t>P05109</t>
  </si>
  <si>
    <t>Protein S100-A8;Protein S100-A8, N-terminally processed</t>
  </si>
  <si>
    <t>_</t>
  </si>
  <si>
    <t>Q96PE2</t>
  </si>
  <si>
    <t>Rho guanine nucleotide exchange factor 17</t>
  </si>
  <si>
    <t>ARHGEF17</t>
  </si>
  <si>
    <t>Q9UQ16-2;Q9UQ16-3;Q9UQ16;Q9UQ16-4;H0YBC6;E5RHK8;Q6P2G1</t>
  </si>
  <si>
    <t>Dynamin-3</t>
  </si>
  <si>
    <t>F8VV32;P61626</t>
  </si>
  <si>
    <t>Lysozyme C</t>
  </si>
  <si>
    <t>Q9UKL3</t>
  </si>
  <si>
    <t>CASP8-associated protein 2</t>
  </si>
  <si>
    <t>P01625;P06312;P06313;P06314;P83593</t>
  </si>
  <si>
    <t>P01625;P06312;P06313;P06314</t>
  </si>
  <si>
    <t>Ig kappa chain V-IV region Len;Ig kappa chain V-IV region;Ig kappa chain V-IV region JI;Ig kappa chain V-IV region B17</t>
  </si>
  <si>
    <t>IGKV4</t>
  </si>
  <si>
    <t>H7BXL8;H3BUS3;A6NCI4-2;A6NCI4</t>
  </si>
  <si>
    <t>von Willebrand factor A domain-containing protein 3A</t>
  </si>
  <si>
    <t>Average H_L</t>
  </si>
  <si>
    <t>Mean M/L</t>
  </si>
  <si>
    <t>log2(M/L)</t>
  </si>
  <si>
    <t>Z-score</t>
  </si>
  <si>
    <t>Significant Ub / Mock (0,01)</t>
  </si>
  <si>
    <t>Significant Ub / Mock (0,1)</t>
  </si>
  <si>
    <t>Descriptive stats</t>
  </si>
  <si>
    <t>Number of values</t>
  </si>
  <si>
    <t>Minimum</t>
  </si>
  <si>
    <t>25% Percentile</t>
  </si>
  <si>
    <t>Median</t>
  </si>
  <si>
    <t>75% Percentile</t>
  </si>
  <si>
    <t>Maximum</t>
  </si>
  <si>
    <t>Range</t>
  </si>
  <si>
    <t>1% Percentile</t>
  </si>
  <si>
    <t>99% Percentile</t>
  </si>
  <si>
    <t>99% CI of median</t>
  </si>
  <si>
    <t>Actual confidence level</t>
  </si>
  <si>
    <t>99,00%</t>
  </si>
  <si>
    <t>Lower confidence limit</t>
  </si>
  <si>
    <t>Upper confidence limit</t>
  </si>
  <si>
    <t>Mean</t>
  </si>
  <si>
    <t>Std. Deviation</t>
  </si>
  <si>
    <t>Std. Error of Mean</t>
  </si>
  <si>
    <t>Shapiro-Wilk test</t>
  </si>
  <si>
    <t>Coefficient of variation</t>
  </si>
  <si>
    <t>243,3%</t>
  </si>
  <si>
    <t>W</t>
  </si>
  <si>
    <t>P value</t>
  </si>
  <si>
    <t>&lt;0,0001</t>
  </si>
  <si>
    <t>Skewness</t>
  </si>
  <si>
    <t>Passed normality test (alpha=0.05)?</t>
  </si>
  <si>
    <t>No</t>
  </si>
  <si>
    <t>Kurtosis</t>
  </si>
  <si>
    <t>5% Percentile</t>
  </si>
  <si>
    <t>95% Percentile</t>
  </si>
  <si>
    <t>10% Percentile</t>
  </si>
  <si>
    <t>90% Percentile</t>
  </si>
  <si>
    <t>Mean H/L</t>
  </si>
  <si>
    <t>Log2(H/L)</t>
  </si>
  <si>
    <t>Significant UbKEKS / Mock (0,01)</t>
  </si>
  <si>
    <t>Significant UbKEKS / Mock (0,05)</t>
  </si>
  <si>
    <t>453,1%</t>
  </si>
  <si>
    <t>Mean H/M</t>
  </si>
  <si>
    <t>Log2(H/M)</t>
  </si>
  <si>
    <t>Z score (M/L)</t>
  </si>
  <si>
    <t>Z score (H/L)</t>
  </si>
  <si>
    <t>Z score (H/M)</t>
  </si>
  <si>
    <t>Iteration</t>
  </si>
  <si>
    <t>SD</t>
  </si>
  <si>
    <t>Median - 95 percentile</t>
  </si>
  <si>
    <t>Test_up_Keep</t>
  </si>
  <si>
    <t>Test_down_Keep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</si>
</sst>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name val="Arial"/>
    </font>
    <font>
      <sz val="11"/>
      <color rgb="FF00B050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/>
    <xf numFmtId="11" fontId="0" fillId="0" borderId="0" xfId="0" applyNumberFormat="1"/>
    <xf numFmtId="0" fontId="0" fillId="0" borderId="0" xfId="0" applyFill="1"/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left"/>
    </xf>
    <xf numFmtId="0" fontId="3" fillId="0" borderId="0" xfId="0" applyFont="1"/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1" fillId="4" borderId="0" xfId="0" applyFont="1" applyFill="1" applyAlignment="1">
      <alignment horizontal="center" vertical="center"/>
    </xf>
    <xf numFmtId="0" fontId="5" fillId="0" borderId="0" xfId="0" applyFont="1"/>
    <xf numFmtId="0" fontId="5" fillId="0" borderId="1" xfId="0" applyFont="1" applyBorder="1"/>
    <xf numFmtId="0" fontId="2" fillId="0" borderId="0" xfId="0" applyFont="1"/>
    <xf numFmtId="0" fontId="1" fillId="5" borderId="0" xfId="0" applyFont="1" applyFill="1" applyAlignment="1">
      <alignment horizontal="center" vertical="center"/>
    </xf>
    <xf numFmtId="0" fontId="8" fillId="0" borderId="0" xfId="0" applyFont="1"/>
    <xf numFmtId="0" fontId="4" fillId="0" borderId="0" xfId="0" applyFont="1" applyAlignment="1">
      <alignment horizontal="center"/>
    </xf>
    <xf numFmtId="0" fontId="1" fillId="3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22860</xdr:colOff>
          <xdr:row>0</xdr:row>
          <xdr:rowOff>0</xdr:rowOff>
        </xdr:from>
        <xdr:to>
          <xdr:col>20</xdr:col>
          <xdr:colOff>281940</xdr:colOff>
          <xdr:row>18</xdr:row>
          <xdr:rowOff>175260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533400</xdr:colOff>
          <xdr:row>0</xdr:row>
          <xdr:rowOff>60960</xdr:rowOff>
        </xdr:from>
        <xdr:to>
          <xdr:col>22</xdr:col>
          <xdr:colOff>365760</xdr:colOff>
          <xdr:row>20</xdr:row>
          <xdr:rowOff>60960</xdr:rowOff>
        </xdr:to>
        <xdr:sp macro="" textlink="">
          <xdr:nvSpPr>
            <xdr:cNvPr id="7169" name="Object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441960</xdr:colOff>
          <xdr:row>0</xdr:row>
          <xdr:rowOff>91440</xdr:rowOff>
        </xdr:from>
        <xdr:to>
          <xdr:col>19</xdr:col>
          <xdr:colOff>266700</xdr:colOff>
          <xdr:row>19</xdr:row>
          <xdr:rowOff>0</xdr:rowOff>
        </xdr:to>
        <xdr:sp macro="" textlink="">
          <xdr:nvSpPr>
            <xdr:cNvPr id="8193" name="Object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.bin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image" Target="../media/image2.emf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.bin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176"/>
  <sheetViews>
    <sheetView tabSelected="1" workbookViewId="0">
      <selection activeCell="E24" sqref="E24"/>
    </sheetView>
  </sheetViews>
  <sheetFormatPr baseColWidth="10" defaultRowHeight="14.4" x14ac:dyDescent="0.3"/>
  <cols>
    <col min="1" max="4" width="13.6640625" style="10" customWidth="1"/>
    <col min="8" max="8" width="12.88671875" style="10" customWidth="1"/>
    <col min="9" max="9" width="13.5546875" style="10" customWidth="1"/>
    <col min="10" max="10" width="1" hidden="1" customWidth="1"/>
    <col min="11" max="11" width="7.21875" hidden="1" customWidth="1"/>
    <col min="12" max="12" width="16.44140625" customWidth="1"/>
    <col min="13" max="13" width="20.33203125" customWidth="1"/>
  </cols>
  <sheetData>
    <row r="1" spans="1:15" x14ac:dyDescent="0.3">
      <c r="A1" s="4" t="s">
        <v>0</v>
      </c>
      <c r="B1" s="5" t="s">
        <v>367</v>
      </c>
      <c r="C1" s="5" t="s">
        <v>368</v>
      </c>
      <c r="D1" s="5" t="s">
        <v>369</v>
      </c>
      <c r="E1" s="5" t="s">
        <v>1151</v>
      </c>
      <c r="F1" s="5" t="s">
        <v>1152</v>
      </c>
      <c r="G1" s="5" t="s">
        <v>1153</v>
      </c>
      <c r="H1" s="5" t="s">
        <v>1154</v>
      </c>
      <c r="I1" s="5" t="s">
        <v>1155</v>
      </c>
      <c r="L1" s="6" t="s">
        <v>1156</v>
      </c>
      <c r="M1" s="7" t="s">
        <v>1157</v>
      </c>
      <c r="N1" s="8">
        <v>175</v>
      </c>
    </row>
    <row r="2" spans="1:15" x14ac:dyDescent="0.3">
      <c r="A2" s="9" t="s">
        <v>317</v>
      </c>
      <c r="B2" s="10">
        <v>13.032</v>
      </c>
      <c r="C2" s="10">
        <v>7.8544</v>
      </c>
      <c r="D2" s="10">
        <v>7.9965000000000002</v>
      </c>
      <c r="E2">
        <f t="shared" ref="E2:E65" si="0">AVERAGE(B2:D2)</f>
        <v>9.6276333333333337</v>
      </c>
      <c r="F2">
        <f t="shared" ref="F2:F65" si="1">LOG(E2,2)</f>
        <v>3.2671811980800936</v>
      </c>
      <c r="G2">
        <f t="shared" ref="G2:G65" si="2">(F2-$N$18)/$N$19</f>
        <v>2.5805320040372468</v>
      </c>
      <c r="H2" s="9" t="str">
        <f t="shared" ref="H2:H65" si="3">IF(G2&gt;$O$11,"Yes","No")</f>
        <v>Yes</v>
      </c>
      <c r="I2" s="9" t="str">
        <f t="shared" ref="I2:I65" si="4">IF(G2&gt;$O$33,"Yes","No")</f>
        <v>Yes</v>
      </c>
      <c r="M2" s="7"/>
      <c r="N2" s="8"/>
    </row>
    <row r="3" spans="1:15" x14ac:dyDescent="0.3">
      <c r="A3" s="9" t="s">
        <v>44</v>
      </c>
      <c r="B3" s="10">
        <v>5.8255999999999997</v>
      </c>
      <c r="C3" s="10">
        <v>11.092000000000001</v>
      </c>
      <c r="D3" s="10">
        <v>10.339</v>
      </c>
      <c r="E3">
        <f t="shared" si="0"/>
        <v>9.0855333333333324</v>
      </c>
      <c r="F3">
        <f t="shared" si="1"/>
        <v>3.1835712051331586</v>
      </c>
      <c r="G3">
        <f t="shared" si="2"/>
        <v>2.5250140804337042</v>
      </c>
      <c r="H3" s="10" t="str">
        <f t="shared" si="3"/>
        <v>No</v>
      </c>
      <c r="I3" s="9" t="str">
        <f t="shared" si="4"/>
        <v>Yes</v>
      </c>
      <c r="M3" s="7" t="s">
        <v>1158</v>
      </c>
      <c r="N3" s="8">
        <v>-9.2799999999999994</v>
      </c>
    </row>
    <row r="4" spans="1:15" x14ac:dyDescent="0.3">
      <c r="A4" s="9" t="s">
        <v>370</v>
      </c>
      <c r="B4" s="10">
        <v>8.0878999999999994</v>
      </c>
      <c r="C4" s="10">
        <v>9.7990999999999993</v>
      </c>
      <c r="D4" s="10">
        <v>8.7767999999999997</v>
      </c>
      <c r="E4">
        <f t="shared" si="0"/>
        <v>8.8879333333333346</v>
      </c>
      <c r="F4">
        <f t="shared" si="1"/>
        <v>3.1518479953914849</v>
      </c>
      <c r="G4">
        <f t="shared" si="2"/>
        <v>2.5039495321324599</v>
      </c>
      <c r="H4" s="10" t="str">
        <f t="shared" si="3"/>
        <v>No</v>
      </c>
      <c r="I4" s="9" t="str">
        <f t="shared" si="4"/>
        <v>Yes</v>
      </c>
      <c r="M4" s="7" t="s">
        <v>1159</v>
      </c>
      <c r="N4" s="8">
        <v>-0.70750000000000002</v>
      </c>
    </row>
    <row r="5" spans="1:15" x14ac:dyDescent="0.3">
      <c r="A5" s="9" t="s">
        <v>371</v>
      </c>
      <c r="B5" s="10">
        <v>6.4821</v>
      </c>
      <c r="C5" s="10">
        <v>6.4206000000000003</v>
      </c>
      <c r="D5" s="10">
        <v>7.2957999999999998</v>
      </c>
      <c r="E5">
        <f t="shared" si="0"/>
        <v>6.7328333333333328</v>
      </c>
      <c r="F5">
        <f t="shared" si="1"/>
        <v>2.7512137523455817</v>
      </c>
      <c r="G5">
        <f t="shared" si="2"/>
        <v>2.2379241383436796</v>
      </c>
      <c r="H5" s="10" t="str">
        <f t="shared" si="3"/>
        <v>No</v>
      </c>
      <c r="I5" s="9" t="str">
        <f t="shared" si="4"/>
        <v>Yes</v>
      </c>
      <c r="M5" s="7" t="s">
        <v>1160</v>
      </c>
      <c r="N5" s="8">
        <v>-0.38119999999999998</v>
      </c>
    </row>
    <row r="6" spans="1:15" x14ac:dyDescent="0.3">
      <c r="A6" s="9" t="s">
        <v>225</v>
      </c>
      <c r="B6" s="10">
        <v>3.1703000000000001</v>
      </c>
      <c r="C6" s="10">
        <v>6.2557</v>
      </c>
      <c r="D6" s="10">
        <v>10.202999999999999</v>
      </c>
      <c r="E6">
        <f t="shared" si="0"/>
        <v>6.5429999999999993</v>
      </c>
      <c r="F6">
        <f t="shared" si="1"/>
        <v>2.7099522706998194</v>
      </c>
      <c r="G6">
        <f t="shared" si="2"/>
        <v>2.2105260761618988</v>
      </c>
      <c r="H6" s="10" t="str">
        <f t="shared" si="3"/>
        <v>No</v>
      </c>
      <c r="I6" s="9" t="str">
        <f t="shared" si="4"/>
        <v>Yes</v>
      </c>
      <c r="M6" s="7" t="s">
        <v>1161</v>
      </c>
      <c r="N6" s="8">
        <v>-0.1784</v>
      </c>
    </row>
    <row r="7" spans="1:15" x14ac:dyDescent="0.3">
      <c r="A7" s="9" t="s">
        <v>319</v>
      </c>
      <c r="B7" s="10">
        <v>3.6383000000000001</v>
      </c>
      <c r="C7" s="10">
        <v>2.3165</v>
      </c>
      <c r="D7" s="10">
        <v>5.0952999999999999</v>
      </c>
      <c r="E7">
        <f t="shared" si="0"/>
        <v>3.6833666666666667</v>
      </c>
      <c r="F7">
        <f t="shared" si="1"/>
        <v>1.8810250197875547</v>
      </c>
      <c r="G7">
        <f t="shared" si="2"/>
        <v>1.6601095748921344</v>
      </c>
      <c r="H7" s="10" t="str">
        <f t="shared" si="3"/>
        <v>No</v>
      </c>
      <c r="I7" s="9" t="str">
        <f t="shared" si="4"/>
        <v>Yes</v>
      </c>
      <c r="M7" s="7" t="s">
        <v>1162</v>
      </c>
      <c r="N7" s="8">
        <v>3.2669999999999999</v>
      </c>
    </row>
    <row r="8" spans="1:15" x14ac:dyDescent="0.3">
      <c r="A8" s="9" t="s">
        <v>180</v>
      </c>
      <c r="B8" s="10">
        <v>1.2252000000000001</v>
      </c>
      <c r="C8" s="10">
        <v>1.5845</v>
      </c>
      <c r="D8" s="10">
        <v>6.7881</v>
      </c>
      <c r="E8">
        <f t="shared" si="0"/>
        <v>3.1992666666666665</v>
      </c>
      <c r="F8">
        <f t="shared" si="1"/>
        <v>1.6777412496100437</v>
      </c>
      <c r="G8">
        <f t="shared" si="2"/>
        <v>1.5251269917729373</v>
      </c>
      <c r="H8" s="10" t="str">
        <f t="shared" si="3"/>
        <v>No</v>
      </c>
      <c r="I8" s="9" t="str">
        <f t="shared" si="4"/>
        <v>Yes</v>
      </c>
      <c r="M8" s="7" t="s">
        <v>1163</v>
      </c>
      <c r="N8" s="8">
        <v>12.55</v>
      </c>
    </row>
    <row r="9" spans="1:15" x14ac:dyDescent="0.3">
      <c r="A9" s="9" t="s">
        <v>141</v>
      </c>
      <c r="B9" s="10">
        <v>1.8712</v>
      </c>
      <c r="C9" s="10">
        <v>2.6985000000000001</v>
      </c>
      <c r="D9" s="10">
        <v>4.4629000000000003</v>
      </c>
      <c r="E9">
        <f t="shared" si="0"/>
        <v>3.0108666666666668</v>
      </c>
      <c r="F9">
        <f t="shared" si="1"/>
        <v>1.5901788211154149</v>
      </c>
      <c r="G9">
        <f t="shared" si="2"/>
        <v>1.4669846089743792</v>
      </c>
      <c r="H9" s="10" t="str">
        <f t="shared" si="3"/>
        <v>No</v>
      </c>
      <c r="I9" s="9" t="str">
        <f t="shared" si="4"/>
        <v>Yes</v>
      </c>
      <c r="M9" s="7"/>
      <c r="N9" s="8"/>
      <c r="O9" s="6" t="s">
        <v>1153</v>
      </c>
    </row>
    <row r="10" spans="1:15" x14ac:dyDescent="0.3">
      <c r="A10" s="9" t="s">
        <v>372</v>
      </c>
      <c r="B10" s="10">
        <v>6.1830999999999996</v>
      </c>
      <c r="C10" s="10">
        <v>2.3523000000000001</v>
      </c>
      <c r="D10" s="10">
        <v>0.24137</v>
      </c>
      <c r="E10">
        <f t="shared" si="0"/>
        <v>2.9255899999999997</v>
      </c>
      <c r="F10">
        <f t="shared" si="1"/>
        <v>1.5487276005042974</v>
      </c>
      <c r="G10">
        <f t="shared" si="2"/>
        <v>1.4394605581037831</v>
      </c>
      <c r="H10" s="10" t="str">
        <f t="shared" si="3"/>
        <v>No</v>
      </c>
      <c r="I10" s="9" t="str">
        <f t="shared" si="4"/>
        <v>Yes</v>
      </c>
      <c r="M10" s="11" t="s">
        <v>1164</v>
      </c>
      <c r="N10" s="8">
        <v>-7.7249999999999996</v>
      </c>
      <c r="O10" s="12">
        <f>(N10-$N$18)/$N$19</f>
        <v>-4.7183930942895085</v>
      </c>
    </row>
    <row r="11" spans="1:15" x14ac:dyDescent="0.3">
      <c r="A11" s="9" t="s">
        <v>318</v>
      </c>
      <c r="B11" s="10">
        <v>2.3578999999999999</v>
      </c>
      <c r="C11" s="10">
        <v>1.3539000000000001</v>
      </c>
      <c r="D11" s="10">
        <v>1.9141999999999999</v>
      </c>
      <c r="E11">
        <f t="shared" si="0"/>
        <v>1.8753333333333335</v>
      </c>
      <c r="F11">
        <f t="shared" si="1"/>
        <v>0.90714705193145684</v>
      </c>
      <c r="G11">
        <f t="shared" si="2"/>
        <v>1.0134442575906089</v>
      </c>
      <c r="H11" s="10" t="str">
        <f t="shared" si="3"/>
        <v>No</v>
      </c>
      <c r="I11" s="9" t="str">
        <f t="shared" si="4"/>
        <v>Yes</v>
      </c>
      <c r="M11" s="11" t="s">
        <v>1165</v>
      </c>
      <c r="N11" s="8">
        <v>3.2040000000000002</v>
      </c>
      <c r="O11" s="12">
        <f>(N11-$N$18)/$N$19</f>
        <v>2.5385790172642761</v>
      </c>
    </row>
    <row r="12" spans="1:15" x14ac:dyDescent="0.3">
      <c r="A12" s="9" t="s">
        <v>75</v>
      </c>
      <c r="B12" s="10">
        <v>1.885</v>
      </c>
      <c r="C12" s="10">
        <v>1.3922000000000001</v>
      </c>
      <c r="D12" s="10">
        <v>1.653</v>
      </c>
      <c r="E12">
        <f t="shared" si="0"/>
        <v>1.6434</v>
      </c>
      <c r="F12">
        <f t="shared" si="1"/>
        <v>0.71668367187708493</v>
      </c>
      <c r="G12">
        <f t="shared" si="2"/>
        <v>0.88697454971917977</v>
      </c>
      <c r="H12" s="10" t="str">
        <f t="shared" si="3"/>
        <v>No</v>
      </c>
      <c r="I12" s="9" t="str">
        <f t="shared" si="4"/>
        <v>Yes</v>
      </c>
      <c r="M12" s="7"/>
      <c r="N12" s="8"/>
    </row>
    <row r="13" spans="1:15" x14ac:dyDescent="0.3">
      <c r="A13" s="9" t="s">
        <v>55</v>
      </c>
      <c r="B13" s="10">
        <v>1.8451</v>
      </c>
      <c r="C13" s="10">
        <v>0.57028000000000001</v>
      </c>
      <c r="D13" s="10">
        <v>2.4904000000000002</v>
      </c>
      <c r="E13">
        <f t="shared" si="0"/>
        <v>1.6352599999999999</v>
      </c>
      <c r="F13">
        <f t="shared" si="1"/>
        <v>0.70952003687887544</v>
      </c>
      <c r="G13">
        <f t="shared" si="2"/>
        <v>0.88221781997269288</v>
      </c>
      <c r="H13" s="10" t="str">
        <f t="shared" si="3"/>
        <v>No</v>
      </c>
      <c r="I13" s="9" t="str">
        <f t="shared" si="4"/>
        <v>Yes</v>
      </c>
      <c r="M13" s="7" t="s">
        <v>1166</v>
      </c>
      <c r="N13" s="8"/>
    </row>
    <row r="14" spans="1:15" x14ac:dyDescent="0.3">
      <c r="A14" s="9" t="s">
        <v>338</v>
      </c>
      <c r="B14" s="10">
        <v>1.1315</v>
      </c>
      <c r="C14" s="10">
        <v>2.9053</v>
      </c>
      <c r="D14" s="10">
        <v>0.79210999999999998</v>
      </c>
      <c r="E14">
        <f t="shared" si="0"/>
        <v>1.6096366666666666</v>
      </c>
      <c r="F14">
        <f t="shared" si="1"/>
        <v>0.68673507445566628</v>
      </c>
      <c r="G14">
        <f t="shared" si="2"/>
        <v>0.86708836285236801</v>
      </c>
      <c r="H14" s="10" t="str">
        <f t="shared" si="3"/>
        <v>No</v>
      </c>
      <c r="I14" s="9" t="str">
        <f t="shared" si="4"/>
        <v>Yes</v>
      </c>
      <c r="M14" s="7" t="s">
        <v>1167</v>
      </c>
      <c r="N14" s="8" t="s">
        <v>1168</v>
      </c>
    </row>
    <row r="15" spans="1:15" x14ac:dyDescent="0.3">
      <c r="A15" s="9" t="s">
        <v>373</v>
      </c>
      <c r="B15" s="10">
        <v>1.0919999999999999E-2</v>
      </c>
      <c r="C15" s="10">
        <v>1.9229000000000001</v>
      </c>
      <c r="D15" s="10">
        <v>2.8708</v>
      </c>
      <c r="E15">
        <f t="shared" si="0"/>
        <v>1.60154</v>
      </c>
      <c r="F15">
        <f t="shared" si="1"/>
        <v>0.67945983125713327</v>
      </c>
      <c r="G15">
        <f t="shared" si="2"/>
        <v>0.8622575240751218</v>
      </c>
      <c r="H15" s="10" t="str">
        <f t="shared" si="3"/>
        <v>No</v>
      </c>
      <c r="I15" s="9" t="str">
        <f t="shared" si="4"/>
        <v>Yes</v>
      </c>
      <c r="M15" s="7" t="s">
        <v>1169</v>
      </c>
      <c r="N15" s="8">
        <v>-0.45989999999999998</v>
      </c>
    </row>
    <row r="16" spans="1:15" x14ac:dyDescent="0.3">
      <c r="A16" s="9" t="s">
        <v>374</v>
      </c>
      <c r="B16" s="10">
        <v>1.6138999999999999</v>
      </c>
      <c r="C16" s="10">
        <v>1.1913</v>
      </c>
      <c r="D16" s="10">
        <v>1.6129</v>
      </c>
      <c r="E16">
        <f t="shared" si="0"/>
        <v>1.4726999999999999</v>
      </c>
      <c r="F16">
        <f t="shared" si="1"/>
        <v>0.55846357253775503</v>
      </c>
      <c r="G16">
        <f t="shared" si="2"/>
        <v>0.78191472280063423</v>
      </c>
      <c r="H16" s="10" t="str">
        <f t="shared" si="3"/>
        <v>No</v>
      </c>
      <c r="I16" s="9" t="str">
        <f t="shared" si="4"/>
        <v>Yes</v>
      </c>
      <c r="M16" s="7" t="s">
        <v>1170</v>
      </c>
      <c r="N16" s="8">
        <v>-0.31069999999999998</v>
      </c>
    </row>
    <row r="17" spans="1:19" x14ac:dyDescent="0.3">
      <c r="A17" s="9" t="s">
        <v>19</v>
      </c>
      <c r="B17" s="10">
        <v>1.5006999999999999</v>
      </c>
      <c r="C17" s="10">
        <v>0.84182000000000001</v>
      </c>
      <c r="D17" s="10">
        <v>1.5825</v>
      </c>
      <c r="E17">
        <f t="shared" si="0"/>
        <v>1.3083400000000001</v>
      </c>
      <c r="F17">
        <f t="shared" si="1"/>
        <v>0.38773750457668943</v>
      </c>
      <c r="G17">
        <f t="shared" si="2"/>
        <v>0.66855079985171928</v>
      </c>
      <c r="H17" s="10" t="str">
        <f t="shared" si="3"/>
        <v>No</v>
      </c>
      <c r="I17" s="9" t="str">
        <f t="shared" si="4"/>
        <v>Yes</v>
      </c>
      <c r="M17" s="7"/>
      <c r="N17" s="8"/>
    </row>
    <row r="18" spans="1:19" ht="15" thickBot="1" x14ac:dyDescent="0.35">
      <c r="A18" s="13" t="s">
        <v>375</v>
      </c>
      <c r="B18" s="14">
        <v>2.8679000000000001</v>
      </c>
      <c r="C18" s="14">
        <v>0.17560999999999999</v>
      </c>
      <c r="D18" s="14">
        <v>0.79566000000000003</v>
      </c>
      <c r="E18" s="15">
        <f t="shared" si="0"/>
        <v>1.2797233333333333</v>
      </c>
      <c r="F18" s="15">
        <f t="shared" si="1"/>
        <v>0.35583194399790941</v>
      </c>
      <c r="G18" s="15">
        <f t="shared" si="2"/>
        <v>0.64736516865731031</v>
      </c>
      <c r="H18" s="14" t="str">
        <f t="shared" si="3"/>
        <v>No</v>
      </c>
      <c r="I18" s="13" t="str">
        <f t="shared" si="4"/>
        <v>Yes</v>
      </c>
      <c r="M18" s="11" t="s">
        <v>1171</v>
      </c>
      <c r="N18" s="8">
        <v>-0.61909999999999998</v>
      </c>
    </row>
    <row r="19" spans="1:19" x14ac:dyDescent="0.3">
      <c r="A19" s="10" t="s">
        <v>335</v>
      </c>
      <c r="B19" s="10">
        <v>2.1042999999999998</v>
      </c>
      <c r="C19" s="10">
        <v>0.85729999999999995</v>
      </c>
      <c r="D19" s="10">
        <v>0.74026000000000003</v>
      </c>
      <c r="E19">
        <f t="shared" si="0"/>
        <v>1.2339533333333332</v>
      </c>
      <c r="F19">
        <f t="shared" si="1"/>
        <v>0.303287834485994</v>
      </c>
      <c r="G19">
        <f t="shared" si="2"/>
        <v>0.61247532170384722</v>
      </c>
      <c r="H19" s="10" t="str">
        <f t="shared" si="3"/>
        <v>No</v>
      </c>
      <c r="I19" s="16" t="str">
        <f t="shared" si="4"/>
        <v>No</v>
      </c>
      <c r="M19" s="11" t="s">
        <v>1172</v>
      </c>
      <c r="N19" s="8">
        <v>1.506</v>
      </c>
    </row>
    <row r="20" spans="1:19" x14ac:dyDescent="0.3">
      <c r="A20" s="10" t="s">
        <v>142</v>
      </c>
      <c r="B20" s="10">
        <v>1.085</v>
      </c>
      <c r="C20" s="10">
        <v>0.77729000000000004</v>
      </c>
      <c r="D20" s="10">
        <v>1.6856</v>
      </c>
      <c r="E20">
        <f t="shared" si="0"/>
        <v>1.1826299999999998</v>
      </c>
      <c r="F20">
        <f t="shared" si="1"/>
        <v>0.24199877979870774</v>
      </c>
      <c r="G20">
        <f t="shared" si="2"/>
        <v>0.57177873824615388</v>
      </c>
      <c r="H20" s="10" t="str">
        <f t="shared" si="3"/>
        <v>No</v>
      </c>
      <c r="I20" s="16" t="str">
        <f t="shared" si="4"/>
        <v>No</v>
      </c>
      <c r="M20" s="7" t="s">
        <v>1173</v>
      </c>
      <c r="N20" s="8">
        <v>0.1139</v>
      </c>
    </row>
    <row r="21" spans="1:19" x14ac:dyDescent="0.3">
      <c r="A21" s="10" t="s">
        <v>22</v>
      </c>
      <c r="B21" s="10">
        <v>0.36298999999999998</v>
      </c>
      <c r="C21" s="10">
        <v>1.1794</v>
      </c>
      <c r="D21" s="10">
        <v>1.802</v>
      </c>
      <c r="E21">
        <f t="shared" si="0"/>
        <v>1.1147966666666667</v>
      </c>
      <c r="F21">
        <f t="shared" si="1"/>
        <v>0.15678059378448236</v>
      </c>
      <c r="G21">
        <f t="shared" si="2"/>
        <v>0.51519295736021409</v>
      </c>
      <c r="H21" s="10" t="str">
        <f t="shared" si="3"/>
        <v>No</v>
      </c>
      <c r="I21" s="16" t="str">
        <f t="shared" si="4"/>
        <v>No</v>
      </c>
      <c r="M21" s="7"/>
      <c r="N21" s="8"/>
      <c r="R21" s="11" t="s">
        <v>1174</v>
      </c>
      <c r="S21" s="17"/>
    </row>
    <row r="22" spans="1:19" x14ac:dyDescent="0.3">
      <c r="A22" s="10" t="s">
        <v>145</v>
      </c>
      <c r="B22" s="10">
        <v>1.2371000000000001</v>
      </c>
      <c r="C22" s="10">
        <v>1.0202</v>
      </c>
      <c r="D22" s="10">
        <v>1.03</v>
      </c>
      <c r="E22">
        <f t="shared" si="0"/>
        <v>1.0957666666666668</v>
      </c>
      <c r="F22">
        <f t="shared" si="1"/>
        <v>0.13194062249431304</v>
      </c>
      <c r="G22">
        <f t="shared" si="2"/>
        <v>0.49869895251946417</v>
      </c>
      <c r="H22" s="10" t="str">
        <f t="shared" si="3"/>
        <v>No</v>
      </c>
      <c r="I22" s="16" t="str">
        <f t="shared" si="4"/>
        <v>No</v>
      </c>
      <c r="M22" s="7" t="s">
        <v>1175</v>
      </c>
      <c r="N22" s="8" t="s">
        <v>1176</v>
      </c>
      <c r="R22" s="18" t="s">
        <v>1177</v>
      </c>
      <c r="S22" s="17">
        <v>0.72650000000000003</v>
      </c>
    </row>
    <row r="23" spans="1:19" x14ac:dyDescent="0.3">
      <c r="A23" s="10" t="s">
        <v>15</v>
      </c>
      <c r="B23" s="10">
        <v>1.117</v>
      </c>
      <c r="C23" s="10">
        <v>0.58155999999999997</v>
      </c>
      <c r="D23" s="10">
        <v>1.4917</v>
      </c>
      <c r="E23">
        <f t="shared" si="0"/>
        <v>1.06342</v>
      </c>
      <c r="F23">
        <f t="shared" si="1"/>
        <v>8.8711504906990368E-2</v>
      </c>
      <c r="G23">
        <f t="shared" si="2"/>
        <v>0.46999435916798832</v>
      </c>
      <c r="H23" s="10" t="str">
        <f t="shared" si="3"/>
        <v>No</v>
      </c>
      <c r="I23" s="16" t="str">
        <f t="shared" si="4"/>
        <v>No</v>
      </c>
      <c r="M23" s="7"/>
      <c r="N23" s="8"/>
      <c r="R23" s="18" t="s">
        <v>1178</v>
      </c>
      <c r="S23" s="17" t="s">
        <v>1179</v>
      </c>
    </row>
    <row r="24" spans="1:19" x14ac:dyDescent="0.3">
      <c r="A24" s="10" t="s">
        <v>376</v>
      </c>
      <c r="B24" s="10">
        <v>1.3190999999999999</v>
      </c>
      <c r="C24" s="10">
        <v>0.68110999999999999</v>
      </c>
      <c r="D24" s="10">
        <v>1.0929</v>
      </c>
      <c r="E24">
        <f t="shared" si="0"/>
        <v>1.0310366666666668</v>
      </c>
      <c r="F24">
        <f t="shared" si="1"/>
        <v>4.4095640055717734E-2</v>
      </c>
      <c r="G24">
        <f t="shared" si="2"/>
        <v>0.440368950900211</v>
      </c>
      <c r="H24" s="10" t="str">
        <f t="shared" si="3"/>
        <v>No</v>
      </c>
      <c r="I24" s="16" t="str">
        <f t="shared" si="4"/>
        <v>No</v>
      </c>
      <c r="M24" s="7" t="s">
        <v>1180</v>
      </c>
      <c r="N24" s="8">
        <v>-2.0259999999999998</v>
      </c>
      <c r="R24" s="18" t="s">
        <v>1181</v>
      </c>
      <c r="S24" s="17" t="s">
        <v>1182</v>
      </c>
    </row>
    <row r="25" spans="1:19" x14ac:dyDescent="0.3">
      <c r="A25" s="10" t="s">
        <v>120</v>
      </c>
      <c r="B25" s="10">
        <v>1.0749</v>
      </c>
      <c r="C25" s="10">
        <v>1.0365</v>
      </c>
      <c r="D25" s="10">
        <v>0.87788999999999995</v>
      </c>
      <c r="E25">
        <f t="shared" si="0"/>
        <v>0.99642999999999982</v>
      </c>
      <c r="F25">
        <f t="shared" si="1"/>
        <v>-5.1596367372749212E-3</v>
      </c>
      <c r="G25">
        <f t="shared" si="2"/>
        <v>0.40766292381323044</v>
      </c>
      <c r="H25" s="10" t="str">
        <f t="shared" si="3"/>
        <v>No</v>
      </c>
      <c r="I25" s="16" t="str">
        <f t="shared" si="4"/>
        <v>No</v>
      </c>
      <c r="M25" s="7" t="s">
        <v>1183</v>
      </c>
      <c r="N25" s="8">
        <v>9.3770000000000007</v>
      </c>
    </row>
    <row r="26" spans="1:19" x14ac:dyDescent="0.3">
      <c r="A26" s="10" t="s">
        <v>377</v>
      </c>
      <c r="B26" s="10">
        <v>1.3472</v>
      </c>
      <c r="C26" s="10">
        <v>0.73196000000000006</v>
      </c>
      <c r="D26" s="10">
        <v>0.90239999999999998</v>
      </c>
      <c r="E26">
        <f t="shared" si="0"/>
        <v>0.99385333333333337</v>
      </c>
      <c r="F26">
        <f t="shared" si="1"/>
        <v>-8.8951313139356732E-3</v>
      </c>
      <c r="G26">
        <f t="shared" si="2"/>
        <v>0.40518251572779834</v>
      </c>
      <c r="H26" s="10" t="str">
        <f t="shared" si="3"/>
        <v>No</v>
      </c>
      <c r="I26" s="16" t="str">
        <f t="shared" si="4"/>
        <v>No</v>
      </c>
    </row>
    <row r="27" spans="1:19" x14ac:dyDescent="0.3">
      <c r="A27" s="10" t="s">
        <v>350</v>
      </c>
      <c r="B27" s="10">
        <v>1.0076000000000001</v>
      </c>
      <c r="C27" s="10">
        <v>1.1186</v>
      </c>
      <c r="D27" s="10">
        <v>0.81628000000000001</v>
      </c>
      <c r="E27">
        <f t="shared" si="0"/>
        <v>0.98082666666666662</v>
      </c>
      <c r="F27">
        <f t="shared" si="1"/>
        <v>-2.7929891404378914E-2</v>
      </c>
      <c r="G27">
        <f t="shared" si="2"/>
        <v>0.39254323279921716</v>
      </c>
      <c r="H27" s="10" t="str">
        <f t="shared" si="3"/>
        <v>No</v>
      </c>
      <c r="I27" s="16" t="str">
        <f t="shared" si="4"/>
        <v>No</v>
      </c>
      <c r="O27" s="6" t="s">
        <v>1153</v>
      </c>
    </row>
    <row r="28" spans="1:19" x14ac:dyDescent="0.3">
      <c r="A28" s="10" t="s">
        <v>355</v>
      </c>
      <c r="B28" s="10">
        <v>1.6067</v>
      </c>
      <c r="C28" s="10">
        <v>0.26600000000000001</v>
      </c>
      <c r="D28" s="10">
        <v>1.0629</v>
      </c>
      <c r="E28">
        <f t="shared" si="0"/>
        <v>0.97853333333333337</v>
      </c>
      <c r="F28">
        <f t="shared" si="1"/>
        <v>-3.1307098388265411E-2</v>
      </c>
      <c r="G28">
        <f t="shared" si="2"/>
        <v>0.39030073148189548</v>
      </c>
      <c r="H28" s="10" t="str">
        <f t="shared" si="3"/>
        <v>No</v>
      </c>
      <c r="I28" s="16" t="str">
        <f t="shared" si="4"/>
        <v>No</v>
      </c>
      <c r="M28" s="11" t="s">
        <v>1184</v>
      </c>
      <c r="N28" s="17">
        <v>-4.0250000000000004</v>
      </c>
      <c r="O28" s="12">
        <f>(N28-$N$18)/$N$19</f>
        <v>-2.261553784860558</v>
      </c>
    </row>
    <row r="29" spans="1:19" x14ac:dyDescent="0.3">
      <c r="A29" s="10" t="s">
        <v>324</v>
      </c>
      <c r="B29" s="10">
        <v>0.98107999999999995</v>
      </c>
      <c r="C29" s="10">
        <v>0.82323000000000002</v>
      </c>
      <c r="D29" s="10">
        <v>1.1152</v>
      </c>
      <c r="E29">
        <f t="shared" si="0"/>
        <v>0.97316999999999998</v>
      </c>
      <c r="F29">
        <f t="shared" si="1"/>
        <v>-3.9236248016621532E-2</v>
      </c>
      <c r="G29">
        <f t="shared" si="2"/>
        <v>0.38503569188803349</v>
      </c>
      <c r="H29" s="10" t="str">
        <f t="shared" si="3"/>
        <v>No</v>
      </c>
      <c r="I29" s="16" t="str">
        <f t="shared" si="4"/>
        <v>No</v>
      </c>
      <c r="M29" s="11" t="s">
        <v>1185</v>
      </c>
      <c r="N29" s="17">
        <v>1.5569999999999999</v>
      </c>
      <c r="O29" s="12">
        <f>(N29-$N$18)/$N$19</f>
        <v>1.4449535192563081</v>
      </c>
    </row>
    <row r="30" spans="1:19" x14ac:dyDescent="0.3">
      <c r="A30" s="10" t="s">
        <v>37</v>
      </c>
      <c r="B30" s="10">
        <v>0.84367999999999999</v>
      </c>
      <c r="C30" s="10">
        <v>1.0068999999999999</v>
      </c>
      <c r="D30" s="10">
        <v>1.0649999999999999</v>
      </c>
      <c r="E30">
        <f t="shared" si="0"/>
        <v>0.97185999999999995</v>
      </c>
      <c r="F30">
        <f t="shared" si="1"/>
        <v>-4.117959160446677E-2</v>
      </c>
      <c r="G30">
        <f t="shared" si="2"/>
        <v>0.38374529109929162</v>
      </c>
      <c r="H30" s="10" t="str">
        <f t="shared" si="3"/>
        <v>No</v>
      </c>
      <c r="I30" s="16" t="str">
        <f t="shared" si="4"/>
        <v>No</v>
      </c>
    </row>
    <row r="31" spans="1:19" x14ac:dyDescent="0.3">
      <c r="A31" s="10" t="s">
        <v>378</v>
      </c>
      <c r="B31" s="10">
        <v>0.96504999999999996</v>
      </c>
      <c r="C31" s="10">
        <v>1.1165</v>
      </c>
      <c r="D31" s="10">
        <v>0.79583999999999999</v>
      </c>
      <c r="E31">
        <f t="shared" si="0"/>
        <v>0.95913000000000004</v>
      </c>
      <c r="F31">
        <f t="shared" si="1"/>
        <v>-6.0201724227375721E-2</v>
      </c>
      <c r="G31">
        <f t="shared" si="2"/>
        <v>0.37111439294330961</v>
      </c>
      <c r="H31" s="10" t="str">
        <f t="shared" si="3"/>
        <v>No</v>
      </c>
      <c r="I31" s="16" t="str">
        <f t="shared" si="4"/>
        <v>No</v>
      </c>
      <c r="O31" s="6" t="s">
        <v>1153</v>
      </c>
    </row>
    <row r="32" spans="1:19" x14ac:dyDescent="0.3">
      <c r="A32" s="10" t="s">
        <v>363</v>
      </c>
      <c r="B32" s="10">
        <v>1.0857000000000001</v>
      </c>
      <c r="C32" s="10">
        <v>0.87505999999999995</v>
      </c>
      <c r="D32" s="10">
        <v>0.89015999999999995</v>
      </c>
      <c r="E32">
        <f t="shared" si="0"/>
        <v>0.95030666666666663</v>
      </c>
      <c r="F32">
        <f t="shared" si="1"/>
        <v>-7.3534944511794056E-2</v>
      </c>
      <c r="G32">
        <f t="shared" si="2"/>
        <v>0.36226099302005704</v>
      </c>
      <c r="H32" s="10" t="str">
        <f t="shared" si="3"/>
        <v>No</v>
      </c>
      <c r="I32" s="16" t="str">
        <f t="shared" si="4"/>
        <v>No</v>
      </c>
      <c r="M32" s="11" t="s">
        <v>1186</v>
      </c>
      <c r="N32" s="8">
        <v>-2.0979999999999999</v>
      </c>
      <c r="O32" s="12">
        <f>(N32-$N$18)/$N$19</f>
        <v>-0.98200531208499331</v>
      </c>
    </row>
    <row r="33" spans="1:15" x14ac:dyDescent="0.3">
      <c r="A33" s="10" t="s">
        <v>379</v>
      </c>
      <c r="B33" s="10">
        <v>0.87932999999999995</v>
      </c>
      <c r="C33" s="10">
        <v>1.2070000000000001</v>
      </c>
      <c r="D33" s="10">
        <v>0.73168999999999995</v>
      </c>
      <c r="E33">
        <f t="shared" si="0"/>
        <v>0.93934000000000006</v>
      </c>
      <c r="F33">
        <f t="shared" si="1"/>
        <v>-9.0280649968416046E-2</v>
      </c>
      <c r="G33">
        <f t="shared" si="2"/>
        <v>0.35114166668763874</v>
      </c>
      <c r="H33" s="10" t="str">
        <f t="shared" si="3"/>
        <v>No</v>
      </c>
      <c r="I33" s="16" t="str">
        <f t="shared" si="4"/>
        <v>No</v>
      </c>
      <c r="M33" s="11" t="s">
        <v>1187</v>
      </c>
      <c r="N33" s="8">
        <v>0.32429999999999998</v>
      </c>
      <c r="O33" s="12">
        <f>(N33-$N$18)/$N$19</f>
        <v>0.62642762284196551</v>
      </c>
    </row>
    <row r="34" spans="1:15" x14ac:dyDescent="0.3">
      <c r="A34" s="10" t="s">
        <v>56</v>
      </c>
      <c r="B34" s="10">
        <v>0.84004000000000001</v>
      </c>
      <c r="C34" s="10">
        <v>0.91142999999999996</v>
      </c>
      <c r="D34" s="10">
        <v>1.0281</v>
      </c>
      <c r="E34">
        <f t="shared" si="0"/>
        <v>0.92652333333333325</v>
      </c>
      <c r="F34">
        <f t="shared" si="1"/>
        <v>-0.11010078570400111</v>
      </c>
      <c r="G34">
        <f t="shared" si="2"/>
        <v>0.33798088598671905</v>
      </c>
      <c r="H34" s="10" t="str">
        <f t="shared" si="3"/>
        <v>No</v>
      </c>
      <c r="I34" s="16" t="str">
        <f t="shared" si="4"/>
        <v>No</v>
      </c>
    </row>
    <row r="35" spans="1:15" x14ac:dyDescent="0.3">
      <c r="A35" s="10" t="s">
        <v>332</v>
      </c>
      <c r="B35" s="10">
        <v>0.86446999999999996</v>
      </c>
      <c r="C35" s="10">
        <v>0.96633000000000002</v>
      </c>
      <c r="D35" s="10">
        <v>0.93416999999999994</v>
      </c>
      <c r="E35">
        <f t="shared" si="0"/>
        <v>0.92165666666666668</v>
      </c>
      <c r="F35">
        <f t="shared" si="1"/>
        <v>-0.11769867345684291</v>
      </c>
      <c r="G35">
        <f t="shared" si="2"/>
        <v>0.33293580779758103</v>
      </c>
      <c r="H35" s="10" t="str">
        <f t="shared" si="3"/>
        <v>No</v>
      </c>
      <c r="I35" s="16" t="str">
        <f t="shared" si="4"/>
        <v>No</v>
      </c>
    </row>
    <row r="36" spans="1:15" x14ac:dyDescent="0.3">
      <c r="A36" s="10" t="s">
        <v>5</v>
      </c>
      <c r="B36" s="10">
        <v>1.0069999999999999</v>
      </c>
      <c r="C36" s="10">
        <v>0.90446000000000004</v>
      </c>
      <c r="D36" s="10">
        <v>0.83640000000000003</v>
      </c>
      <c r="E36">
        <f t="shared" si="0"/>
        <v>0.9159533333333334</v>
      </c>
      <c r="F36">
        <f t="shared" si="1"/>
        <v>-0.12665399818482334</v>
      </c>
      <c r="G36">
        <f t="shared" si="2"/>
        <v>0.32698937703530984</v>
      </c>
      <c r="H36" s="10" t="str">
        <f t="shared" si="3"/>
        <v>No</v>
      </c>
      <c r="I36" s="16" t="str">
        <f t="shared" si="4"/>
        <v>No</v>
      </c>
    </row>
    <row r="37" spans="1:15" x14ac:dyDescent="0.3">
      <c r="A37" s="10" t="s">
        <v>380</v>
      </c>
      <c r="B37" s="10">
        <v>0.84804000000000002</v>
      </c>
      <c r="C37" s="10">
        <v>0.99085999999999996</v>
      </c>
      <c r="D37" s="10">
        <v>0.90056999999999998</v>
      </c>
      <c r="E37">
        <f t="shared" si="0"/>
        <v>0.91315666666666662</v>
      </c>
      <c r="F37">
        <f t="shared" si="1"/>
        <v>-0.13106569597786993</v>
      </c>
      <c r="G37">
        <f t="shared" si="2"/>
        <v>0.32405996283009963</v>
      </c>
      <c r="H37" s="10" t="str">
        <f t="shared" si="3"/>
        <v>No</v>
      </c>
      <c r="I37" s="16" t="str">
        <f t="shared" si="4"/>
        <v>No</v>
      </c>
    </row>
    <row r="38" spans="1:15" x14ac:dyDescent="0.3">
      <c r="A38" s="10" t="s">
        <v>381</v>
      </c>
      <c r="B38" s="10">
        <v>0.94821</v>
      </c>
      <c r="C38" s="10">
        <v>1.1423000000000001</v>
      </c>
      <c r="D38" s="10">
        <v>0.62956999999999996</v>
      </c>
      <c r="E38">
        <f t="shared" si="0"/>
        <v>0.90669333333333346</v>
      </c>
      <c r="F38">
        <f t="shared" si="1"/>
        <v>-0.14131341766244709</v>
      </c>
      <c r="G38">
        <f t="shared" si="2"/>
        <v>0.31725536675800325</v>
      </c>
      <c r="H38" s="10" t="str">
        <f t="shared" si="3"/>
        <v>No</v>
      </c>
      <c r="I38" s="16" t="str">
        <f t="shared" si="4"/>
        <v>No</v>
      </c>
    </row>
    <row r="39" spans="1:15" x14ac:dyDescent="0.3">
      <c r="A39" s="10" t="s">
        <v>31</v>
      </c>
      <c r="B39" s="10">
        <v>0.98553000000000002</v>
      </c>
      <c r="C39" s="10">
        <v>0.53907000000000005</v>
      </c>
      <c r="D39" s="10">
        <v>1.1820999999999999</v>
      </c>
      <c r="E39">
        <f t="shared" si="0"/>
        <v>0.90223333333333322</v>
      </c>
      <c r="F39">
        <f t="shared" si="1"/>
        <v>-0.14842750696095744</v>
      </c>
      <c r="G39">
        <f t="shared" si="2"/>
        <v>0.31253153588249838</v>
      </c>
      <c r="H39" s="10" t="str">
        <f t="shared" si="3"/>
        <v>No</v>
      </c>
      <c r="I39" s="16" t="str">
        <f t="shared" si="4"/>
        <v>No</v>
      </c>
    </row>
    <row r="40" spans="1:15" x14ac:dyDescent="0.3">
      <c r="A40" s="10" t="s">
        <v>352</v>
      </c>
      <c r="B40" s="10">
        <v>0.82882</v>
      </c>
      <c r="C40" s="10">
        <v>1.169</v>
      </c>
      <c r="D40" s="10">
        <v>0.68764000000000003</v>
      </c>
      <c r="E40">
        <f t="shared" si="0"/>
        <v>0.89515333333333336</v>
      </c>
      <c r="F40">
        <f t="shared" si="1"/>
        <v>-0.15979326804968394</v>
      </c>
      <c r="G40">
        <f t="shared" si="2"/>
        <v>0.30498454976780615</v>
      </c>
      <c r="H40" s="10" t="str">
        <f t="shared" si="3"/>
        <v>No</v>
      </c>
      <c r="I40" s="16" t="str">
        <f t="shared" si="4"/>
        <v>No</v>
      </c>
    </row>
    <row r="41" spans="1:15" x14ac:dyDescent="0.3">
      <c r="A41" s="10" t="s">
        <v>334</v>
      </c>
      <c r="B41" s="10">
        <v>0.95128000000000001</v>
      </c>
      <c r="C41" s="10">
        <v>0.93093999999999999</v>
      </c>
      <c r="D41" s="10">
        <v>0.79866999999999999</v>
      </c>
      <c r="E41">
        <f t="shared" si="0"/>
        <v>0.89362999999999992</v>
      </c>
      <c r="F41">
        <f t="shared" si="1"/>
        <v>-0.16225047562306272</v>
      </c>
      <c r="G41">
        <f t="shared" si="2"/>
        <v>0.3033529378332917</v>
      </c>
      <c r="H41" s="10" t="str">
        <f t="shared" si="3"/>
        <v>No</v>
      </c>
      <c r="I41" s="16" t="str">
        <f t="shared" si="4"/>
        <v>No</v>
      </c>
    </row>
    <row r="42" spans="1:15" x14ac:dyDescent="0.3">
      <c r="A42" s="10" t="s">
        <v>73</v>
      </c>
      <c r="B42" s="10">
        <v>1.0309999999999999</v>
      </c>
      <c r="C42" s="10">
        <v>0.81857999999999997</v>
      </c>
      <c r="D42" s="10">
        <v>0.82693000000000005</v>
      </c>
      <c r="E42">
        <f t="shared" si="0"/>
        <v>0.89217000000000002</v>
      </c>
      <c r="F42">
        <f t="shared" si="1"/>
        <v>-0.16460945784838835</v>
      </c>
      <c r="G42">
        <f t="shared" si="2"/>
        <v>0.30178654857344733</v>
      </c>
      <c r="H42" s="10" t="str">
        <f t="shared" si="3"/>
        <v>No</v>
      </c>
      <c r="I42" s="16" t="str">
        <f t="shared" si="4"/>
        <v>No</v>
      </c>
    </row>
    <row r="43" spans="1:15" x14ac:dyDescent="0.3">
      <c r="A43" s="10" t="s">
        <v>382</v>
      </c>
      <c r="B43" s="10">
        <v>0.89797000000000005</v>
      </c>
      <c r="C43" s="10">
        <v>0.85250000000000004</v>
      </c>
      <c r="D43" s="10">
        <v>0.92486999999999997</v>
      </c>
      <c r="E43">
        <f t="shared" si="0"/>
        <v>0.89177999999999991</v>
      </c>
      <c r="F43">
        <f t="shared" si="1"/>
        <v>-0.16524025027520572</v>
      </c>
      <c r="G43">
        <f t="shared" si="2"/>
        <v>0.30136769570039457</v>
      </c>
      <c r="H43" s="10" t="str">
        <f t="shared" si="3"/>
        <v>No</v>
      </c>
      <c r="I43" s="16" t="str">
        <f t="shared" si="4"/>
        <v>No</v>
      </c>
    </row>
    <row r="44" spans="1:15" x14ac:dyDescent="0.3">
      <c r="A44" s="10" t="s">
        <v>323</v>
      </c>
      <c r="B44" s="10">
        <v>0.83253999999999995</v>
      </c>
      <c r="C44" s="10">
        <v>0.91425000000000001</v>
      </c>
      <c r="D44" s="10">
        <v>0.91529000000000005</v>
      </c>
      <c r="E44">
        <f t="shared" si="0"/>
        <v>0.88736000000000004</v>
      </c>
      <c r="F44">
        <f t="shared" si="1"/>
        <v>-0.17240857339733306</v>
      </c>
      <c r="G44">
        <f t="shared" si="2"/>
        <v>0.29660785298981868</v>
      </c>
      <c r="H44" s="10" t="str">
        <f t="shared" si="3"/>
        <v>No</v>
      </c>
      <c r="I44" s="16" t="str">
        <f t="shared" si="4"/>
        <v>No</v>
      </c>
    </row>
    <row r="45" spans="1:15" x14ac:dyDescent="0.3">
      <c r="A45" s="10" t="s">
        <v>8</v>
      </c>
      <c r="B45" s="10">
        <v>0.79849999999999999</v>
      </c>
      <c r="C45" s="10">
        <v>0.68566000000000005</v>
      </c>
      <c r="D45" s="10">
        <v>1.1668000000000001</v>
      </c>
      <c r="E45">
        <f t="shared" si="0"/>
        <v>0.88365333333333351</v>
      </c>
      <c r="F45">
        <f t="shared" si="1"/>
        <v>-0.17844759899467369</v>
      </c>
      <c r="G45">
        <f t="shared" si="2"/>
        <v>0.29259787583355001</v>
      </c>
      <c r="H45" s="10" t="str">
        <f t="shared" si="3"/>
        <v>No</v>
      </c>
      <c r="I45" s="16" t="str">
        <f t="shared" si="4"/>
        <v>No</v>
      </c>
    </row>
    <row r="46" spans="1:15" x14ac:dyDescent="0.3">
      <c r="A46" s="10" t="s">
        <v>327</v>
      </c>
      <c r="B46" s="10">
        <v>0.81769999999999998</v>
      </c>
      <c r="C46" s="10">
        <v>0.94891999999999999</v>
      </c>
      <c r="D46" s="10">
        <v>0.88232999999999995</v>
      </c>
      <c r="E46">
        <f t="shared" si="0"/>
        <v>0.88298333333333334</v>
      </c>
      <c r="F46">
        <f t="shared" si="1"/>
        <v>-0.17954188820759101</v>
      </c>
      <c r="G46">
        <f t="shared" si="2"/>
        <v>0.29187125617025828</v>
      </c>
      <c r="H46" s="10" t="str">
        <f t="shared" si="3"/>
        <v>No</v>
      </c>
      <c r="I46" s="16" t="str">
        <f t="shared" si="4"/>
        <v>No</v>
      </c>
    </row>
    <row r="47" spans="1:15" x14ac:dyDescent="0.3">
      <c r="A47" s="10" t="s">
        <v>101</v>
      </c>
      <c r="B47" s="10">
        <v>1.1933</v>
      </c>
      <c r="C47" s="10">
        <v>0.55247000000000002</v>
      </c>
      <c r="D47" s="10">
        <v>0.88227999999999995</v>
      </c>
      <c r="E47">
        <f t="shared" si="0"/>
        <v>0.87601666666666667</v>
      </c>
      <c r="F47">
        <f t="shared" si="1"/>
        <v>-0.190969776786241</v>
      </c>
      <c r="G47">
        <f t="shared" si="2"/>
        <v>0.28428301674220385</v>
      </c>
      <c r="H47" s="10" t="str">
        <f t="shared" si="3"/>
        <v>No</v>
      </c>
      <c r="I47" s="16" t="str">
        <f t="shared" si="4"/>
        <v>No</v>
      </c>
    </row>
    <row r="48" spans="1:15" x14ac:dyDescent="0.3">
      <c r="A48" s="10" t="s">
        <v>103</v>
      </c>
      <c r="B48" s="10">
        <v>0.80725999999999998</v>
      </c>
      <c r="C48" s="10">
        <v>0.98556999999999995</v>
      </c>
      <c r="D48" s="10">
        <v>0.83018999999999998</v>
      </c>
      <c r="E48">
        <f t="shared" si="0"/>
        <v>0.87434000000000001</v>
      </c>
      <c r="F48">
        <f t="shared" si="1"/>
        <v>-0.19373369281676647</v>
      </c>
      <c r="G48">
        <f t="shared" si="2"/>
        <v>0.2824477471336212</v>
      </c>
      <c r="H48" s="10" t="str">
        <f t="shared" si="3"/>
        <v>No</v>
      </c>
      <c r="I48" s="16" t="str">
        <f t="shared" si="4"/>
        <v>No</v>
      </c>
    </row>
    <row r="49" spans="1:9" x14ac:dyDescent="0.3">
      <c r="A49" s="10" t="s">
        <v>354</v>
      </c>
      <c r="B49" s="10">
        <v>0.90039999999999998</v>
      </c>
      <c r="C49" s="10">
        <v>1.0232000000000001</v>
      </c>
      <c r="D49" s="10">
        <v>0.68172999999999995</v>
      </c>
      <c r="E49">
        <f t="shared" si="0"/>
        <v>0.86844333333333334</v>
      </c>
      <c r="F49">
        <f t="shared" si="1"/>
        <v>-0.20349637995991873</v>
      </c>
      <c r="G49">
        <f t="shared" si="2"/>
        <v>0.27596521915012034</v>
      </c>
      <c r="H49" s="10" t="str">
        <f t="shared" si="3"/>
        <v>No</v>
      </c>
      <c r="I49" s="16" t="str">
        <f t="shared" si="4"/>
        <v>No</v>
      </c>
    </row>
    <row r="50" spans="1:9" x14ac:dyDescent="0.3">
      <c r="A50" s="10" t="s">
        <v>80</v>
      </c>
      <c r="B50" s="10">
        <v>0.99668000000000001</v>
      </c>
      <c r="C50" s="10">
        <v>0.90110000000000001</v>
      </c>
      <c r="D50" s="10">
        <v>0.69794</v>
      </c>
      <c r="E50">
        <f t="shared" si="0"/>
        <v>0.86524000000000001</v>
      </c>
      <c r="F50">
        <f t="shared" si="1"/>
        <v>-0.20882773232937932</v>
      </c>
      <c r="G50">
        <f t="shared" si="2"/>
        <v>0.27242514453560468</v>
      </c>
      <c r="H50" s="10" t="str">
        <f t="shared" si="3"/>
        <v>No</v>
      </c>
      <c r="I50" s="16" t="str">
        <f t="shared" si="4"/>
        <v>No</v>
      </c>
    </row>
    <row r="51" spans="1:9" x14ac:dyDescent="0.3">
      <c r="A51" s="10" t="s">
        <v>383</v>
      </c>
      <c r="B51" s="10">
        <v>1.1209</v>
      </c>
      <c r="C51" s="10">
        <v>1.0866</v>
      </c>
      <c r="D51" s="10">
        <v>0.38250000000000001</v>
      </c>
      <c r="E51">
        <f t="shared" si="0"/>
        <v>0.86333333333333329</v>
      </c>
      <c r="F51">
        <f t="shared" si="1"/>
        <v>-0.21201040280932706</v>
      </c>
      <c r="G51">
        <f t="shared" si="2"/>
        <v>0.27031181752368721</v>
      </c>
      <c r="H51" s="10" t="str">
        <f t="shared" si="3"/>
        <v>No</v>
      </c>
      <c r="I51" s="16" t="str">
        <f t="shared" si="4"/>
        <v>No</v>
      </c>
    </row>
    <row r="52" spans="1:9" x14ac:dyDescent="0.3">
      <c r="A52" s="10" t="s">
        <v>3</v>
      </c>
      <c r="B52" s="10">
        <v>0.89112000000000002</v>
      </c>
      <c r="C52" s="10">
        <v>0.67313999999999996</v>
      </c>
      <c r="D52" s="10">
        <v>1.0178</v>
      </c>
      <c r="E52">
        <f t="shared" si="0"/>
        <v>0.86068666666666671</v>
      </c>
      <c r="F52">
        <f t="shared" si="1"/>
        <v>-0.2164399754065261</v>
      </c>
      <c r="G52">
        <f t="shared" si="2"/>
        <v>0.26737053425861479</v>
      </c>
      <c r="H52" s="10" t="str">
        <f t="shared" si="3"/>
        <v>No</v>
      </c>
      <c r="I52" s="16" t="str">
        <f t="shared" si="4"/>
        <v>No</v>
      </c>
    </row>
    <row r="53" spans="1:9" x14ac:dyDescent="0.3">
      <c r="A53" s="10" t="s">
        <v>60</v>
      </c>
      <c r="B53" s="10">
        <v>0.71852000000000005</v>
      </c>
      <c r="C53" s="10">
        <v>0.95338999999999996</v>
      </c>
      <c r="D53" s="10">
        <v>0.90439999999999998</v>
      </c>
      <c r="E53">
        <f t="shared" si="0"/>
        <v>0.85876999999999992</v>
      </c>
      <c r="F53">
        <f t="shared" si="1"/>
        <v>-0.21965630146337972</v>
      </c>
      <c r="G53">
        <f t="shared" si="2"/>
        <v>0.26523485958606924</v>
      </c>
      <c r="H53" s="10" t="str">
        <f t="shared" si="3"/>
        <v>No</v>
      </c>
      <c r="I53" s="16" t="str">
        <f t="shared" si="4"/>
        <v>No</v>
      </c>
    </row>
    <row r="54" spans="1:9" x14ac:dyDescent="0.3">
      <c r="A54" s="10" t="s">
        <v>384</v>
      </c>
      <c r="B54" s="10">
        <v>0.82443</v>
      </c>
      <c r="C54" s="10">
        <v>0.93620999999999999</v>
      </c>
      <c r="D54" s="10">
        <v>0.79139999999999999</v>
      </c>
      <c r="E54">
        <f t="shared" si="0"/>
        <v>0.85067999999999999</v>
      </c>
      <c r="F54">
        <f t="shared" si="1"/>
        <v>-0.23331155902065256</v>
      </c>
      <c r="G54">
        <f t="shared" si="2"/>
        <v>0.25616762349226252</v>
      </c>
      <c r="H54" s="10" t="str">
        <f t="shared" si="3"/>
        <v>No</v>
      </c>
      <c r="I54" s="16" t="str">
        <f t="shared" si="4"/>
        <v>No</v>
      </c>
    </row>
    <row r="55" spans="1:9" x14ac:dyDescent="0.3">
      <c r="A55" s="10" t="s">
        <v>385</v>
      </c>
      <c r="B55" s="10">
        <v>1.036</v>
      </c>
      <c r="C55" s="10">
        <v>0.92903000000000002</v>
      </c>
      <c r="D55" s="10">
        <v>0.58028000000000002</v>
      </c>
      <c r="E55">
        <f t="shared" si="0"/>
        <v>0.84843666666666673</v>
      </c>
      <c r="F55">
        <f t="shared" si="1"/>
        <v>-0.23712112409540034</v>
      </c>
      <c r="G55">
        <f t="shared" si="2"/>
        <v>0.25363803180916311</v>
      </c>
      <c r="H55" s="10" t="str">
        <f t="shared" si="3"/>
        <v>No</v>
      </c>
      <c r="I55" s="16" t="str">
        <f t="shared" si="4"/>
        <v>No</v>
      </c>
    </row>
    <row r="56" spans="1:9" x14ac:dyDescent="0.3">
      <c r="A56" s="10" t="s">
        <v>89</v>
      </c>
      <c r="B56" s="10">
        <v>0.98814000000000002</v>
      </c>
      <c r="C56" s="10">
        <v>0.59201999999999999</v>
      </c>
      <c r="D56" s="10">
        <v>0.96511000000000002</v>
      </c>
      <c r="E56">
        <f t="shared" si="0"/>
        <v>0.84842333333333331</v>
      </c>
      <c r="F56">
        <f t="shared" si="1"/>
        <v>-0.23714379648308001</v>
      </c>
      <c r="G56">
        <f t="shared" si="2"/>
        <v>0.25362297710286846</v>
      </c>
      <c r="H56" s="10" t="str">
        <f t="shared" si="3"/>
        <v>No</v>
      </c>
      <c r="I56" s="16" t="str">
        <f t="shared" si="4"/>
        <v>No</v>
      </c>
    </row>
    <row r="57" spans="1:9" x14ac:dyDescent="0.3">
      <c r="A57" s="10" t="s">
        <v>386</v>
      </c>
      <c r="B57" s="10">
        <v>1.0465</v>
      </c>
      <c r="C57" s="10">
        <v>0.59069000000000005</v>
      </c>
      <c r="D57" s="10">
        <v>0.90563000000000005</v>
      </c>
      <c r="E57">
        <f t="shared" si="0"/>
        <v>0.84760666666666662</v>
      </c>
      <c r="F57">
        <f t="shared" si="1"/>
        <v>-0.23853315992726193</v>
      </c>
      <c r="G57">
        <f t="shared" si="2"/>
        <v>0.25270042501509832</v>
      </c>
      <c r="H57" s="10" t="str">
        <f t="shared" si="3"/>
        <v>No</v>
      </c>
      <c r="I57" s="16" t="str">
        <f t="shared" si="4"/>
        <v>No</v>
      </c>
    </row>
    <row r="58" spans="1:9" x14ac:dyDescent="0.3">
      <c r="A58" s="10" t="s">
        <v>345</v>
      </c>
      <c r="B58" s="10">
        <v>0.86119999999999997</v>
      </c>
      <c r="C58" s="10">
        <v>0.95813999999999999</v>
      </c>
      <c r="D58" s="10">
        <v>0.71975</v>
      </c>
      <c r="E58">
        <f t="shared" si="0"/>
        <v>0.84636333333333325</v>
      </c>
      <c r="F58">
        <f t="shared" si="1"/>
        <v>-0.24065096739289871</v>
      </c>
      <c r="G58">
        <f t="shared" si="2"/>
        <v>0.25129417835796897</v>
      </c>
      <c r="H58" s="10" t="str">
        <f t="shared" si="3"/>
        <v>No</v>
      </c>
      <c r="I58" s="16" t="str">
        <f t="shared" si="4"/>
        <v>No</v>
      </c>
    </row>
    <row r="59" spans="1:9" x14ac:dyDescent="0.3">
      <c r="A59" s="10" t="s">
        <v>110</v>
      </c>
      <c r="B59" s="10">
        <v>1.1686000000000001</v>
      </c>
      <c r="C59" s="10">
        <v>0.52900999999999998</v>
      </c>
      <c r="D59" s="10">
        <v>0.82613999999999999</v>
      </c>
      <c r="E59">
        <f t="shared" si="0"/>
        <v>0.84125000000000005</v>
      </c>
      <c r="F59">
        <f t="shared" si="1"/>
        <v>-0.24939349516440751</v>
      </c>
      <c r="G59">
        <f t="shared" si="2"/>
        <v>0.24548904703558597</v>
      </c>
      <c r="H59" s="10" t="str">
        <f t="shared" si="3"/>
        <v>No</v>
      </c>
      <c r="I59" s="16" t="str">
        <f t="shared" si="4"/>
        <v>No</v>
      </c>
    </row>
    <row r="60" spans="1:9" x14ac:dyDescent="0.3">
      <c r="A60" s="10" t="s">
        <v>140</v>
      </c>
      <c r="B60" s="10">
        <v>0.86782000000000004</v>
      </c>
      <c r="C60" s="10">
        <v>0.92303000000000002</v>
      </c>
      <c r="D60" s="10">
        <v>0.73238999999999999</v>
      </c>
      <c r="E60">
        <f t="shared" si="0"/>
        <v>0.84107999999999994</v>
      </c>
      <c r="F60">
        <f t="shared" si="1"/>
        <v>-0.2496850647824802</v>
      </c>
      <c r="G60">
        <f t="shared" si="2"/>
        <v>0.24529544171150053</v>
      </c>
      <c r="H60" s="10" t="str">
        <f t="shared" si="3"/>
        <v>No</v>
      </c>
      <c r="I60" s="16" t="str">
        <f t="shared" si="4"/>
        <v>No</v>
      </c>
    </row>
    <row r="61" spans="1:9" x14ac:dyDescent="0.3">
      <c r="A61" s="10" t="s">
        <v>279</v>
      </c>
      <c r="B61" s="10">
        <v>1.0436000000000001</v>
      </c>
      <c r="C61" s="10">
        <v>0.59186000000000005</v>
      </c>
      <c r="D61" s="10">
        <v>0.86934999999999996</v>
      </c>
      <c r="E61">
        <f t="shared" si="0"/>
        <v>0.83493666666666666</v>
      </c>
      <c r="F61">
        <f t="shared" si="1"/>
        <v>-0.2602613274219347</v>
      </c>
      <c r="G61">
        <f t="shared" si="2"/>
        <v>0.23827269095489062</v>
      </c>
      <c r="H61" s="10" t="str">
        <f t="shared" si="3"/>
        <v>No</v>
      </c>
      <c r="I61" s="16" t="str">
        <f t="shared" si="4"/>
        <v>No</v>
      </c>
    </row>
    <row r="62" spans="1:9" x14ac:dyDescent="0.3">
      <c r="A62" s="10" t="s">
        <v>353</v>
      </c>
      <c r="B62" s="10">
        <v>0.78822000000000003</v>
      </c>
      <c r="C62" s="10">
        <v>0.80588000000000004</v>
      </c>
      <c r="D62" s="10">
        <v>0.90896999999999994</v>
      </c>
      <c r="E62">
        <f t="shared" si="0"/>
        <v>0.83435666666666675</v>
      </c>
      <c r="F62">
        <f t="shared" si="1"/>
        <v>-0.26126386321439105</v>
      </c>
      <c r="G62">
        <f t="shared" si="2"/>
        <v>0.23760699653758893</v>
      </c>
      <c r="H62" s="10" t="str">
        <f t="shared" si="3"/>
        <v>No</v>
      </c>
      <c r="I62" s="16" t="str">
        <f t="shared" si="4"/>
        <v>No</v>
      </c>
    </row>
    <row r="63" spans="1:9" x14ac:dyDescent="0.3">
      <c r="A63" s="10" t="s">
        <v>387</v>
      </c>
      <c r="B63" s="10">
        <v>0.99475000000000002</v>
      </c>
      <c r="C63" s="10">
        <v>0.64320999999999995</v>
      </c>
      <c r="D63" s="10">
        <v>0.85609000000000002</v>
      </c>
      <c r="E63">
        <f t="shared" si="0"/>
        <v>0.83135000000000003</v>
      </c>
      <c r="F63">
        <f t="shared" si="1"/>
        <v>-0.26647211252672021</v>
      </c>
      <c r="G63">
        <f t="shared" si="2"/>
        <v>0.23414866366087633</v>
      </c>
      <c r="H63" s="10" t="str">
        <f t="shared" si="3"/>
        <v>No</v>
      </c>
      <c r="I63" s="16" t="str">
        <f t="shared" si="4"/>
        <v>No</v>
      </c>
    </row>
    <row r="64" spans="1:9" x14ac:dyDescent="0.3">
      <c r="A64" s="10" t="s">
        <v>326</v>
      </c>
      <c r="B64" s="10">
        <v>0.56764000000000003</v>
      </c>
      <c r="C64" s="10">
        <v>0.50870000000000004</v>
      </c>
      <c r="D64" s="10">
        <v>1.4089</v>
      </c>
      <c r="E64">
        <f t="shared" si="0"/>
        <v>0.82841333333333333</v>
      </c>
      <c r="F64">
        <f t="shared" si="1"/>
        <v>-0.27157732092928005</v>
      </c>
      <c r="G64">
        <f t="shared" si="2"/>
        <v>0.23075875104297472</v>
      </c>
      <c r="H64" s="10" t="str">
        <f t="shared" si="3"/>
        <v>No</v>
      </c>
      <c r="I64" s="16" t="str">
        <f t="shared" si="4"/>
        <v>No</v>
      </c>
    </row>
    <row r="65" spans="1:9" x14ac:dyDescent="0.3">
      <c r="A65" s="10" t="s">
        <v>187</v>
      </c>
      <c r="B65" s="10">
        <v>1.0986</v>
      </c>
      <c r="C65" s="10">
        <v>0.39345999999999998</v>
      </c>
      <c r="D65" s="10">
        <v>0.97989000000000004</v>
      </c>
      <c r="E65">
        <f t="shared" si="0"/>
        <v>0.8239833333333334</v>
      </c>
      <c r="F65">
        <f t="shared" si="1"/>
        <v>-0.27931293849892208</v>
      </c>
      <c r="G65">
        <f t="shared" si="2"/>
        <v>0.22562221879221639</v>
      </c>
      <c r="H65" s="10" t="str">
        <f t="shared" si="3"/>
        <v>No</v>
      </c>
      <c r="I65" s="16" t="str">
        <f t="shared" si="4"/>
        <v>No</v>
      </c>
    </row>
    <row r="66" spans="1:9" x14ac:dyDescent="0.3">
      <c r="A66" s="10" t="s">
        <v>322</v>
      </c>
      <c r="B66" s="10">
        <v>1.0728</v>
      </c>
      <c r="C66" s="10">
        <v>0.52895999999999999</v>
      </c>
      <c r="D66" s="10">
        <v>0.85497000000000001</v>
      </c>
      <c r="E66">
        <f t="shared" ref="E66:E129" si="5">AVERAGE(B66:D66)</f>
        <v>0.81891000000000014</v>
      </c>
      <c r="F66">
        <f t="shared" ref="F66:F129" si="6">LOG(E66,2)</f>
        <v>-0.28822318964917215</v>
      </c>
      <c r="G66">
        <f t="shared" ref="G66:G129" si="7">(F66-$N$18)/$N$19</f>
        <v>0.21970571736442751</v>
      </c>
      <c r="H66" s="10" t="str">
        <f t="shared" ref="H66:H129" si="8">IF(G66&gt;$O$11,"Yes","No")</f>
        <v>No</v>
      </c>
      <c r="I66" s="16" t="str">
        <f t="shared" ref="I66:I129" si="9">IF(G66&gt;$O$33,"Yes","No")</f>
        <v>No</v>
      </c>
    </row>
    <row r="67" spans="1:9" x14ac:dyDescent="0.3">
      <c r="A67" s="10" t="s">
        <v>346</v>
      </c>
      <c r="B67" s="10">
        <v>1.0911</v>
      </c>
      <c r="C67" s="10">
        <v>0.37028</v>
      </c>
      <c r="D67" s="10">
        <v>0.98416999999999999</v>
      </c>
      <c r="E67">
        <f t="shared" si="5"/>
        <v>0.81518333333333326</v>
      </c>
      <c r="F67">
        <f t="shared" si="6"/>
        <v>-0.29480353941301407</v>
      </c>
      <c r="G67">
        <f t="shared" si="7"/>
        <v>0.215336295210482</v>
      </c>
      <c r="H67" s="10" t="str">
        <f t="shared" si="8"/>
        <v>No</v>
      </c>
      <c r="I67" s="16" t="str">
        <f t="shared" si="9"/>
        <v>No</v>
      </c>
    </row>
    <row r="68" spans="1:9" x14ac:dyDescent="0.3">
      <c r="A68" s="10" t="s">
        <v>24</v>
      </c>
      <c r="B68" s="10">
        <v>1.2630999999999999</v>
      </c>
      <c r="C68" s="10">
        <v>0.28789999999999999</v>
      </c>
      <c r="D68" s="10">
        <v>0.89115</v>
      </c>
      <c r="E68">
        <f t="shared" si="5"/>
        <v>0.81404999999999994</v>
      </c>
      <c r="F68">
        <f t="shared" si="6"/>
        <v>-0.29681068548589618</v>
      </c>
      <c r="G68">
        <f t="shared" si="7"/>
        <v>0.21400352889382723</v>
      </c>
      <c r="H68" s="10" t="str">
        <f t="shared" si="8"/>
        <v>No</v>
      </c>
      <c r="I68" s="16" t="str">
        <f t="shared" si="9"/>
        <v>No</v>
      </c>
    </row>
    <row r="69" spans="1:9" x14ac:dyDescent="0.3">
      <c r="A69" s="10" t="s">
        <v>337</v>
      </c>
      <c r="B69" s="10">
        <v>0.87785000000000002</v>
      </c>
      <c r="C69" s="10">
        <v>0.99999000000000005</v>
      </c>
      <c r="D69" s="10">
        <v>0.55413999999999997</v>
      </c>
      <c r="E69">
        <f t="shared" si="5"/>
        <v>0.81065999999999994</v>
      </c>
      <c r="F69">
        <f t="shared" si="6"/>
        <v>-0.30283113625687047</v>
      </c>
      <c r="G69">
        <f t="shared" si="7"/>
        <v>0.21000588561960792</v>
      </c>
      <c r="H69" s="10" t="str">
        <f t="shared" si="8"/>
        <v>No</v>
      </c>
      <c r="I69" s="16" t="str">
        <f t="shared" si="9"/>
        <v>No</v>
      </c>
    </row>
    <row r="70" spans="1:9" x14ac:dyDescent="0.3">
      <c r="A70" s="10" t="s">
        <v>88</v>
      </c>
      <c r="B70" s="10">
        <v>0.58735000000000004</v>
      </c>
      <c r="C70" s="10">
        <v>0.61007</v>
      </c>
      <c r="D70" s="10">
        <v>1.2343999999999999</v>
      </c>
      <c r="E70">
        <f t="shared" si="5"/>
        <v>0.8106066666666667</v>
      </c>
      <c r="F70">
        <f t="shared" si="6"/>
        <v>-0.30292605430721181</v>
      </c>
      <c r="G70">
        <f t="shared" si="7"/>
        <v>0.20994285902575577</v>
      </c>
      <c r="H70" s="10" t="str">
        <f t="shared" si="8"/>
        <v>No</v>
      </c>
      <c r="I70" s="16" t="str">
        <f t="shared" si="9"/>
        <v>No</v>
      </c>
    </row>
    <row r="71" spans="1:9" x14ac:dyDescent="0.3">
      <c r="A71" s="10" t="s">
        <v>341</v>
      </c>
      <c r="B71" s="10">
        <v>0.87194000000000005</v>
      </c>
      <c r="C71" s="10">
        <v>0.79593999999999998</v>
      </c>
      <c r="D71" s="10">
        <v>0.75880999999999998</v>
      </c>
      <c r="E71">
        <f t="shared" si="5"/>
        <v>0.8088966666666666</v>
      </c>
      <c r="F71">
        <f t="shared" si="6"/>
        <v>-0.30597267901733227</v>
      </c>
      <c r="G71">
        <f t="shared" si="7"/>
        <v>0.20791986785037697</v>
      </c>
      <c r="H71" s="10" t="str">
        <f t="shared" si="8"/>
        <v>No</v>
      </c>
      <c r="I71" s="16" t="str">
        <f t="shared" si="9"/>
        <v>No</v>
      </c>
    </row>
    <row r="72" spans="1:9" x14ac:dyDescent="0.3">
      <c r="A72" s="10" t="s">
        <v>330</v>
      </c>
      <c r="B72" s="10">
        <v>0.94649000000000005</v>
      </c>
      <c r="C72" s="10">
        <v>0.54842999999999997</v>
      </c>
      <c r="D72" s="10">
        <v>0.92390000000000005</v>
      </c>
      <c r="E72">
        <f t="shared" si="5"/>
        <v>0.8062733333333334</v>
      </c>
      <c r="F72">
        <f t="shared" si="6"/>
        <v>-0.31065908765364575</v>
      </c>
      <c r="G72">
        <f t="shared" si="7"/>
        <v>0.20480804272666284</v>
      </c>
      <c r="H72" s="10" t="str">
        <f t="shared" si="8"/>
        <v>No</v>
      </c>
      <c r="I72" s="16" t="str">
        <f t="shared" si="9"/>
        <v>No</v>
      </c>
    </row>
    <row r="73" spans="1:9" x14ac:dyDescent="0.3">
      <c r="A73" s="10" t="s">
        <v>270</v>
      </c>
      <c r="B73" s="10">
        <v>1.2343</v>
      </c>
      <c r="C73" s="10">
        <v>0.49641999999999997</v>
      </c>
      <c r="D73" s="10">
        <v>0.68664000000000003</v>
      </c>
      <c r="E73">
        <f t="shared" si="5"/>
        <v>0.80578666666666665</v>
      </c>
      <c r="F73">
        <f t="shared" si="6"/>
        <v>-0.3115301614448146</v>
      </c>
      <c r="G73">
        <f t="shared" si="7"/>
        <v>0.2042296404748907</v>
      </c>
      <c r="H73" s="10" t="str">
        <f t="shared" si="8"/>
        <v>No</v>
      </c>
      <c r="I73" s="16" t="str">
        <f t="shared" si="9"/>
        <v>No</v>
      </c>
    </row>
    <row r="74" spans="1:9" x14ac:dyDescent="0.3">
      <c r="A74" s="10" t="s">
        <v>38</v>
      </c>
      <c r="B74" s="10">
        <v>1.3819999999999999</v>
      </c>
      <c r="C74" s="10">
        <v>0.24091000000000001</v>
      </c>
      <c r="D74" s="10">
        <v>0.79310999999999998</v>
      </c>
      <c r="E74">
        <f t="shared" si="5"/>
        <v>0.80533999999999983</v>
      </c>
      <c r="F74">
        <f t="shared" si="6"/>
        <v>-0.31233010326785421</v>
      </c>
      <c r="G74">
        <f t="shared" si="7"/>
        <v>0.20369847060567448</v>
      </c>
      <c r="H74" s="10" t="str">
        <f t="shared" si="8"/>
        <v>No</v>
      </c>
      <c r="I74" s="16" t="str">
        <f t="shared" si="9"/>
        <v>No</v>
      </c>
    </row>
    <row r="75" spans="1:9" x14ac:dyDescent="0.3">
      <c r="A75" s="10" t="s">
        <v>2</v>
      </c>
      <c r="B75" s="10">
        <v>0.76617000000000002</v>
      </c>
      <c r="C75" s="10">
        <v>0.88505</v>
      </c>
      <c r="D75" s="10">
        <v>0.74761</v>
      </c>
      <c r="E75">
        <f t="shared" si="5"/>
        <v>0.79960999999999993</v>
      </c>
      <c r="F75">
        <f t="shared" si="6"/>
        <v>-0.32263158020827853</v>
      </c>
      <c r="G75">
        <f t="shared" si="7"/>
        <v>0.1968581804725906</v>
      </c>
      <c r="H75" s="10" t="str">
        <f t="shared" si="8"/>
        <v>No</v>
      </c>
      <c r="I75" s="16" t="str">
        <f t="shared" si="9"/>
        <v>No</v>
      </c>
    </row>
    <row r="76" spans="1:9" x14ac:dyDescent="0.3">
      <c r="A76" s="10" t="s">
        <v>357</v>
      </c>
      <c r="B76" s="10">
        <v>1.0313000000000001</v>
      </c>
      <c r="C76" s="10">
        <v>0.61265000000000003</v>
      </c>
      <c r="D76" s="10">
        <v>0.72263999999999995</v>
      </c>
      <c r="E76">
        <f t="shared" si="5"/>
        <v>0.78886333333333347</v>
      </c>
      <c r="F76">
        <f t="shared" si="6"/>
        <v>-0.34215271277345261</v>
      </c>
      <c r="G76">
        <f t="shared" si="7"/>
        <v>0.18389594105348431</v>
      </c>
      <c r="H76" s="10" t="str">
        <f t="shared" si="8"/>
        <v>No</v>
      </c>
      <c r="I76" s="16" t="str">
        <f t="shared" si="9"/>
        <v>No</v>
      </c>
    </row>
    <row r="77" spans="1:9" x14ac:dyDescent="0.3">
      <c r="A77" s="10" t="s">
        <v>257</v>
      </c>
      <c r="B77" s="10">
        <v>0.94664999999999999</v>
      </c>
      <c r="C77" s="10">
        <v>0.42508000000000001</v>
      </c>
      <c r="D77" s="10">
        <v>0.99280999999999997</v>
      </c>
      <c r="E77">
        <f t="shared" si="5"/>
        <v>0.78817999999999999</v>
      </c>
      <c r="F77">
        <f t="shared" si="6"/>
        <v>-0.34340295321026748</v>
      </c>
      <c r="G77">
        <f t="shared" si="7"/>
        <v>0.18306576812067232</v>
      </c>
      <c r="H77" s="10" t="str">
        <f t="shared" si="8"/>
        <v>No</v>
      </c>
      <c r="I77" s="16" t="str">
        <f t="shared" si="9"/>
        <v>No</v>
      </c>
    </row>
    <row r="78" spans="1:9" x14ac:dyDescent="0.3">
      <c r="A78" s="10" t="s">
        <v>133</v>
      </c>
      <c r="B78" s="10">
        <v>0.81147000000000002</v>
      </c>
      <c r="C78" s="10">
        <v>0.83947000000000005</v>
      </c>
      <c r="D78" s="10">
        <v>0.71306000000000003</v>
      </c>
      <c r="E78">
        <f t="shared" si="5"/>
        <v>0.78799999999999992</v>
      </c>
      <c r="F78">
        <f t="shared" si="6"/>
        <v>-0.34373246520571094</v>
      </c>
      <c r="G78">
        <f t="shared" si="7"/>
        <v>0.18284696865490641</v>
      </c>
      <c r="H78" s="10" t="str">
        <f t="shared" si="8"/>
        <v>No</v>
      </c>
      <c r="I78" s="16" t="str">
        <f t="shared" si="9"/>
        <v>No</v>
      </c>
    </row>
    <row r="79" spans="1:9" x14ac:dyDescent="0.3">
      <c r="A79" s="10" t="s">
        <v>388</v>
      </c>
      <c r="B79" s="10">
        <v>1.0822000000000001</v>
      </c>
      <c r="C79" s="10">
        <v>0.76099000000000006</v>
      </c>
      <c r="D79" s="10">
        <v>0.50934000000000001</v>
      </c>
      <c r="E79">
        <f t="shared" si="5"/>
        <v>0.78417666666666674</v>
      </c>
      <c r="F79">
        <f t="shared" si="6"/>
        <v>-0.35074938007329004</v>
      </c>
      <c r="G79">
        <f t="shared" si="7"/>
        <v>0.17818766263393754</v>
      </c>
      <c r="H79" s="10" t="str">
        <f t="shared" si="8"/>
        <v>No</v>
      </c>
      <c r="I79" s="16" t="str">
        <f t="shared" si="9"/>
        <v>No</v>
      </c>
    </row>
    <row r="80" spans="1:9" x14ac:dyDescent="0.3">
      <c r="A80" s="10" t="s">
        <v>389</v>
      </c>
      <c r="B80" s="10">
        <v>1.0153000000000001</v>
      </c>
      <c r="C80" s="10">
        <v>0.58792999999999995</v>
      </c>
      <c r="D80" s="10">
        <v>0.74441999999999997</v>
      </c>
      <c r="E80">
        <f t="shared" si="5"/>
        <v>0.78254999999999997</v>
      </c>
      <c r="F80">
        <f t="shared" si="6"/>
        <v>-0.35374516080054991</v>
      </c>
      <c r="G80">
        <f t="shared" si="7"/>
        <v>0.17619843240335331</v>
      </c>
      <c r="H80" s="10" t="str">
        <f t="shared" si="8"/>
        <v>No</v>
      </c>
      <c r="I80" s="16" t="str">
        <f t="shared" si="9"/>
        <v>No</v>
      </c>
    </row>
    <row r="81" spans="1:9" x14ac:dyDescent="0.3">
      <c r="A81" s="10" t="s">
        <v>144</v>
      </c>
      <c r="B81" s="10">
        <v>0.82725000000000004</v>
      </c>
      <c r="C81" s="10">
        <v>0.83772999999999997</v>
      </c>
      <c r="D81" s="10">
        <v>0.67766000000000004</v>
      </c>
      <c r="E81">
        <f t="shared" si="5"/>
        <v>0.78087999999999991</v>
      </c>
      <c r="F81">
        <f t="shared" si="6"/>
        <v>-0.35682723244379899</v>
      </c>
      <c r="G81">
        <f t="shared" si="7"/>
        <v>0.17415190408778286</v>
      </c>
      <c r="H81" s="10" t="str">
        <f t="shared" si="8"/>
        <v>No</v>
      </c>
      <c r="I81" s="16" t="str">
        <f t="shared" si="9"/>
        <v>No</v>
      </c>
    </row>
    <row r="82" spans="1:9" x14ac:dyDescent="0.3">
      <c r="A82" s="10" t="s">
        <v>35</v>
      </c>
      <c r="B82" s="10">
        <v>0.84075999999999995</v>
      </c>
      <c r="C82" s="10">
        <v>0.317</v>
      </c>
      <c r="D82" s="10">
        <v>1.181</v>
      </c>
      <c r="E82">
        <f t="shared" si="5"/>
        <v>0.77958666666666654</v>
      </c>
      <c r="F82">
        <f t="shared" si="6"/>
        <v>-0.35921867860963874</v>
      </c>
      <c r="G82">
        <f t="shared" si="7"/>
        <v>0.17256395842653469</v>
      </c>
      <c r="H82" s="10" t="str">
        <f t="shared" si="8"/>
        <v>No</v>
      </c>
      <c r="I82" s="16" t="str">
        <f t="shared" si="9"/>
        <v>No</v>
      </c>
    </row>
    <row r="83" spans="1:9" x14ac:dyDescent="0.3">
      <c r="A83" s="10" t="s">
        <v>91</v>
      </c>
      <c r="B83" s="10">
        <v>0.75414999999999999</v>
      </c>
      <c r="C83" s="10">
        <v>0.82184999999999997</v>
      </c>
      <c r="D83" s="10">
        <v>0.76009000000000004</v>
      </c>
      <c r="E83">
        <f t="shared" si="5"/>
        <v>0.7786966666666667</v>
      </c>
      <c r="F83">
        <f t="shared" si="6"/>
        <v>-0.36086664428897236</v>
      </c>
      <c r="G83">
        <f t="shared" si="7"/>
        <v>0.17146969170718965</v>
      </c>
      <c r="H83" s="10" t="str">
        <f t="shared" si="8"/>
        <v>No</v>
      </c>
      <c r="I83" s="16" t="str">
        <f t="shared" si="9"/>
        <v>No</v>
      </c>
    </row>
    <row r="84" spans="1:9" x14ac:dyDescent="0.3">
      <c r="A84" s="10" t="s">
        <v>62</v>
      </c>
      <c r="B84" s="10">
        <v>0.93940999999999997</v>
      </c>
      <c r="C84" s="10">
        <v>0.66847000000000001</v>
      </c>
      <c r="D84" s="10">
        <v>0.72457000000000005</v>
      </c>
      <c r="E84">
        <f t="shared" si="5"/>
        <v>0.77748333333333342</v>
      </c>
      <c r="F84">
        <f t="shared" si="6"/>
        <v>-0.36311634591430592</v>
      </c>
      <c r="G84">
        <f t="shared" si="7"/>
        <v>0.16997586592675568</v>
      </c>
      <c r="H84" s="10" t="str">
        <f t="shared" si="8"/>
        <v>No</v>
      </c>
      <c r="I84" s="16" t="str">
        <f t="shared" si="9"/>
        <v>No</v>
      </c>
    </row>
    <row r="85" spans="1:9" x14ac:dyDescent="0.3">
      <c r="A85" s="10" t="s">
        <v>42</v>
      </c>
      <c r="B85" s="10">
        <v>0.89215</v>
      </c>
      <c r="C85" s="10">
        <v>0.38061</v>
      </c>
      <c r="D85" s="10">
        <v>1.0515000000000001</v>
      </c>
      <c r="E85">
        <f t="shared" si="5"/>
        <v>0.77475333333333329</v>
      </c>
      <c r="F85">
        <f t="shared" si="6"/>
        <v>-0.36819103794695962</v>
      </c>
      <c r="G85">
        <f t="shared" si="7"/>
        <v>0.16660621650268284</v>
      </c>
      <c r="H85" s="10" t="str">
        <f t="shared" si="8"/>
        <v>No</v>
      </c>
      <c r="I85" s="16" t="str">
        <f t="shared" si="9"/>
        <v>No</v>
      </c>
    </row>
    <row r="86" spans="1:9" x14ac:dyDescent="0.3">
      <c r="A86" s="10" t="s">
        <v>390</v>
      </c>
      <c r="B86" s="10">
        <v>0.88288999999999995</v>
      </c>
      <c r="C86" s="10">
        <v>0.89366000000000001</v>
      </c>
      <c r="D86" s="10">
        <v>0.54288999999999998</v>
      </c>
      <c r="E86">
        <f t="shared" si="5"/>
        <v>0.77314666666666654</v>
      </c>
      <c r="F86">
        <f t="shared" si="6"/>
        <v>-0.37118597413765242</v>
      </c>
      <c r="G86">
        <f t="shared" si="7"/>
        <v>0.16461754705335163</v>
      </c>
      <c r="H86" s="10" t="str">
        <f t="shared" si="8"/>
        <v>No</v>
      </c>
      <c r="I86" s="16" t="str">
        <f t="shared" si="9"/>
        <v>No</v>
      </c>
    </row>
    <row r="87" spans="1:9" x14ac:dyDescent="0.3">
      <c r="A87" s="10" t="s">
        <v>107</v>
      </c>
      <c r="B87" s="10">
        <v>0.82081999999999999</v>
      </c>
      <c r="C87" s="10">
        <v>0.84899999999999998</v>
      </c>
      <c r="D87" s="10">
        <v>0.64902000000000004</v>
      </c>
      <c r="E87">
        <f t="shared" si="5"/>
        <v>0.77294666666666678</v>
      </c>
      <c r="F87">
        <f t="shared" si="6"/>
        <v>-0.37155922328576801</v>
      </c>
      <c r="G87">
        <f t="shared" si="7"/>
        <v>0.16436970565354048</v>
      </c>
      <c r="H87" s="10" t="str">
        <f t="shared" si="8"/>
        <v>No</v>
      </c>
      <c r="I87" s="16" t="str">
        <f t="shared" si="9"/>
        <v>No</v>
      </c>
    </row>
    <row r="88" spans="1:9" x14ac:dyDescent="0.3">
      <c r="A88" s="10" t="s">
        <v>278</v>
      </c>
      <c r="B88" s="10">
        <v>0.75839000000000001</v>
      </c>
      <c r="C88" s="10">
        <v>0.46544999999999997</v>
      </c>
      <c r="D88" s="10">
        <v>1.08</v>
      </c>
      <c r="E88">
        <f t="shared" si="5"/>
        <v>0.76794666666666667</v>
      </c>
      <c r="F88">
        <f t="shared" si="6"/>
        <v>-0.38092197457542992</v>
      </c>
      <c r="G88">
        <f t="shared" si="7"/>
        <v>0.15815273932574372</v>
      </c>
      <c r="H88" s="10" t="str">
        <f t="shared" si="8"/>
        <v>No</v>
      </c>
      <c r="I88" s="16" t="str">
        <f t="shared" si="9"/>
        <v>No</v>
      </c>
    </row>
    <row r="89" spans="1:9" x14ac:dyDescent="0.3">
      <c r="A89" s="10" t="s">
        <v>339</v>
      </c>
      <c r="B89" s="10">
        <v>0.94435999999999998</v>
      </c>
      <c r="C89" s="10">
        <v>0.69208999999999998</v>
      </c>
      <c r="D89" s="10">
        <v>0.66701999999999995</v>
      </c>
      <c r="E89">
        <f t="shared" si="5"/>
        <v>0.7678233333333333</v>
      </c>
      <c r="F89">
        <f t="shared" si="6"/>
        <v>-0.3811536920705742</v>
      </c>
      <c r="G89">
        <f t="shared" si="7"/>
        <v>0.15799887644716187</v>
      </c>
      <c r="H89" s="10" t="str">
        <f t="shared" si="8"/>
        <v>No</v>
      </c>
      <c r="I89" s="16" t="str">
        <f t="shared" si="9"/>
        <v>No</v>
      </c>
    </row>
    <row r="90" spans="1:9" x14ac:dyDescent="0.3">
      <c r="A90" s="10" t="s">
        <v>77</v>
      </c>
      <c r="B90" s="10">
        <v>0.69640999999999997</v>
      </c>
      <c r="C90" s="10">
        <v>0.68949000000000005</v>
      </c>
      <c r="D90" s="10">
        <v>0.91093000000000002</v>
      </c>
      <c r="E90">
        <f t="shared" si="5"/>
        <v>0.76561000000000001</v>
      </c>
      <c r="F90">
        <f t="shared" si="6"/>
        <v>-0.38531842120737653</v>
      </c>
      <c r="G90">
        <f t="shared" si="7"/>
        <v>0.15523345205353484</v>
      </c>
      <c r="H90" s="10" t="str">
        <f t="shared" si="8"/>
        <v>No</v>
      </c>
      <c r="I90" s="16" t="str">
        <f t="shared" si="9"/>
        <v>No</v>
      </c>
    </row>
    <row r="91" spans="1:9" x14ac:dyDescent="0.3">
      <c r="A91" s="10" t="s">
        <v>177</v>
      </c>
      <c r="B91" s="10">
        <v>1.1463000000000001</v>
      </c>
      <c r="C91" s="10">
        <v>0.28088999999999997</v>
      </c>
      <c r="D91" s="10">
        <v>0.86763000000000001</v>
      </c>
      <c r="E91">
        <f t="shared" si="5"/>
        <v>0.76494000000000006</v>
      </c>
      <c r="F91">
        <f t="shared" si="6"/>
        <v>-0.38658150407188646</v>
      </c>
      <c r="G91">
        <f t="shared" si="7"/>
        <v>0.15439475161229319</v>
      </c>
      <c r="H91" s="10" t="str">
        <f t="shared" si="8"/>
        <v>No</v>
      </c>
      <c r="I91" s="16" t="str">
        <f t="shared" si="9"/>
        <v>No</v>
      </c>
    </row>
    <row r="92" spans="1:9" x14ac:dyDescent="0.3">
      <c r="A92" s="10" t="s">
        <v>343</v>
      </c>
      <c r="B92" s="10">
        <v>1.0857000000000001</v>
      </c>
      <c r="C92" s="10">
        <v>0.60814999999999997</v>
      </c>
      <c r="D92" s="10">
        <v>0.59516000000000002</v>
      </c>
      <c r="E92">
        <f t="shared" si="5"/>
        <v>0.76300333333333337</v>
      </c>
      <c r="F92">
        <f t="shared" si="6"/>
        <v>-0.39023873511069529</v>
      </c>
      <c r="G92">
        <f t="shared" si="7"/>
        <v>0.15196631134747987</v>
      </c>
      <c r="H92" s="10" t="str">
        <f t="shared" si="8"/>
        <v>No</v>
      </c>
      <c r="I92" s="16" t="str">
        <f t="shared" si="9"/>
        <v>No</v>
      </c>
    </row>
    <row r="93" spans="1:9" x14ac:dyDescent="0.3">
      <c r="A93" s="10" t="s">
        <v>139</v>
      </c>
      <c r="B93" s="10">
        <v>0.88475999999999999</v>
      </c>
      <c r="C93" s="10">
        <v>0.78691999999999995</v>
      </c>
      <c r="D93" s="10">
        <v>0.61073</v>
      </c>
      <c r="E93">
        <f t="shared" si="5"/>
        <v>0.76080333333333316</v>
      </c>
      <c r="F93">
        <f t="shared" si="6"/>
        <v>-0.39440452774654305</v>
      </c>
      <c r="G93">
        <f t="shared" si="7"/>
        <v>0.14920018077918787</v>
      </c>
      <c r="H93" s="10" t="str">
        <f t="shared" si="8"/>
        <v>No</v>
      </c>
      <c r="I93" s="16" t="str">
        <f t="shared" si="9"/>
        <v>No</v>
      </c>
    </row>
    <row r="94" spans="1:9" x14ac:dyDescent="0.3">
      <c r="A94" s="10" t="s">
        <v>358</v>
      </c>
      <c r="B94" s="10">
        <v>0.86309999999999998</v>
      </c>
      <c r="C94" s="10">
        <v>0.77995000000000003</v>
      </c>
      <c r="D94" s="10">
        <v>0.63110999999999995</v>
      </c>
      <c r="E94">
        <f t="shared" si="5"/>
        <v>0.75805333333333336</v>
      </c>
      <c r="F94">
        <f t="shared" si="6"/>
        <v>-0.3996287411760383</v>
      </c>
      <c r="G94">
        <f t="shared" si="7"/>
        <v>0.14573124755907149</v>
      </c>
      <c r="H94" s="10" t="str">
        <f t="shared" si="8"/>
        <v>No</v>
      </c>
      <c r="I94" s="16" t="str">
        <f t="shared" si="9"/>
        <v>No</v>
      </c>
    </row>
    <row r="95" spans="1:9" x14ac:dyDescent="0.3">
      <c r="A95" s="10" t="s">
        <v>116</v>
      </c>
      <c r="B95" s="10">
        <v>0.94684000000000001</v>
      </c>
      <c r="C95" s="10">
        <v>0.52515000000000001</v>
      </c>
      <c r="D95" s="10">
        <v>0.77654000000000001</v>
      </c>
      <c r="E95">
        <f t="shared" si="5"/>
        <v>0.7495099999999999</v>
      </c>
      <c r="F95">
        <f t="shared" si="6"/>
        <v>-0.41598036807624778</v>
      </c>
      <c r="G95">
        <f t="shared" si="7"/>
        <v>0.13487359357486867</v>
      </c>
      <c r="H95" s="10" t="str">
        <f t="shared" si="8"/>
        <v>No</v>
      </c>
      <c r="I95" s="16" t="str">
        <f t="shared" si="9"/>
        <v>No</v>
      </c>
    </row>
    <row r="96" spans="1:9" x14ac:dyDescent="0.3">
      <c r="A96" s="10" t="s">
        <v>391</v>
      </c>
      <c r="B96" s="10">
        <v>0.70296999999999998</v>
      </c>
      <c r="C96" s="10">
        <v>0.39123000000000002</v>
      </c>
      <c r="D96" s="10">
        <v>1.1493</v>
      </c>
      <c r="E96">
        <f t="shared" si="5"/>
        <v>0.74783333333333335</v>
      </c>
      <c r="F96">
        <f t="shared" si="6"/>
        <v>-0.41921131670689804</v>
      </c>
      <c r="G96">
        <f t="shared" si="7"/>
        <v>0.13272820935796942</v>
      </c>
      <c r="H96" s="10" t="str">
        <f t="shared" si="8"/>
        <v>No</v>
      </c>
      <c r="I96" s="16" t="str">
        <f t="shared" si="9"/>
        <v>No</v>
      </c>
    </row>
    <row r="97" spans="1:9" x14ac:dyDescent="0.3">
      <c r="A97" s="10" t="s">
        <v>195</v>
      </c>
      <c r="B97" s="10">
        <v>0.92162999999999995</v>
      </c>
      <c r="C97" s="10">
        <v>0.46265000000000001</v>
      </c>
      <c r="D97" s="10">
        <v>0.85719999999999996</v>
      </c>
      <c r="E97">
        <f t="shared" si="5"/>
        <v>0.74716000000000005</v>
      </c>
      <c r="F97">
        <f t="shared" si="6"/>
        <v>-0.42051087397567077</v>
      </c>
      <c r="G97">
        <f t="shared" si="7"/>
        <v>0.13186528952478699</v>
      </c>
      <c r="H97" s="10" t="str">
        <f t="shared" si="8"/>
        <v>No</v>
      </c>
      <c r="I97" s="16" t="str">
        <f t="shared" si="9"/>
        <v>No</v>
      </c>
    </row>
    <row r="98" spans="1:9" x14ac:dyDescent="0.3">
      <c r="A98" s="10" t="s">
        <v>68</v>
      </c>
      <c r="B98" s="10">
        <v>0.90220999999999996</v>
      </c>
      <c r="C98" s="10">
        <v>0.73973</v>
      </c>
      <c r="D98" s="10">
        <v>0.59155000000000002</v>
      </c>
      <c r="E98">
        <f t="shared" si="5"/>
        <v>0.74449666666666658</v>
      </c>
      <c r="F98">
        <f t="shared" si="6"/>
        <v>-0.42566270544094803</v>
      </c>
      <c r="G98">
        <f t="shared" si="7"/>
        <v>0.12844441869790965</v>
      </c>
      <c r="H98" s="10" t="str">
        <f t="shared" si="8"/>
        <v>No</v>
      </c>
      <c r="I98" s="16" t="str">
        <f t="shared" si="9"/>
        <v>No</v>
      </c>
    </row>
    <row r="99" spans="1:9" x14ac:dyDescent="0.3">
      <c r="A99" s="10" t="s">
        <v>125</v>
      </c>
      <c r="B99" s="10">
        <v>0.77464</v>
      </c>
      <c r="C99" s="10">
        <v>0.59421000000000002</v>
      </c>
      <c r="D99" s="10">
        <v>0.86097000000000001</v>
      </c>
      <c r="E99">
        <f t="shared" si="5"/>
        <v>0.74327333333333334</v>
      </c>
      <c r="F99">
        <f t="shared" si="6"/>
        <v>-0.42803524599642317</v>
      </c>
      <c r="G99">
        <f t="shared" si="7"/>
        <v>0.1268690265628</v>
      </c>
      <c r="H99" s="10" t="str">
        <f t="shared" si="8"/>
        <v>No</v>
      </c>
      <c r="I99" s="16" t="str">
        <f t="shared" si="9"/>
        <v>No</v>
      </c>
    </row>
    <row r="100" spans="1:9" x14ac:dyDescent="0.3">
      <c r="A100" s="10" t="s">
        <v>61</v>
      </c>
      <c r="B100" s="10">
        <v>0.73409000000000002</v>
      </c>
      <c r="C100" s="10">
        <v>0.31147000000000002</v>
      </c>
      <c r="D100" s="10">
        <v>1.1834</v>
      </c>
      <c r="E100">
        <f t="shared" si="5"/>
        <v>0.74298666666666657</v>
      </c>
      <c r="F100">
        <f t="shared" si="6"/>
        <v>-0.42859177390340703</v>
      </c>
      <c r="G100">
        <f t="shared" si="7"/>
        <v>0.12649948611991566</v>
      </c>
      <c r="H100" s="10" t="str">
        <f t="shared" si="8"/>
        <v>No</v>
      </c>
      <c r="I100" s="16" t="str">
        <f t="shared" si="9"/>
        <v>No</v>
      </c>
    </row>
    <row r="101" spans="1:9" x14ac:dyDescent="0.3">
      <c r="A101" s="10" t="s">
        <v>392</v>
      </c>
      <c r="B101" s="10">
        <v>0.85118000000000005</v>
      </c>
      <c r="C101" s="10">
        <v>0.48842999999999998</v>
      </c>
      <c r="D101" s="10">
        <v>0.88253999999999999</v>
      </c>
      <c r="E101">
        <f t="shared" si="5"/>
        <v>0.74071666666666669</v>
      </c>
      <c r="F101">
        <f t="shared" si="6"/>
        <v>-0.43300629562687493</v>
      </c>
      <c r="G101">
        <f t="shared" si="7"/>
        <v>0.12356819679490376</v>
      </c>
      <c r="H101" s="10" t="str">
        <f t="shared" si="8"/>
        <v>No</v>
      </c>
      <c r="I101" s="16" t="str">
        <f t="shared" si="9"/>
        <v>No</v>
      </c>
    </row>
    <row r="102" spans="1:9" x14ac:dyDescent="0.3">
      <c r="A102" s="10" t="s">
        <v>393</v>
      </c>
      <c r="B102" s="10">
        <v>0.77002999999999999</v>
      </c>
      <c r="C102" s="10">
        <v>0.48482999999999998</v>
      </c>
      <c r="D102" s="10">
        <v>0.95816999999999997</v>
      </c>
      <c r="E102">
        <f t="shared" si="5"/>
        <v>0.73767666666666665</v>
      </c>
      <c r="F102">
        <f t="shared" si="6"/>
        <v>-0.4389394921679225</v>
      </c>
      <c r="G102">
        <f t="shared" si="7"/>
        <v>0.11962849125635955</v>
      </c>
      <c r="H102" s="10" t="str">
        <f t="shared" si="8"/>
        <v>No</v>
      </c>
      <c r="I102" s="16" t="str">
        <f t="shared" si="9"/>
        <v>No</v>
      </c>
    </row>
    <row r="103" spans="1:9" x14ac:dyDescent="0.3">
      <c r="A103" s="10" t="s">
        <v>1</v>
      </c>
      <c r="B103" s="10">
        <v>0.65137999999999996</v>
      </c>
      <c r="C103" s="10">
        <v>0.56462999999999997</v>
      </c>
      <c r="D103" s="10">
        <v>0.98977999999999999</v>
      </c>
      <c r="E103">
        <f t="shared" si="5"/>
        <v>0.73526333333333327</v>
      </c>
      <c r="F103">
        <f t="shared" si="6"/>
        <v>-0.44366705357241948</v>
      </c>
      <c r="G103">
        <f t="shared" si="7"/>
        <v>0.11648934025735758</v>
      </c>
      <c r="H103" s="10" t="str">
        <f t="shared" si="8"/>
        <v>No</v>
      </c>
      <c r="I103" s="16" t="str">
        <f t="shared" si="9"/>
        <v>No</v>
      </c>
    </row>
    <row r="104" spans="1:9" x14ac:dyDescent="0.3">
      <c r="A104" s="10" t="s">
        <v>190</v>
      </c>
      <c r="B104" s="10">
        <v>0.92762</v>
      </c>
      <c r="C104" s="10">
        <v>0.48465000000000003</v>
      </c>
      <c r="D104" s="10">
        <v>0.78449000000000002</v>
      </c>
      <c r="E104">
        <f t="shared" si="5"/>
        <v>0.73225333333333331</v>
      </c>
      <c r="F104">
        <f t="shared" si="6"/>
        <v>-0.44958523939108624</v>
      </c>
      <c r="G104">
        <f t="shared" si="7"/>
        <v>0.11255960199795069</v>
      </c>
      <c r="H104" s="10" t="str">
        <f t="shared" si="8"/>
        <v>No</v>
      </c>
      <c r="I104" s="16" t="str">
        <f t="shared" si="9"/>
        <v>No</v>
      </c>
    </row>
    <row r="105" spans="1:9" x14ac:dyDescent="0.3">
      <c r="A105" s="10" t="s">
        <v>264</v>
      </c>
      <c r="B105" s="10">
        <v>0.59345999999999999</v>
      </c>
      <c r="C105" s="10">
        <v>0.46623999999999999</v>
      </c>
      <c r="D105" s="10">
        <v>1.1347</v>
      </c>
      <c r="E105">
        <f t="shared" si="5"/>
        <v>0.7314666666666666</v>
      </c>
      <c r="F105">
        <f t="shared" si="6"/>
        <v>-0.45113597342232842</v>
      </c>
      <c r="G105">
        <f t="shared" si="7"/>
        <v>0.11152989812594394</v>
      </c>
      <c r="H105" s="10" t="str">
        <f t="shared" si="8"/>
        <v>No</v>
      </c>
      <c r="I105" s="16" t="str">
        <f t="shared" si="9"/>
        <v>No</v>
      </c>
    </row>
    <row r="106" spans="1:9" x14ac:dyDescent="0.3">
      <c r="A106" s="10" t="s">
        <v>117</v>
      </c>
      <c r="B106" s="10">
        <v>0.66832000000000003</v>
      </c>
      <c r="C106" s="10">
        <v>0.83326999999999996</v>
      </c>
      <c r="D106" s="10">
        <v>0.67950999999999995</v>
      </c>
      <c r="E106">
        <f t="shared" si="5"/>
        <v>0.72703333333333331</v>
      </c>
      <c r="F106">
        <f t="shared" si="6"/>
        <v>-0.4599065839305837</v>
      </c>
      <c r="G106">
        <f t="shared" si="7"/>
        <v>0.1057061195680055</v>
      </c>
      <c r="H106" s="10" t="str">
        <f t="shared" si="8"/>
        <v>No</v>
      </c>
      <c r="I106" s="16" t="str">
        <f t="shared" si="9"/>
        <v>No</v>
      </c>
    </row>
    <row r="107" spans="1:9" x14ac:dyDescent="0.3">
      <c r="A107" s="10" t="s">
        <v>394</v>
      </c>
      <c r="B107" s="10">
        <v>0.87785999999999997</v>
      </c>
      <c r="C107" s="10">
        <v>0.40010000000000001</v>
      </c>
      <c r="D107" s="10">
        <v>0.89695999999999998</v>
      </c>
      <c r="E107">
        <f t="shared" si="5"/>
        <v>0.72497333333333336</v>
      </c>
      <c r="F107">
        <f t="shared" si="6"/>
        <v>-0.46400016538089778</v>
      </c>
      <c r="G107">
        <f t="shared" si="7"/>
        <v>0.10298793799409177</v>
      </c>
      <c r="H107" s="10" t="str">
        <f t="shared" si="8"/>
        <v>No</v>
      </c>
      <c r="I107" s="16" t="str">
        <f t="shared" si="9"/>
        <v>No</v>
      </c>
    </row>
    <row r="108" spans="1:9" x14ac:dyDescent="0.3">
      <c r="A108" s="10" t="s">
        <v>395</v>
      </c>
      <c r="B108" s="10">
        <v>0.76297000000000004</v>
      </c>
      <c r="C108" s="10">
        <v>0.52503</v>
      </c>
      <c r="D108" s="10">
        <v>0.87224000000000002</v>
      </c>
      <c r="E108">
        <f t="shared" si="5"/>
        <v>0.72007999999999994</v>
      </c>
      <c r="F108">
        <f t="shared" si="6"/>
        <v>-0.47377089778829012</v>
      </c>
      <c r="G108">
        <f t="shared" si="7"/>
        <v>9.6500067869661255E-2</v>
      </c>
      <c r="H108" s="10" t="str">
        <f t="shared" si="8"/>
        <v>No</v>
      </c>
      <c r="I108" s="16" t="str">
        <f t="shared" si="9"/>
        <v>No</v>
      </c>
    </row>
    <row r="109" spans="1:9" x14ac:dyDescent="0.3">
      <c r="A109" s="10" t="s">
        <v>321</v>
      </c>
      <c r="B109" s="10">
        <v>0.96553</v>
      </c>
      <c r="C109" s="10">
        <v>0.24063000000000001</v>
      </c>
      <c r="D109" s="10">
        <v>0.93398000000000003</v>
      </c>
      <c r="E109">
        <f t="shared" si="5"/>
        <v>0.71338000000000001</v>
      </c>
      <c r="F109">
        <f t="shared" si="6"/>
        <v>-0.48725732526329546</v>
      </c>
      <c r="G109">
        <f t="shared" si="7"/>
        <v>8.754493674415971E-2</v>
      </c>
      <c r="H109" s="10" t="str">
        <f t="shared" si="8"/>
        <v>No</v>
      </c>
      <c r="I109" s="16" t="str">
        <f t="shared" si="9"/>
        <v>No</v>
      </c>
    </row>
    <row r="110" spans="1:9" x14ac:dyDescent="0.3">
      <c r="A110" s="10" t="s">
        <v>291</v>
      </c>
      <c r="B110" s="10">
        <v>1.4467000000000001</v>
      </c>
      <c r="C110" s="10">
        <v>0.36870999999999998</v>
      </c>
      <c r="D110" s="10">
        <v>0.30243999999999999</v>
      </c>
      <c r="E110">
        <f t="shared" si="5"/>
        <v>0.70594999999999997</v>
      </c>
      <c r="F110">
        <f t="shared" si="6"/>
        <v>-0.50236208887888389</v>
      </c>
      <c r="G110">
        <f t="shared" si="7"/>
        <v>7.7515213227832724E-2</v>
      </c>
      <c r="H110" s="10" t="str">
        <f t="shared" si="8"/>
        <v>No</v>
      </c>
      <c r="I110" s="16" t="str">
        <f t="shared" si="9"/>
        <v>No</v>
      </c>
    </row>
    <row r="111" spans="1:9" x14ac:dyDescent="0.3">
      <c r="A111" s="10" t="s">
        <v>30</v>
      </c>
      <c r="B111" s="10">
        <v>0.72465999999999997</v>
      </c>
      <c r="C111" s="10">
        <v>0.40067000000000003</v>
      </c>
      <c r="D111" s="10">
        <v>0.97175</v>
      </c>
      <c r="E111">
        <f t="shared" si="5"/>
        <v>0.69902666666666669</v>
      </c>
      <c r="F111">
        <f t="shared" si="6"/>
        <v>-0.5165806018990543</v>
      </c>
      <c r="G111">
        <f t="shared" si="7"/>
        <v>6.8073969522540287E-2</v>
      </c>
      <c r="H111" s="10" t="str">
        <f t="shared" si="8"/>
        <v>No</v>
      </c>
      <c r="I111" s="16" t="str">
        <f t="shared" si="9"/>
        <v>No</v>
      </c>
    </row>
    <row r="112" spans="1:9" x14ac:dyDescent="0.3">
      <c r="A112" s="10" t="s">
        <v>396</v>
      </c>
      <c r="B112" s="10">
        <v>0.70372000000000001</v>
      </c>
      <c r="C112" s="10">
        <v>0.59499000000000002</v>
      </c>
      <c r="D112" s="10">
        <v>0.76815</v>
      </c>
      <c r="E112">
        <f t="shared" si="5"/>
        <v>0.68895333333333342</v>
      </c>
      <c r="F112">
        <f t="shared" si="6"/>
        <v>-0.53752183046098712</v>
      </c>
      <c r="G112">
        <f t="shared" si="7"/>
        <v>5.416877127424493E-2</v>
      </c>
      <c r="H112" s="10" t="str">
        <f t="shared" si="8"/>
        <v>No</v>
      </c>
      <c r="I112" s="16" t="str">
        <f t="shared" si="9"/>
        <v>No</v>
      </c>
    </row>
    <row r="113" spans="1:9" x14ac:dyDescent="0.3">
      <c r="A113" s="10" t="s">
        <v>53</v>
      </c>
      <c r="B113" s="10">
        <v>1.1218999999999999</v>
      </c>
      <c r="C113" s="10">
        <v>0.61612</v>
      </c>
      <c r="D113" s="10">
        <v>0.29404999999999998</v>
      </c>
      <c r="E113">
        <f t="shared" si="5"/>
        <v>0.67735666666666672</v>
      </c>
      <c r="F113">
        <f t="shared" si="6"/>
        <v>-0.5620124003269078</v>
      </c>
      <c r="G113">
        <f t="shared" si="7"/>
        <v>3.7906772691296269E-2</v>
      </c>
      <c r="H113" s="10" t="str">
        <f t="shared" si="8"/>
        <v>No</v>
      </c>
      <c r="I113" s="16" t="str">
        <f t="shared" si="9"/>
        <v>No</v>
      </c>
    </row>
    <row r="114" spans="1:9" x14ac:dyDescent="0.3">
      <c r="A114" s="10" t="s">
        <v>126</v>
      </c>
      <c r="B114" s="10">
        <v>0.76482000000000006</v>
      </c>
      <c r="C114" s="10">
        <v>0.44896000000000003</v>
      </c>
      <c r="D114" s="10">
        <v>0.81391999999999998</v>
      </c>
      <c r="E114">
        <f t="shared" si="5"/>
        <v>0.67590000000000006</v>
      </c>
      <c r="F114">
        <f t="shared" si="6"/>
        <v>-0.56511828059286517</v>
      </c>
      <c r="G114">
        <f t="shared" si="7"/>
        <v>3.584443519730067E-2</v>
      </c>
      <c r="H114" s="10" t="str">
        <f t="shared" si="8"/>
        <v>No</v>
      </c>
      <c r="I114" s="16" t="str">
        <f t="shared" si="9"/>
        <v>No</v>
      </c>
    </row>
    <row r="115" spans="1:9" x14ac:dyDescent="0.3">
      <c r="B115" s="10">
        <v>1.0949</v>
      </c>
      <c r="C115" s="10">
        <v>0.63546000000000002</v>
      </c>
      <c r="D115" s="10">
        <v>0.29299999999999998</v>
      </c>
      <c r="E115">
        <f t="shared" si="5"/>
        <v>0.67445333333333346</v>
      </c>
      <c r="F115">
        <f t="shared" si="6"/>
        <v>-0.5682094709839719</v>
      </c>
      <c r="G115">
        <f t="shared" si="7"/>
        <v>3.3791851936273626E-2</v>
      </c>
      <c r="H115" s="10" t="str">
        <f t="shared" si="8"/>
        <v>No</v>
      </c>
      <c r="I115" s="16" t="str">
        <f t="shared" si="9"/>
        <v>No</v>
      </c>
    </row>
    <row r="116" spans="1:9" x14ac:dyDescent="0.3">
      <c r="A116" s="10" t="s">
        <v>359</v>
      </c>
      <c r="B116" s="10">
        <v>1.1759999999999999</v>
      </c>
      <c r="C116" s="10">
        <v>0.52046999999999999</v>
      </c>
      <c r="D116" s="10">
        <v>0.32378000000000001</v>
      </c>
      <c r="E116">
        <f t="shared" si="5"/>
        <v>0.67341666666666666</v>
      </c>
      <c r="F116">
        <f t="shared" si="6"/>
        <v>-0.57042866742569864</v>
      </c>
      <c r="G116">
        <f t="shared" si="7"/>
        <v>3.2318281921846839E-2</v>
      </c>
      <c r="H116" s="10" t="str">
        <f t="shared" si="8"/>
        <v>No</v>
      </c>
      <c r="I116" s="16" t="str">
        <f t="shared" si="9"/>
        <v>No</v>
      </c>
    </row>
    <row r="117" spans="1:9" x14ac:dyDescent="0.3">
      <c r="A117" s="10" t="s">
        <v>105</v>
      </c>
      <c r="B117" s="10">
        <v>0.94379000000000002</v>
      </c>
      <c r="C117" s="10">
        <v>0.44962999999999997</v>
      </c>
      <c r="D117" s="10">
        <v>0.60751999999999995</v>
      </c>
      <c r="E117">
        <f t="shared" si="5"/>
        <v>0.66698000000000002</v>
      </c>
      <c r="F117">
        <f t="shared" si="6"/>
        <v>-0.58428459334769489</v>
      </c>
      <c r="G117">
        <f t="shared" si="7"/>
        <v>2.3117799901929012E-2</v>
      </c>
      <c r="H117" s="10" t="str">
        <f t="shared" si="8"/>
        <v>No</v>
      </c>
      <c r="I117" s="16" t="str">
        <f t="shared" si="9"/>
        <v>No</v>
      </c>
    </row>
    <row r="118" spans="1:9" x14ac:dyDescent="0.3">
      <c r="A118" s="10" t="s">
        <v>397</v>
      </c>
      <c r="B118" s="10">
        <v>0.94469999999999998</v>
      </c>
      <c r="C118" s="10">
        <v>0.82147000000000003</v>
      </c>
      <c r="D118" s="10">
        <v>0.23227</v>
      </c>
      <c r="E118">
        <f t="shared" si="5"/>
        <v>0.66614666666666666</v>
      </c>
      <c r="F118">
        <f t="shared" si="6"/>
        <v>-0.58608824194922593</v>
      </c>
      <c r="G118">
        <f t="shared" si="7"/>
        <v>2.1920158068243063E-2</v>
      </c>
      <c r="H118" s="10" t="str">
        <f t="shared" si="8"/>
        <v>No</v>
      </c>
      <c r="I118" s="16" t="str">
        <f t="shared" si="9"/>
        <v>No</v>
      </c>
    </row>
    <row r="119" spans="1:9" x14ac:dyDescent="0.3">
      <c r="A119" s="10" t="s">
        <v>179</v>
      </c>
      <c r="B119" s="10">
        <v>0.46973999999999999</v>
      </c>
      <c r="C119" s="10">
        <v>0.71343000000000001</v>
      </c>
      <c r="D119" s="10">
        <v>0.81352999999999998</v>
      </c>
      <c r="E119">
        <f t="shared" si="5"/>
        <v>0.66556666666666675</v>
      </c>
      <c r="F119">
        <f t="shared" si="6"/>
        <v>-0.58734491357017959</v>
      </c>
      <c r="G119">
        <f t="shared" si="7"/>
        <v>2.1085714760836913E-2</v>
      </c>
      <c r="H119" s="10" t="str">
        <f t="shared" si="8"/>
        <v>No</v>
      </c>
      <c r="I119" s="16" t="str">
        <f t="shared" si="9"/>
        <v>No</v>
      </c>
    </row>
    <row r="120" spans="1:9" x14ac:dyDescent="0.3">
      <c r="A120" s="10" t="s">
        <v>398</v>
      </c>
      <c r="B120" s="10">
        <v>0.81772999999999996</v>
      </c>
      <c r="C120" s="10">
        <v>0.30220999999999998</v>
      </c>
      <c r="D120" s="10">
        <v>0.85751999999999995</v>
      </c>
      <c r="E120">
        <f t="shared" si="5"/>
        <v>0.65915333333333326</v>
      </c>
      <c r="F120">
        <f t="shared" si="6"/>
        <v>-0.60131398851880979</v>
      </c>
      <c r="G120">
        <f t="shared" si="7"/>
        <v>1.1810100585119648E-2</v>
      </c>
      <c r="H120" s="10" t="str">
        <f t="shared" si="8"/>
        <v>No</v>
      </c>
      <c r="I120" s="16" t="str">
        <f t="shared" si="9"/>
        <v>No</v>
      </c>
    </row>
    <row r="121" spans="1:9" x14ac:dyDescent="0.3">
      <c r="A121" s="10" t="s">
        <v>361</v>
      </c>
      <c r="B121" s="10">
        <v>0.85265000000000002</v>
      </c>
      <c r="C121" s="10">
        <v>0.55640000000000001</v>
      </c>
      <c r="D121" s="10">
        <v>0.56408000000000003</v>
      </c>
      <c r="E121">
        <f t="shared" si="5"/>
        <v>0.65771000000000013</v>
      </c>
      <c r="F121">
        <f t="shared" si="6"/>
        <v>-0.60447648932426279</v>
      </c>
      <c r="G121">
        <f t="shared" si="7"/>
        <v>9.7101664513527183E-3</v>
      </c>
      <c r="H121" s="10" t="str">
        <f t="shared" si="8"/>
        <v>No</v>
      </c>
      <c r="I121" s="16" t="str">
        <f t="shared" si="9"/>
        <v>No</v>
      </c>
    </row>
    <row r="122" spans="1:9" x14ac:dyDescent="0.3">
      <c r="A122" s="10" t="s">
        <v>259</v>
      </c>
      <c r="B122" s="10">
        <v>0.80169000000000001</v>
      </c>
      <c r="C122" s="10">
        <v>0.38547999999999999</v>
      </c>
      <c r="D122" s="10">
        <v>0.78583000000000003</v>
      </c>
      <c r="E122">
        <f t="shared" si="5"/>
        <v>0.65766666666666673</v>
      </c>
      <c r="F122">
        <f t="shared" si="6"/>
        <v>-0.60457154465968443</v>
      </c>
      <c r="G122">
        <f t="shared" si="7"/>
        <v>9.6470486987487048E-3</v>
      </c>
      <c r="H122" s="10" t="str">
        <f t="shared" si="8"/>
        <v>No</v>
      </c>
      <c r="I122" s="16" t="str">
        <f t="shared" si="9"/>
        <v>No</v>
      </c>
    </row>
    <row r="123" spans="1:9" x14ac:dyDescent="0.3">
      <c r="A123" s="10" t="s">
        <v>399</v>
      </c>
      <c r="B123" s="10">
        <v>0.63741999999999999</v>
      </c>
      <c r="C123" s="10">
        <v>0.66886000000000001</v>
      </c>
      <c r="D123" s="10">
        <v>0.65863000000000005</v>
      </c>
      <c r="E123">
        <f t="shared" si="5"/>
        <v>0.65497000000000005</v>
      </c>
      <c r="F123">
        <f t="shared" si="6"/>
        <v>-0.61049926738600935</v>
      </c>
      <c r="G123">
        <f t="shared" si="7"/>
        <v>5.710977831335084E-3</v>
      </c>
      <c r="H123" s="10" t="str">
        <f t="shared" si="8"/>
        <v>No</v>
      </c>
      <c r="I123" s="16" t="str">
        <f t="shared" si="9"/>
        <v>No</v>
      </c>
    </row>
    <row r="124" spans="1:9" x14ac:dyDescent="0.3">
      <c r="A124" s="10" t="s">
        <v>69</v>
      </c>
      <c r="B124" s="10">
        <v>0.94218000000000002</v>
      </c>
      <c r="C124" s="10">
        <v>0.61938000000000004</v>
      </c>
      <c r="D124" s="10">
        <v>0.40206999999999998</v>
      </c>
      <c r="E124">
        <f t="shared" si="5"/>
        <v>0.65454333333333337</v>
      </c>
      <c r="F124">
        <f t="shared" si="6"/>
        <v>-0.61143938749051852</v>
      </c>
      <c r="G124">
        <f t="shared" si="7"/>
        <v>5.0867280939451975E-3</v>
      </c>
      <c r="H124" s="10" t="str">
        <f t="shared" si="8"/>
        <v>No</v>
      </c>
      <c r="I124" s="16" t="str">
        <f t="shared" si="9"/>
        <v>No</v>
      </c>
    </row>
    <row r="125" spans="1:9" x14ac:dyDescent="0.3">
      <c r="A125" s="10" t="s">
        <v>364</v>
      </c>
      <c r="B125" s="10">
        <v>0.53132000000000001</v>
      </c>
      <c r="C125" s="10">
        <v>0.77917000000000003</v>
      </c>
      <c r="D125" s="10">
        <v>0.65305999999999997</v>
      </c>
      <c r="E125">
        <f t="shared" si="5"/>
        <v>0.65451666666666675</v>
      </c>
      <c r="F125">
        <f t="shared" si="6"/>
        <v>-0.61149816534296586</v>
      </c>
      <c r="G125">
        <f t="shared" si="7"/>
        <v>5.0476989754542649E-3</v>
      </c>
      <c r="H125" s="10" t="str">
        <f t="shared" si="8"/>
        <v>No</v>
      </c>
      <c r="I125" s="16" t="str">
        <f t="shared" si="9"/>
        <v>No</v>
      </c>
    </row>
    <row r="126" spans="1:9" x14ac:dyDescent="0.3">
      <c r="A126" s="10" t="s">
        <v>340</v>
      </c>
      <c r="B126" s="10">
        <v>0.90715000000000001</v>
      </c>
      <c r="C126" s="10">
        <v>0.49673</v>
      </c>
      <c r="D126" s="10">
        <v>0.55630999999999997</v>
      </c>
      <c r="E126">
        <f t="shared" si="5"/>
        <v>0.65339666666666663</v>
      </c>
      <c r="F126">
        <f t="shared" si="6"/>
        <v>-0.61396900006813004</v>
      </c>
      <c r="G126">
        <f t="shared" si="7"/>
        <v>3.4070384673771177E-3</v>
      </c>
      <c r="H126" s="10" t="str">
        <f t="shared" si="8"/>
        <v>No</v>
      </c>
      <c r="I126" s="16" t="str">
        <f t="shared" si="9"/>
        <v>No</v>
      </c>
    </row>
    <row r="127" spans="1:9" x14ac:dyDescent="0.3">
      <c r="A127" s="10" t="s">
        <v>6</v>
      </c>
      <c r="B127" s="10">
        <v>0.50236000000000003</v>
      </c>
      <c r="C127" s="10">
        <v>0.52353000000000005</v>
      </c>
      <c r="D127" s="10">
        <v>0.92432000000000003</v>
      </c>
      <c r="E127">
        <f t="shared" si="5"/>
        <v>0.65007000000000004</v>
      </c>
      <c r="F127">
        <f t="shared" si="6"/>
        <v>-0.62133301795334384</v>
      </c>
      <c r="G127">
        <f t="shared" si="7"/>
        <v>-1.4827476449826376E-3</v>
      </c>
      <c r="H127" s="10" t="str">
        <f t="shared" si="8"/>
        <v>No</v>
      </c>
      <c r="I127" s="16" t="str">
        <f t="shared" si="9"/>
        <v>No</v>
      </c>
    </row>
    <row r="128" spans="1:9" x14ac:dyDescent="0.3">
      <c r="A128" s="10" t="s">
        <v>199</v>
      </c>
      <c r="B128" s="10">
        <v>0.77710999999999997</v>
      </c>
      <c r="C128" s="10">
        <v>0.44708999999999999</v>
      </c>
      <c r="D128" s="10">
        <v>0.68872</v>
      </c>
      <c r="E128">
        <f t="shared" si="5"/>
        <v>0.63763999999999998</v>
      </c>
      <c r="F128">
        <f t="shared" si="6"/>
        <v>-0.64918596055340305</v>
      </c>
      <c r="G128">
        <f t="shared" si="7"/>
        <v>-1.9977397445818772E-2</v>
      </c>
      <c r="H128" s="10" t="str">
        <f t="shared" si="8"/>
        <v>No</v>
      </c>
      <c r="I128" s="16" t="str">
        <f t="shared" si="9"/>
        <v>No</v>
      </c>
    </row>
    <row r="129" spans="1:9" x14ac:dyDescent="0.3">
      <c r="A129" s="10" t="s">
        <v>108</v>
      </c>
      <c r="B129" s="10">
        <v>0.63866000000000001</v>
      </c>
      <c r="C129" s="10">
        <v>0.76968999999999999</v>
      </c>
      <c r="D129" s="10">
        <v>0.49035000000000001</v>
      </c>
      <c r="E129">
        <f t="shared" si="5"/>
        <v>0.63290000000000002</v>
      </c>
      <c r="F129">
        <f t="shared" si="6"/>
        <v>-0.65995052714683367</v>
      </c>
      <c r="G129">
        <f t="shared" si="7"/>
        <v>-2.712518402844202E-2</v>
      </c>
      <c r="H129" s="10" t="str">
        <f t="shared" si="8"/>
        <v>No</v>
      </c>
      <c r="I129" s="16" t="str">
        <f t="shared" si="9"/>
        <v>No</v>
      </c>
    </row>
    <row r="130" spans="1:9" x14ac:dyDescent="0.3">
      <c r="A130" s="10" t="s">
        <v>356</v>
      </c>
      <c r="B130" s="10">
        <v>0.99707000000000001</v>
      </c>
      <c r="C130" s="10">
        <v>0.29061999999999999</v>
      </c>
      <c r="D130" s="10">
        <v>0.61046</v>
      </c>
      <c r="E130">
        <f t="shared" ref="E130:E176" si="10">AVERAGE(B130:D130)</f>
        <v>0.6327166666666667</v>
      </c>
      <c r="F130">
        <f t="shared" ref="F130:F176" si="11">LOG(E130,2)</f>
        <v>-0.66036849587250823</v>
      </c>
      <c r="G130">
        <f t="shared" ref="G130:G176" si="12">(F130-$N$18)/$N$19</f>
        <v>-2.7402719702860723E-2</v>
      </c>
      <c r="H130" s="10" t="str">
        <f t="shared" ref="H130:H176" si="13">IF(G130&gt;$O$11,"Yes","No")</f>
        <v>No</v>
      </c>
      <c r="I130" s="16" t="str">
        <f t="shared" ref="I130:I176" si="14">IF(G130&gt;$O$33,"Yes","No")</f>
        <v>No</v>
      </c>
    </row>
    <row r="131" spans="1:9" x14ac:dyDescent="0.3">
      <c r="A131" s="10" t="s">
        <v>329</v>
      </c>
      <c r="B131" s="10">
        <v>0.83692999999999995</v>
      </c>
      <c r="C131" s="10">
        <v>0.57413999999999998</v>
      </c>
      <c r="D131" s="10">
        <v>0.47467999999999999</v>
      </c>
      <c r="E131">
        <f t="shared" si="10"/>
        <v>0.62858333333333338</v>
      </c>
      <c r="F131">
        <f t="shared" si="11"/>
        <v>-0.66982407479669981</v>
      </c>
      <c r="G131">
        <f t="shared" si="12"/>
        <v>-3.3681324566201744E-2</v>
      </c>
      <c r="H131" s="10" t="str">
        <f t="shared" si="13"/>
        <v>No</v>
      </c>
      <c r="I131" s="16" t="str">
        <f t="shared" si="14"/>
        <v>No</v>
      </c>
    </row>
    <row r="132" spans="1:9" x14ac:dyDescent="0.3">
      <c r="A132" s="10" t="s">
        <v>94</v>
      </c>
      <c r="B132" s="10">
        <v>0.71460000000000001</v>
      </c>
      <c r="C132" s="10">
        <v>0.41789999999999999</v>
      </c>
      <c r="D132" s="10">
        <v>0.74017999999999995</v>
      </c>
      <c r="E132">
        <f t="shared" si="10"/>
        <v>0.6242266666666666</v>
      </c>
      <c r="F132">
        <f t="shared" si="11"/>
        <v>-0.67985810506696576</v>
      </c>
      <c r="G132">
        <f t="shared" si="12"/>
        <v>-4.0344027268901572E-2</v>
      </c>
      <c r="H132" s="10" t="str">
        <f t="shared" si="13"/>
        <v>No</v>
      </c>
      <c r="I132" s="16" t="str">
        <f t="shared" si="14"/>
        <v>No</v>
      </c>
    </row>
    <row r="133" spans="1:9" x14ac:dyDescent="0.3">
      <c r="A133" s="10" t="s">
        <v>65</v>
      </c>
      <c r="B133" s="10">
        <v>0.70001999999999998</v>
      </c>
      <c r="C133" s="10">
        <v>0.23843</v>
      </c>
      <c r="D133" s="10">
        <v>0.89863000000000004</v>
      </c>
      <c r="E133">
        <f t="shared" si="10"/>
        <v>0.61236000000000002</v>
      </c>
      <c r="F133">
        <f t="shared" si="11"/>
        <v>-0.70754804733111432</v>
      </c>
      <c r="G133">
        <f t="shared" si="12"/>
        <v>-5.8730443114949758E-2</v>
      </c>
      <c r="H133" s="10" t="str">
        <f t="shared" si="13"/>
        <v>No</v>
      </c>
      <c r="I133" s="16" t="str">
        <f t="shared" si="14"/>
        <v>No</v>
      </c>
    </row>
    <row r="134" spans="1:9" x14ac:dyDescent="0.3">
      <c r="A134" s="10" t="s">
        <v>400</v>
      </c>
      <c r="B134" s="10">
        <v>0.83445000000000003</v>
      </c>
      <c r="C134" s="10">
        <v>0.21854000000000001</v>
      </c>
      <c r="D134" s="10">
        <v>0.78137000000000001</v>
      </c>
      <c r="E134">
        <f t="shared" si="10"/>
        <v>0.6114533333333334</v>
      </c>
      <c r="F134">
        <f t="shared" si="11"/>
        <v>-0.70968569971228157</v>
      </c>
      <c r="G134">
        <f t="shared" si="12"/>
        <v>-6.0149867006827083E-2</v>
      </c>
      <c r="H134" s="10" t="str">
        <f t="shared" si="13"/>
        <v>No</v>
      </c>
      <c r="I134" s="16" t="str">
        <f t="shared" si="14"/>
        <v>No</v>
      </c>
    </row>
    <row r="135" spans="1:9" x14ac:dyDescent="0.3">
      <c r="A135" s="10" t="s">
        <v>147</v>
      </c>
      <c r="B135" s="10">
        <v>0.66105999999999998</v>
      </c>
      <c r="C135" s="10">
        <v>0.58509</v>
      </c>
      <c r="D135" s="10">
        <v>0.57338999999999996</v>
      </c>
      <c r="E135">
        <f t="shared" si="10"/>
        <v>0.60651333333333335</v>
      </c>
      <c r="F135">
        <f t="shared" si="11"/>
        <v>-0.72138873359361366</v>
      </c>
      <c r="G135">
        <f t="shared" si="12"/>
        <v>-6.7920805839052911E-2</v>
      </c>
      <c r="H135" s="10" t="str">
        <f t="shared" si="13"/>
        <v>No</v>
      </c>
      <c r="I135" s="16" t="str">
        <f t="shared" si="14"/>
        <v>No</v>
      </c>
    </row>
    <row r="136" spans="1:9" x14ac:dyDescent="0.3">
      <c r="A136" s="10" t="s">
        <v>342</v>
      </c>
      <c r="B136" s="10">
        <v>1.0466</v>
      </c>
      <c r="C136" s="10">
        <v>0.53405000000000002</v>
      </c>
      <c r="D136" s="10">
        <v>0.22819999999999999</v>
      </c>
      <c r="E136">
        <f t="shared" si="10"/>
        <v>0.60294999999999999</v>
      </c>
      <c r="F136">
        <f t="shared" si="11"/>
        <v>-0.72988972417638232</v>
      </c>
      <c r="G136">
        <f t="shared" si="12"/>
        <v>-7.3565553901980302E-2</v>
      </c>
      <c r="H136" s="10" t="str">
        <f t="shared" si="13"/>
        <v>No</v>
      </c>
      <c r="I136" s="16" t="str">
        <f t="shared" si="14"/>
        <v>No</v>
      </c>
    </row>
    <row r="137" spans="1:9" x14ac:dyDescent="0.3">
      <c r="A137" s="10" t="s">
        <v>104</v>
      </c>
      <c r="B137" s="10">
        <v>0.65566999999999998</v>
      </c>
      <c r="C137" s="10">
        <v>0.45157999999999998</v>
      </c>
      <c r="D137" s="10">
        <v>0.66612000000000005</v>
      </c>
      <c r="E137">
        <f t="shared" si="10"/>
        <v>0.59112333333333333</v>
      </c>
      <c r="F137">
        <f t="shared" si="11"/>
        <v>-0.7584689258636178</v>
      </c>
      <c r="G137">
        <f t="shared" si="12"/>
        <v>-9.254244745260147E-2</v>
      </c>
      <c r="H137" s="10" t="str">
        <f t="shared" si="13"/>
        <v>No</v>
      </c>
      <c r="I137" s="16" t="str">
        <f t="shared" si="14"/>
        <v>No</v>
      </c>
    </row>
    <row r="138" spans="1:9" x14ac:dyDescent="0.3">
      <c r="A138" s="10" t="s">
        <v>294</v>
      </c>
      <c r="B138" s="10">
        <v>0.91235999999999995</v>
      </c>
      <c r="C138" s="10">
        <v>0.18110999999999999</v>
      </c>
      <c r="D138" s="10">
        <v>0.65530999999999995</v>
      </c>
      <c r="E138">
        <f t="shared" si="10"/>
        <v>0.5829266666666667</v>
      </c>
      <c r="F138">
        <f t="shared" si="11"/>
        <v>-0.77861369395014846</v>
      </c>
      <c r="G138">
        <f t="shared" si="12"/>
        <v>-0.10591878748349833</v>
      </c>
      <c r="H138" s="10" t="str">
        <f t="shared" si="13"/>
        <v>No</v>
      </c>
      <c r="I138" s="16" t="str">
        <f t="shared" si="14"/>
        <v>No</v>
      </c>
    </row>
    <row r="139" spans="1:9" x14ac:dyDescent="0.3">
      <c r="A139" s="10" t="s">
        <v>63</v>
      </c>
      <c r="B139" s="10">
        <v>0.55381999999999998</v>
      </c>
      <c r="C139" s="10">
        <v>0.50756999999999997</v>
      </c>
      <c r="D139" s="10">
        <v>0.65991999999999995</v>
      </c>
      <c r="E139">
        <f t="shared" si="10"/>
        <v>0.57377</v>
      </c>
      <c r="F139">
        <f t="shared" si="11"/>
        <v>-0.80145555721419914</v>
      </c>
      <c r="G139">
        <f t="shared" si="12"/>
        <v>-0.12108602736666611</v>
      </c>
      <c r="H139" s="10" t="str">
        <f t="shared" si="13"/>
        <v>No</v>
      </c>
      <c r="I139" s="16" t="str">
        <f t="shared" si="14"/>
        <v>No</v>
      </c>
    </row>
    <row r="140" spans="1:9" x14ac:dyDescent="0.3">
      <c r="A140" s="10" t="s">
        <v>351</v>
      </c>
      <c r="B140" s="10">
        <v>0.81088000000000005</v>
      </c>
      <c r="C140" s="10">
        <v>0.38751999999999998</v>
      </c>
      <c r="D140" s="10">
        <v>0.51817000000000002</v>
      </c>
      <c r="E140">
        <f t="shared" si="10"/>
        <v>0.57218999999999998</v>
      </c>
      <c r="F140">
        <f t="shared" si="11"/>
        <v>-0.80543381057208263</v>
      </c>
      <c r="G140">
        <f t="shared" si="12"/>
        <v>-0.12372762986194066</v>
      </c>
      <c r="H140" s="10" t="str">
        <f t="shared" si="13"/>
        <v>No</v>
      </c>
      <c r="I140" s="16" t="str">
        <f t="shared" si="14"/>
        <v>No</v>
      </c>
    </row>
    <row r="141" spans="1:9" x14ac:dyDescent="0.3">
      <c r="A141" s="10" t="s">
        <v>360</v>
      </c>
      <c r="B141" s="10">
        <v>0.81266000000000005</v>
      </c>
      <c r="C141" s="10">
        <v>0.35414000000000001</v>
      </c>
      <c r="D141" s="10">
        <v>0.53352999999999995</v>
      </c>
      <c r="E141">
        <f t="shared" si="10"/>
        <v>0.56677666666666671</v>
      </c>
      <c r="F141">
        <f t="shared" si="11"/>
        <v>-0.81914772896947385</v>
      </c>
      <c r="G141">
        <f t="shared" si="12"/>
        <v>-0.13283381737680869</v>
      </c>
      <c r="H141" s="10" t="str">
        <f t="shared" si="13"/>
        <v>No</v>
      </c>
      <c r="I141" s="16" t="str">
        <f t="shared" si="14"/>
        <v>No</v>
      </c>
    </row>
    <row r="142" spans="1:9" x14ac:dyDescent="0.3">
      <c r="A142" s="10" t="s">
        <v>401</v>
      </c>
      <c r="B142" s="10">
        <v>0.85726999999999998</v>
      </c>
      <c r="C142" s="10">
        <v>0.57374999999999998</v>
      </c>
      <c r="D142" s="10">
        <v>0.22303000000000001</v>
      </c>
      <c r="E142">
        <f t="shared" si="10"/>
        <v>0.55135000000000001</v>
      </c>
      <c r="F142">
        <f t="shared" si="11"/>
        <v>-0.85895965456640699</v>
      </c>
      <c r="G142">
        <f t="shared" si="12"/>
        <v>-0.15926935894183733</v>
      </c>
      <c r="H142" s="10" t="str">
        <f t="shared" si="13"/>
        <v>No</v>
      </c>
      <c r="I142" s="16" t="str">
        <f t="shared" si="14"/>
        <v>No</v>
      </c>
    </row>
    <row r="143" spans="1:9" x14ac:dyDescent="0.3">
      <c r="A143" s="10" t="s">
        <v>293</v>
      </c>
      <c r="B143" s="10">
        <v>0.40333999999999998</v>
      </c>
      <c r="C143" s="10">
        <v>0.25590000000000002</v>
      </c>
      <c r="D143" s="10">
        <v>0.97946999999999995</v>
      </c>
      <c r="E143">
        <f t="shared" si="10"/>
        <v>0.5462366666666667</v>
      </c>
      <c r="F143">
        <f t="shared" si="11"/>
        <v>-0.87240193522816889</v>
      </c>
      <c r="G143">
        <f t="shared" si="12"/>
        <v>-0.16819517611432197</v>
      </c>
      <c r="H143" s="10" t="str">
        <f t="shared" si="13"/>
        <v>No</v>
      </c>
      <c r="I143" s="16" t="str">
        <f t="shared" si="14"/>
        <v>No</v>
      </c>
    </row>
    <row r="144" spans="1:9" x14ac:dyDescent="0.3">
      <c r="A144" s="10" t="s">
        <v>402</v>
      </c>
      <c r="B144" s="10">
        <v>0.13614999999999999</v>
      </c>
      <c r="C144" s="10">
        <v>0.26116</v>
      </c>
      <c r="D144" s="10">
        <v>1.2204999999999999</v>
      </c>
      <c r="E144">
        <f t="shared" si="10"/>
        <v>0.53927000000000003</v>
      </c>
      <c r="F144">
        <f t="shared" si="11"/>
        <v>-0.89092031702827867</v>
      </c>
      <c r="G144">
        <f t="shared" si="12"/>
        <v>-0.180491578372031</v>
      </c>
      <c r="H144" s="10" t="str">
        <f t="shared" si="13"/>
        <v>No</v>
      </c>
      <c r="I144" s="16" t="str">
        <f t="shared" si="14"/>
        <v>No</v>
      </c>
    </row>
    <row r="145" spans="1:9" x14ac:dyDescent="0.3">
      <c r="A145" s="10" t="s">
        <v>362</v>
      </c>
      <c r="B145" s="10">
        <v>0.87050000000000005</v>
      </c>
      <c r="C145" s="10">
        <v>0.25319000000000003</v>
      </c>
      <c r="D145" s="10">
        <v>0.48873</v>
      </c>
      <c r="E145">
        <f t="shared" si="10"/>
        <v>0.53747333333333336</v>
      </c>
      <c r="F145">
        <f t="shared" si="11"/>
        <v>-0.89573491752876111</v>
      </c>
      <c r="G145">
        <f t="shared" si="12"/>
        <v>-0.18368852425548549</v>
      </c>
      <c r="H145" s="10" t="str">
        <f t="shared" si="13"/>
        <v>No</v>
      </c>
      <c r="I145" s="16" t="str">
        <f t="shared" si="14"/>
        <v>No</v>
      </c>
    </row>
    <row r="146" spans="1:9" x14ac:dyDescent="0.3">
      <c r="A146" s="10" t="s">
        <v>14</v>
      </c>
      <c r="B146" s="10">
        <v>0.50883</v>
      </c>
      <c r="C146" s="10">
        <v>0.50382000000000005</v>
      </c>
      <c r="D146" s="10">
        <v>0.57110000000000005</v>
      </c>
      <c r="E146">
        <f t="shared" si="10"/>
        <v>0.5279166666666667</v>
      </c>
      <c r="F146">
        <f t="shared" si="11"/>
        <v>-0.92161788135507139</v>
      </c>
      <c r="G146">
        <f t="shared" si="12"/>
        <v>-0.20087508722116296</v>
      </c>
      <c r="H146" s="10" t="str">
        <f t="shared" si="13"/>
        <v>No</v>
      </c>
      <c r="I146" s="16" t="str">
        <f t="shared" si="14"/>
        <v>No</v>
      </c>
    </row>
    <row r="147" spans="1:9" x14ac:dyDescent="0.3">
      <c r="A147" s="10" t="s">
        <v>347</v>
      </c>
      <c r="B147" s="10">
        <v>0.81001000000000001</v>
      </c>
      <c r="C147" s="10">
        <v>0.29139999999999999</v>
      </c>
      <c r="D147" s="10">
        <v>0.48218</v>
      </c>
      <c r="E147">
        <f t="shared" si="10"/>
        <v>0.52786333333333335</v>
      </c>
      <c r="F147">
        <f t="shared" si="11"/>
        <v>-0.92176363849307275</v>
      </c>
      <c r="G147">
        <f t="shared" si="12"/>
        <v>-0.20097187150934445</v>
      </c>
      <c r="H147" s="10" t="str">
        <f t="shared" si="13"/>
        <v>No</v>
      </c>
      <c r="I147" s="16" t="str">
        <f t="shared" si="14"/>
        <v>No</v>
      </c>
    </row>
    <row r="148" spans="1:9" x14ac:dyDescent="0.3">
      <c r="A148" s="10" t="s">
        <v>12</v>
      </c>
      <c r="B148" s="10">
        <v>0.75105</v>
      </c>
      <c r="C148" s="10">
        <v>0.23329</v>
      </c>
      <c r="D148" s="10">
        <v>0.58135999999999999</v>
      </c>
      <c r="E148">
        <f t="shared" si="10"/>
        <v>0.52190000000000003</v>
      </c>
      <c r="F148">
        <f t="shared" si="11"/>
        <v>-0.93815469292893061</v>
      </c>
      <c r="G148">
        <f t="shared" si="12"/>
        <v>-0.21185570579610266</v>
      </c>
      <c r="H148" s="10" t="str">
        <f t="shared" si="13"/>
        <v>No</v>
      </c>
      <c r="I148" s="16" t="str">
        <f t="shared" si="14"/>
        <v>No</v>
      </c>
    </row>
    <row r="149" spans="1:9" x14ac:dyDescent="0.3">
      <c r="A149" s="10" t="s">
        <v>29</v>
      </c>
      <c r="B149" s="10">
        <v>0.22123999999999999</v>
      </c>
      <c r="C149" s="10">
        <v>0.69332000000000005</v>
      </c>
      <c r="D149" s="10">
        <v>0.60851</v>
      </c>
      <c r="E149">
        <f t="shared" si="10"/>
        <v>0.50769000000000009</v>
      </c>
      <c r="F149">
        <f t="shared" si="11"/>
        <v>-0.97798025138963607</v>
      </c>
      <c r="G149">
        <f t="shared" si="12"/>
        <v>-0.23830029972751399</v>
      </c>
      <c r="H149" s="10" t="str">
        <f t="shared" si="13"/>
        <v>No</v>
      </c>
      <c r="I149" s="16" t="str">
        <f t="shared" si="14"/>
        <v>No</v>
      </c>
    </row>
    <row r="150" spans="1:9" x14ac:dyDescent="0.3">
      <c r="A150" s="10" t="s">
        <v>343</v>
      </c>
      <c r="B150" s="10">
        <v>0.80393000000000003</v>
      </c>
      <c r="C150" s="10">
        <v>0.35166999999999998</v>
      </c>
      <c r="D150" s="10">
        <v>0.35765000000000002</v>
      </c>
      <c r="E150">
        <f t="shared" si="10"/>
        <v>0.50441666666666662</v>
      </c>
      <c r="F150">
        <f t="shared" si="11"/>
        <v>-0.98731214967304548</v>
      </c>
      <c r="G150">
        <f t="shared" si="12"/>
        <v>-0.24449677933137151</v>
      </c>
      <c r="H150" s="10" t="str">
        <f t="shared" si="13"/>
        <v>No</v>
      </c>
      <c r="I150" s="16" t="str">
        <f t="shared" si="14"/>
        <v>No</v>
      </c>
    </row>
    <row r="151" spans="1:9" x14ac:dyDescent="0.3">
      <c r="A151" s="10" t="s">
        <v>349</v>
      </c>
      <c r="B151" s="10">
        <v>0.82611000000000001</v>
      </c>
      <c r="C151" s="10">
        <v>0.14513000000000001</v>
      </c>
      <c r="D151" s="10">
        <v>0.45578999999999997</v>
      </c>
      <c r="E151">
        <f t="shared" si="10"/>
        <v>0.47567666666666669</v>
      </c>
      <c r="F151">
        <f t="shared" si="11"/>
        <v>-1.0719468362674771</v>
      </c>
      <c r="G151">
        <f t="shared" si="12"/>
        <v>-0.30069511040337127</v>
      </c>
      <c r="H151" s="10" t="str">
        <f t="shared" si="13"/>
        <v>No</v>
      </c>
      <c r="I151" s="16" t="str">
        <f t="shared" si="14"/>
        <v>No</v>
      </c>
    </row>
    <row r="152" spans="1:9" x14ac:dyDescent="0.3">
      <c r="A152" s="10" t="s">
        <v>365</v>
      </c>
      <c r="B152" s="10">
        <v>0.83077000000000001</v>
      </c>
      <c r="C152" s="10">
        <v>0.12353</v>
      </c>
      <c r="D152" s="10">
        <v>0.46904000000000001</v>
      </c>
      <c r="E152">
        <f t="shared" si="10"/>
        <v>0.47444666666666668</v>
      </c>
      <c r="F152">
        <f t="shared" si="11"/>
        <v>-1.0756821742585503</v>
      </c>
      <c r="G152">
        <f t="shared" si="12"/>
        <v>-0.30317541451430963</v>
      </c>
      <c r="H152" s="10" t="str">
        <f t="shared" si="13"/>
        <v>No</v>
      </c>
      <c r="I152" s="16" t="str">
        <f t="shared" si="14"/>
        <v>No</v>
      </c>
    </row>
    <row r="153" spans="1:9" x14ac:dyDescent="0.3">
      <c r="A153" s="10" t="s">
        <v>403</v>
      </c>
      <c r="B153" s="10">
        <v>0.57006000000000001</v>
      </c>
      <c r="C153" s="10">
        <v>0.13739999999999999</v>
      </c>
      <c r="D153" s="10">
        <v>0.70859000000000005</v>
      </c>
      <c r="E153">
        <f t="shared" si="10"/>
        <v>0.4720166666666667</v>
      </c>
      <c r="F153">
        <f t="shared" si="11"/>
        <v>-1.083090293578135</v>
      </c>
      <c r="G153">
        <f t="shared" si="12"/>
        <v>-0.30809448444763282</v>
      </c>
      <c r="H153" s="10" t="str">
        <f t="shared" si="13"/>
        <v>No</v>
      </c>
      <c r="I153" s="16" t="str">
        <f t="shared" si="14"/>
        <v>No</v>
      </c>
    </row>
    <row r="154" spans="1:9" x14ac:dyDescent="0.3">
      <c r="A154" s="10" t="s">
        <v>207</v>
      </c>
      <c r="B154" s="10">
        <v>0.55359999999999998</v>
      </c>
      <c r="C154" s="10">
        <v>3.7762999999999998E-2</v>
      </c>
      <c r="D154" s="10">
        <v>0.80991999999999997</v>
      </c>
      <c r="E154">
        <f t="shared" si="10"/>
        <v>0.46709433333333328</v>
      </c>
      <c r="F154">
        <f t="shared" si="11"/>
        <v>-1.0982141520431727</v>
      </c>
      <c r="G154">
        <f t="shared" si="12"/>
        <v>-0.31813688714686106</v>
      </c>
      <c r="H154" s="10" t="str">
        <f t="shared" si="13"/>
        <v>No</v>
      </c>
      <c r="I154" s="16" t="str">
        <f t="shared" si="14"/>
        <v>No</v>
      </c>
    </row>
    <row r="155" spans="1:9" x14ac:dyDescent="0.3">
      <c r="A155" s="10" t="s">
        <v>404</v>
      </c>
      <c r="B155" s="10">
        <v>0.56432000000000004</v>
      </c>
      <c r="C155" s="10">
        <v>0.25791999999999998</v>
      </c>
      <c r="D155" s="10">
        <v>0.51497999999999999</v>
      </c>
      <c r="E155">
        <f t="shared" si="10"/>
        <v>0.44574000000000003</v>
      </c>
      <c r="F155">
        <f t="shared" si="11"/>
        <v>-1.1657256629647177</v>
      </c>
      <c r="G155">
        <f t="shared" si="12"/>
        <v>-0.36296524765253502</v>
      </c>
      <c r="H155" s="10" t="str">
        <f t="shared" si="13"/>
        <v>No</v>
      </c>
      <c r="I155" s="16" t="str">
        <f t="shared" si="14"/>
        <v>No</v>
      </c>
    </row>
    <row r="156" spans="1:9" x14ac:dyDescent="0.3">
      <c r="A156" s="10" t="s">
        <v>405</v>
      </c>
      <c r="B156" s="10">
        <v>0.46732000000000001</v>
      </c>
      <c r="C156" s="10">
        <v>0.50221000000000005</v>
      </c>
      <c r="D156" s="10">
        <v>0.31389</v>
      </c>
      <c r="E156">
        <f t="shared" si="10"/>
        <v>0.42780666666666667</v>
      </c>
      <c r="F156">
        <f t="shared" si="11"/>
        <v>-1.2249691301684194</v>
      </c>
      <c r="G156">
        <f t="shared" si="12"/>
        <v>-0.40230353928845908</v>
      </c>
      <c r="H156" s="10" t="str">
        <f t="shared" si="13"/>
        <v>No</v>
      </c>
      <c r="I156" s="16" t="str">
        <f t="shared" si="14"/>
        <v>No</v>
      </c>
    </row>
    <row r="157" spans="1:9" x14ac:dyDescent="0.3">
      <c r="A157" s="10" t="s">
        <v>406</v>
      </c>
      <c r="B157" s="10">
        <v>0.39417999999999997</v>
      </c>
      <c r="C157" s="10">
        <v>0.45782</v>
      </c>
      <c r="D157" s="10">
        <v>0.37013000000000001</v>
      </c>
      <c r="E157">
        <f t="shared" si="10"/>
        <v>0.40737666666666666</v>
      </c>
      <c r="F157">
        <f t="shared" si="11"/>
        <v>-1.2955647455318295</v>
      </c>
      <c r="G157">
        <f t="shared" si="12"/>
        <v>-0.44917977790958136</v>
      </c>
      <c r="H157" s="10" t="str">
        <f t="shared" si="13"/>
        <v>No</v>
      </c>
      <c r="I157" s="16" t="str">
        <f t="shared" si="14"/>
        <v>No</v>
      </c>
    </row>
    <row r="158" spans="1:9" x14ac:dyDescent="0.3">
      <c r="A158" s="10" t="s">
        <v>41</v>
      </c>
      <c r="B158" s="10">
        <v>0.15032000000000001</v>
      </c>
      <c r="C158" s="10">
        <v>0.52286999999999995</v>
      </c>
      <c r="D158" s="10">
        <v>0.18884999999999999</v>
      </c>
      <c r="E158">
        <f t="shared" si="10"/>
        <v>0.28734666666666664</v>
      </c>
      <c r="F158">
        <f t="shared" si="11"/>
        <v>-1.7991357814417683</v>
      </c>
      <c r="G158">
        <f t="shared" si="12"/>
        <v>-0.78355629577806662</v>
      </c>
      <c r="H158" s="10" t="str">
        <f t="shared" si="13"/>
        <v>No</v>
      </c>
      <c r="I158" s="16" t="str">
        <f t="shared" si="14"/>
        <v>No</v>
      </c>
    </row>
    <row r="159" spans="1:9" x14ac:dyDescent="0.3">
      <c r="A159" s="10" t="s">
        <v>407</v>
      </c>
      <c r="B159" s="10">
        <v>0.10178</v>
      </c>
      <c r="C159" s="10">
        <v>0.17398</v>
      </c>
      <c r="D159" s="10">
        <v>0.45862999999999998</v>
      </c>
      <c r="E159">
        <f t="shared" si="10"/>
        <v>0.24479666666666666</v>
      </c>
      <c r="F159">
        <f t="shared" si="11"/>
        <v>-2.0303441815308614</v>
      </c>
      <c r="G159">
        <f t="shared" si="12"/>
        <v>-0.93708112983456937</v>
      </c>
      <c r="H159" s="10" t="str">
        <f t="shared" si="13"/>
        <v>No</v>
      </c>
      <c r="I159" s="16" t="str">
        <f t="shared" si="14"/>
        <v>No</v>
      </c>
    </row>
    <row r="160" spans="1:9" x14ac:dyDescent="0.3">
      <c r="B160" s="10">
        <v>4.9771999999999997E-2</v>
      </c>
      <c r="C160" s="10">
        <v>1.5748999999999999E-2</v>
      </c>
      <c r="D160" s="10">
        <v>0.58787</v>
      </c>
      <c r="E160">
        <f t="shared" si="10"/>
        <v>0.21779700000000002</v>
      </c>
      <c r="F160">
        <f t="shared" si="11"/>
        <v>-2.1989440128019209</v>
      </c>
      <c r="G160">
        <f t="shared" si="12"/>
        <v>-1.04903320903182</v>
      </c>
      <c r="H160" s="10" t="str">
        <f t="shared" si="13"/>
        <v>No</v>
      </c>
      <c r="I160" s="16" t="str">
        <f t="shared" si="14"/>
        <v>No</v>
      </c>
    </row>
    <row r="161" spans="1:9" x14ac:dyDescent="0.3">
      <c r="A161" s="10" t="s">
        <v>146</v>
      </c>
      <c r="B161" s="10">
        <v>0.15548000000000001</v>
      </c>
      <c r="C161" s="10">
        <v>0.11144</v>
      </c>
      <c r="D161" s="10">
        <v>0.28384999999999999</v>
      </c>
      <c r="E161">
        <f t="shared" si="10"/>
        <v>0.18359</v>
      </c>
      <c r="F161">
        <f t="shared" si="11"/>
        <v>-2.4454406164369158</v>
      </c>
      <c r="G161">
        <f t="shared" si="12"/>
        <v>-1.2127095726672747</v>
      </c>
      <c r="H161" s="10" t="str">
        <f t="shared" si="13"/>
        <v>No</v>
      </c>
      <c r="I161" s="16" t="str">
        <f t="shared" si="14"/>
        <v>No</v>
      </c>
    </row>
    <row r="162" spans="1:9" x14ac:dyDescent="0.3">
      <c r="B162" s="10">
        <v>9.7198999999999994E-2</v>
      </c>
      <c r="C162" s="10">
        <v>7.0533000000000002E-3</v>
      </c>
      <c r="D162" s="10">
        <v>0.33431</v>
      </c>
      <c r="E162">
        <f t="shared" si="10"/>
        <v>0.14618743333333331</v>
      </c>
      <c r="F162">
        <f t="shared" si="11"/>
        <v>-2.7741087962297373</v>
      </c>
      <c r="G162">
        <f t="shared" si="12"/>
        <v>-1.4309487358763195</v>
      </c>
      <c r="H162" s="10" t="str">
        <f t="shared" si="13"/>
        <v>No</v>
      </c>
      <c r="I162" s="16" t="str">
        <f t="shared" si="14"/>
        <v>No</v>
      </c>
    </row>
    <row r="163" spans="1:9" x14ac:dyDescent="0.3">
      <c r="A163" s="10" t="s">
        <v>157</v>
      </c>
      <c r="B163" s="10">
        <v>0.12781999999999999</v>
      </c>
      <c r="C163" s="10">
        <v>0.12539</v>
      </c>
      <c r="D163" s="10">
        <v>0.15060000000000001</v>
      </c>
      <c r="E163">
        <f t="shared" si="10"/>
        <v>0.13460333333333332</v>
      </c>
      <c r="F163">
        <f t="shared" si="11"/>
        <v>-2.8932139574211235</v>
      </c>
      <c r="G163">
        <f t="shared" si="12"/>
        <v>-1.5100358283008788</v>
      </c>
      <c r="H163" s="10" t="str">
        <f t="shared" si="13"/>
        <v>No</v>
      </c>
      <c r="I163" s="16" t="str">
        <f t="shared" si="14"/>
        <v>No</v>
      </c>
    </row>
    <row r="164" spans="1:9" x14ac:dyDescent="0.3">
      <c r="A164" s="10" t="s">
        <v>153</v>
      </c>
      <c r="B164" s="10">
        <v>3.0970999999999999E-2</v>
      </c>
      <c r="C164" s="10">
        <v>0.17759</v>
      </c>
      <c r="D164" s="10">
        <v>0.18690999999999999</v>
      </c>
      <c r="E164">
        <f t="shared" si="10"/>
        <v>0.13182366666666667</v>
      </c>
      <c r="F164">
        <f t="shared" si="11"/>
        <v>-2.9233186902660773</v>
      </c>
      <c r="G164">
        <f t="shared" si="12"/>
        <v>-1.5300256907477272</v>
      </c>
      <c r="H164" s="10" t="str">
        <f t="shared" si="13"/>
        <v>No</v>
      </c>
      <c r="I164" s="16" t="str">
        <f t="shared" si="14"/>
        <v>No</v>
      </c>
    </row>
    <row r="165" spans="1:9" x14ac:dyDescent="0.3">
      <c r="A165" s="10" t="s">
        <v>154</v>
      </c>
      <c r="B165" s="10">
        <v>0.10738</v>
      </c>
      <c r="C165" s="10">
        <v>0.13194</v>
      </c>
      <c r="D165" s="10">
        <v>4.9369999999999997E-2</v>
      </c>
      <c r="E165">
        <f t="shared" si="10"/>
        <v>9.6229999999999996E-2</v>
      </c>
      <c r="F165">
        <f t="shared" si="11"/>
        <v>-3.3773694610179117</v>
      </c>
      <c r="G165">
        <f t="shared" si="12"/>
        <v>-1.8315202264395165</v>
      </c>
      <c r="H165" s="10" t="str">
        <f t="shared" si="13"/>
        <v>No</v>
      </c>
      <c r="I165" s="16" t="str">
        <f t="shared" si="14"/>
        <v>No</v>
      </c>
    </row>
    <row r="166" spans="1:9" x14ac:dyDescent="0.3">
      <c r="A166" s="10" t="s">
        <v>162</v>
      </c>
      <c r="B166" s="10">
        <v>0.17748</v>
      </c>
      <c r="C166" s="10">
        <v>3.3847000000000002E-2</v>
      </c>
      <c r="D166" s="10">
        <v>5.5560999999999999E-2</v>
      </c>
      <c r="E166">
        <f t="shared" si="10"/>
        <v>8.8962666666666676E-2</v>
      </c>
      <c r="F166">
        <f t="shared" si="11"/>
        <v>-3.4906561561072431</v>
      </c>
      <c r="G166">
        <f t="shared" si="12"/>
        <v>-1.9067437955559383</v>
      </c>
      <c r="H166" s="10" t="str">
        <f t="shared" si="13"/>
        <v>No</v>
      </c>
      <c r="I166" s="16" t="str">
        <f t="shared" si="14"/>
        <v>No</v>
      </c>
    </row>
    <row r="167" spans="1:9" x14ac:dyDescent="0.3">
      <c r="A167" s="10" t="s">
        <v>161</v>
      </c>
      <c r="B167" s="10">
        <v>7.3346999999999996E-2</v>
      </c>
      <c r="C167" s="10">
        <v>5.3831999999999998E-2</v>
      </c>
      <c r="D167" s="10">
        <v>0.11208</v>
      </c>
      <c r="E167">
        <f t="shared" si="10"/>
        <v>7.9753000000000004E-2</v>
      </c>
      <c r="F167">
        <f t="shared" si="11"/>
        <v>-3.6483174012581117</v>
      </c>
      <c r="G167">
        <f t="shared" si="12"/>
        <v>-2.0114325373559838</v>
      </c>
      <c r="H167" s="10" t="str">
        <f t="shared" si="13"/>
        <v>No</v>
      </c>
      <c r="I167" s="16" t="str">
        <f t="shared" si="14"/>
        <v>No</v>
      </c>
    </row>
    <row r="168" spans="1:9" x14ac:dyDescent="0.3">
      <c r="A168" s="10" t="s">
        <v>201</v>
      </c>
      <c r="B168" s="10">
        <v>3.4599999999999999E-2</v>
      </c>
      <c r="C168" s="10">
        <v>0.11447</v>
      </c>
      <c r="D168" s="10">
        <v>3.6666999999999998E-2</v>
      </c>
      <c r="E168">
        <f t="shared" si="10"/>
        <v>6.191233333333334E-2</v>
      </c>
      <c r="F168">
        <f t="shared" si="11"/>
        <v>-4.0136293576137572</v>
      </c>
      <c r="G168">
        <f t="shared" si="12"/>
        <v>-2.2540035575124548</v>
      </c>
      <c r="H168" s="10" t="str">
        <f t="shared" si="13"/>
        <v>No</v>
      </c>
      <c r="I168" s="16" t="str">
        <f t="shared" si="14"/>
        <v>No</v>
      </c>
    </row>
    <row r="169" spans="1:9" x14ac:dyDescent="0.3">
      <c r="A169" s="10" t="s">
        <v>163</v>
      </c>
      <c r="B169" s="10">
        <v>5.7453999999999998E-2</v>
      </c>
      <c r="C169" s="10">
        <v>5.1915000000000003E-2</v>
      </c>
      <c r="D169" s="10">
        <v>6.9182999999999995E-2</v>
      </c>
      <c r="E169">
        <f t="shared" si="10"/>
        <v>5.9517333333333332E-2</v>
      </c>
      <c r="F169">
        <f t="shared" si="11"/>
        <v>-4.0705463016513743</v>
      </c>
      <c r="G169">
        <f t="shared" si="12"/>
        <v>-2.2917970130487215</v>
      </c>
      <c r="H169" s="10" t="str">
        <f t="shared" si="13"/>
        <v>No</v>
      </c>
      <c r="I169" s="16" t="str">
        <f t="shared" si="14"/>
        <v>No</v>
      </c>
    </row>
    <row r="170" spans="1:9" x14ac:dyDescent="0.3">
      <c r="A170" s="10" t="s">
        <v>170</v>
      </c>
      <c r="B170" s="10">
        <v>4.9283E-2</v>
      </c>
      <c r="C170" s="10">
        <v>4.7870999999999997E-2</v>
      </c>
      <c r="D170" s="10">
        <v>7.2762999999999994E-2</v>
      </c>
      <c r="E170">
        <f t="shared" si="10"/>
        <v>5.6638999999999995E-2</v>
      </c>
      <c r="F170">
        <f t="shared" si="11"/>
        <v>-4.1420603958894198</v>
      </c>
      <c r="G170">
        <f t="shared" si="12"/>
        <v>-2.339283131400677</v>
      </c>
      <c r="H170" s="10" t="str">
        <f t="shared" si="13"/>
        <v>No</v>
      </c>
      <c r="I170" s="16" t="str">
        <f t="shared" si="14"/>
        <v>No</v>
      </c>
    </row>
    <row r="171" spans="1:9" x14ac:dyDescent="0.3">
      <c r="A171" s="10" t="s">
        <v>168</v>
      </c>
      <c r="B171" s="10">
        <v>1.4423E-2</v>
      </c>
      <c r="C171" s="10">
        <v>1.2716E-2</v>
      </c>
      <c r="D171" s="10">
        <v>0.12182</v>
      </c>
      <c r="E171">
        <f t="shared" si="10"/>
        <v>4.9653000000000003E-2</v>
      </c>
      <c r="F171">
        <f t="shared" si="11"/>
        <v>-4.3319753027487682</v>
      </c>
      <c r="G171">
        <f t="shared" si="12"/>
        <v>-2.4653886472435378</v>
      </c>
      <c r="H171" s="10" t="str">
        <f t="shared" si="13"/>
        <v>No</v>
      </c>
      <c r="I171" s="16" t="str">
        <f t="shared" si="14"/>
        <v>No</v>
      </c>
    </row>
    <row r="172" spans="1:9" x14ac:dyDescent="0.3">
      <c r="A172" s="10" t="s">
        <v>171</v>
      </c>
      <c r="B172" s="10">
        <v>0.12151000000000001</v>
      </c>
      <c r="C172" s="10">
        <v>1.1878E-2</v>
      </c>
      <c r="D172" s="10">
        <v>1.4199E-2</v>
      </c>
      <c r="E172">
        <f t="shared" si="10"/>
        <v>4.9195666666666665E-2</v>
      </c>
      <c r="F172">
        <f t="shared" si="11"/>
        <v>-4.345324946442684</v>
      </c>
      <c r="G172">
        <f t="shared" si="12"/>
        <v>-2.4742529524851817</v>
      </c>
      <c r="H172" s="10" t="str">
        <f t="shared" si="13"/>
        <v>No</v>
      </c>
      <c r="I172" s="16" t="str">
        <f t="shared" si="14"/>
        <v>No</v>
      </c>
    </row>
    <row r="173" spans="1:9" x14ac:dyDescent="0.3">
      <c r="A173" s="10" t="s">
        <v>167</v>
      </c>
      <c r="B173" s="10">
        <v>4.2286999999999998E-2</v>
      </c>
      <c r="C173" s="10">
        <v>3.1926000000000003E-2</v>
      </c>
      <c r="D173" s="10">
        <v>3.1350999999999997E-2</v>
      </c>
      <c r="E173">
        <f t="shared" si="10"/>
        <v>3.5187999999999997E-2</v>
      </c>
      <c r="F173">
        <f t="shared" si="11"/>
        <v>-4.8287726726203521</v>
      </c>
      <c r="G173">
        <f t="shared" si="12"/>
        <v>-2.7952673788979761</v>
      </c>
      <c r="H173" s="10" t="str">
        <f t="shared" si="13"/>
        <v>No</v>
      </c>
      <c r="I173" s="16" t="str">
        <f t="shared" si="14"/>
        <v>No</v>
      </c>
    </row>
    <row r="174" spans="1:9" x14ac:dyDescent="0.3">
      <c r="A174" s="10" t="s">
        <v>307</v>
      </c>
      <c r="B174" s="10">
        <v>7.4168999999999997E-3</v>
      </c>
      <c r="C174" s="10">
        <v>1.6417000000000001E-3</v>
      </c>
      <c r="D174" s="10">
        <v>4.2555000000000003E-2</v>
      </c>
      <c r="E174">
        <f t="shared" si="10"/>
        <v>1.7204533333333334E-2</v>
      </c>
      <c r="F174">
        <f t="shared" si="11"/>
        <v>-5.8610674297438061</v>
      </c>
      <c r="G174">
        <f t="shared" si="12"/>
        <v>-3.4807220649029254</v>
      </c>
      <c r="H174" s="10" t="str">
        <f t="shared" si="13"/>
        <v>No</v>
      </c>
      <c r="I174" s="16" t="str">
        <f t="shared" si="14"/>
        <v>No</v>
      </c>
    </row>
    <row r="175" spans="1:9" x14ac:dyDescent="0.3">
      <c r="A175" s="10" t="s">
        <v>172</v>
      </c>
      <c r="B175" s="10">
        <v>1.6754999999999999E-2</v>
      </c>
      <c r="C175" s="10">
        <v>2.5287999999999999E-3</v>
      </c>
      <c r="D175" s="10">
        <v>6.4807999999999999E-4</v>
      </c>
      <c r="E175">
        <f t="shared" si="10"/>
        <v>6.64396E-3</v>
      </c>
      <c r="F175">
        <f t="shared" si="11"/>
        <v>-7.233740897089576</v>
      </c>
      <c r="G175">
        <f t="shared" si="12"/>
        <v>-4.3921918307367696</v>
      </c>
      <c r="H175" s="10" t="str">
        <f t="shared" si="13"/>
        <v>No</v>
      </c>
      <c r="I175" s="16" t="str">
        <f t="shared" si="14"/>
        <v>No</v>
      </c>
    </row>
    <row r="176" spans="1:9" x14ac:dyDescent="0.3">
      <c r="A176" s="10" t="s">
        <v>165</v>
      </c>
      <c r="B176" s="10">
        <v>7.2046000000000002E-4</v>
      </c>
      <c r="C176" s="10">
        <v>8.7241E-4</v>
      </c>
      <c r="D176" s="10">
        <v>3.2338000000000002E-3</v>
      </c>
      <c r="E176">
        <f t="shared" si="10"/>
        <v>1.60889E-3</v>
      </c>
      <c r="F176">
        <f t="shared" si="11"/>
        <v>-9.2797185924599095</v>
      </c>
      <c r="G176">
        <f t="shared" si="12"/>
        <v>-5.7507427572774965</v>
      </c>
      <c r="H176" s="10" t="str">
        <f t="shared" si="13"/>
        <v>No</v>
      </c>
      <c r="I176" s="16" t="str">
        <f t="shared" si="14"/>
        <v>No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rism8.Document" shapeId="6145" r:id="rId3">
          <objectPr defaultSize="0" r:id="rId4">
            <anchor moveWithCells="1">
              <from>
                <xdr:col>15</xdr:col>
                <xdr:colOff>22860</xdr:colOff>
                <xdr:row>0</xdr:row>
                <xdr:rowOff>0</xdr:rowOff>
              </from>
              <to>
                <xdr:col>20</xdr:col>
                <xdr:colOff>281940</xdr:colOff>
                <xdr:row>18</xdr:row>
                <xdr:rowOff>175260</xdr:rowOff>
              </to>
            </anchor>
          </objectPr>
        </oleObject>
      </mc:Choice>
      <mc:Fallback>
        <oleObject progId="Prism8.Document" shapeId="6145" r:id="rId3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176"/>
  <sheetViews>
    <sheetView workbookViewId="0">
      <selection sqref="A1:XFD1048576"/>
    </sheetView>
  </sheetViews>
  <sheetFormatPr baseColWidth="10" defaultRowHeight="14.4" x14ac:dyDescent="0.3"/>
  <cols>
    <col min="1" max="4" width="13.6640625" style="10" customWidth="1"/>
    <col min="8" max="8" width="13.77734375" customWidth="1"/>
    <col min="9" max="9" width="13.44140625" customWidth="1"/>
    <col min="10" max="10" width="1.5546875" hidden="1" customWidth="1"/>
    <col min="11" max="11" width="1.44140625" hidden="1" customWidth="1"/>
    <col min="12" max="12" width="1.5546875" hidden="1" customWidth="1"/>
    <col min="13" max="13" width="15.33203125" customWidth="1"/>
    <col min="14" max="14" width="17.21875" customWidth="1"/>
  </cols>
  <sheetData>
    <row r="1" spans="1:16" x14ac:dyDescent="0.3">
      <c r="A1" s="4" t="s">
        <v>0</v>
      </c>
      <c r="B1" s="19" t="s">
        <v>408</v>
      </c>
      <c r="C1" s="19" t="s">
        <v>409</v>
      </c>
      <c r="D1" s="19" t="s">
        <v>410</v>
      </c>
      <c r="E1" s="19" t="s">
        <v>1188</v>
      </c>
      <c r="F1" s="19" t="s">
        <v>1189</v>
      </c>
      <c r="G1" s="19" t="s">
        <v>1153</v>
      </c>
      <c r="H1" s="19" t="s">
        <v>1190</v>
      </c>
      <c r="I1" s="19" t="s">
        <v>1191</v>
      </c>
      <c r="M1" s="6" t="s">
        <v>1156</v>
      </c>
      <c r="N1" s="18" t="s">
        <v>1157</v>
      </c>
      <c r="O1" s="17">
        <v>175</v>
      </c>
    </row>
    <row r="2" spans="1:16" x14ac:dyDescent="0.3">
      <c r="A2" s="9" t="s">
        <v>14</v>
      </c>
      <c r="B2" s="10">
        <v>10.086</v>
      </c>
      <c r="C2" s="10">
        <v>18.001000000000001</v>
      </c>
      <c r="D2" s="10">
        <v>14.385</v>
      </c>
      <c r="E2">
        <f t="shared" ref="E2:E65" si="0">AVERAGE(B2:D2)</f>
        <v>14.157333333333334</v>
      </c>
      <c r="F2">
        <f t="shared" ref="F2:F65" si="1">LOG(E2,2)</f>
        <v>3.8234776407404882</v>
      </c>
      <c r="G2">
        <f t="shared" ref="G2:G65" si="2">(F2-$O$18)/$O$19</f>
        <v>1.9345984446113236</v>
      </c>
      <c r="H2" s="20" t="str">
        <f t="shared" ref="H2:H65" si="3">IF(G2&gt;$P$11,"Yes","No")</f>
        <v>Yes</v>
      </c>
      <c r="I2" s="20" t="str">
        <f>IF(G2&gt;$P$33,"Yes","No")</f>
        <v>Yes</v>
      </c>
      <c r="N2" s="18"/>
      <c r="O2" s="17"/>
    </row>
    <row r="3" spans="1:16" x14ac:dyDescent="0.3">
      <c r="A3" s="9" t="s">
        <v>405</v>
      </c>
      <c r="B3" s="10">
        <v>15.981999999999999</v>
      </c>
      <c r="C3" s="10">
        <v>8.1808999999999994</v>
      </c>
      <c r="D3" s="10">
        <v>8.7706</v>
      </c>
      <c r="E3">
        <f t="shared" si="0"/>
        <v>10.977833333333335</v>
      </c>
      <c r="F3">
        <f t="shared" si="1"/>
        <v>3.4565214363247927</v>
      </c>
      <c r="G3">
        <f t="shared" si="2"/>
        <v>1.7277460182214164</v>
      </c>
      <c r="H3" t="str">
        <f t="shared" si="3"/>
        <v>No</v>
      </c>
      <c r="I3" s="20" t="str">
        <f t="shared" ref="I3:I66" si="4">IF(G3&gt;$P$33,"Yes","No")</f>
        <v>Yes</v>
      </c>
      <c r="N3" s="18" t="s">
        <v>1158</v>
      </c>
      <c r="O3" s="17">
        <v>-6.3010000000000002</v>
      </c>
    </row>
    <row r="4" spans="1:16" x14ac:dyDescent="0.3">
      <c r="A4" s="9" t="s">
        <v>371</v>
      </c>
      <c r="B4" s="10">
        <v>13.752000000000001</v>
      </c>
      <c r="C4" s="10">
        <v>9.4618000000000002</v>
      </c>
      <c r="D4" s="10">
        <v>8.8257999999999992</v>
      </c>
      <c r="E4">
        <f t="shared" si="0"/>
        <v>10.679866666666667</v>
      </c>
      <c r="F4">
        <f t="shared" si="1"/>
        <v>3.416821730626356</v>
      </c>
      <c r="G4">
        <f t="shared" si="2"/>
        <v>1.7053673791580359</v>
      </c>
      <c r="H4" t="str">
        <f t="shared" si="3"/>
        <v>No</v>
      </c>
      <c r="I4" s="20" t="str">
        <f t="shared" si="4"/>
        <v>Yes</v>
      </c>
      <c r="N4" s="18" t="s">
        <v>1159</v>
      </c>
      <c r="O4" s="17">
        <v>-4.2889999999999998E-2</v>
      </c>
    </row>
    <row r="5" spans="1:16" x14ac:dyDescent="0.3">
      <c r="A5" s="9" t="s">
        <v>319</v>
      </c>
      <c r="B5" s="10">
        <v>12.586</v>
      </c>
      <c r="C5" s="10">
        <v>8.7202000000000002</v>
      </c>
      <c r="D5" s="10">
        <v>9.8209999999999997</v>
      </c>
      <c r="E5">
        <f t="shared" si="0"/>
        <v>10.375733333333335</v>
      </c>
      <c r="F5">
        <f t="shared" si="1"/>
        <v>3.3751414013685874</v>
      </c>
      <c r="G5">
        <f t="shared" si="2"/>
        <v>1.6818722668368586</v>
      </c>
      <c r="H5" t="str">
        <f t="shared" si="3"/>
        <v>No</v>
      </c>
      <c r="I5" s="20" t="str">
        <f t="shared" si="4"/>
        <v>Yes</v>
      </c>
      <c r="N5" s="18" t="s">
        <v>1160</v>
      </c>
      <c r="O5" s="17">
        <v>0.4108</v>
      </c>
    </row>
    <row r="6" spans="1:16" x14ac:dyDescent="0.3">
      <c r="A6" s="9" t="s">
        <v>6</v>
      </c>
      <c r="B6" s="10">
        <v>8.1488999999999994</v>
      </c>
      <c r="C6" s="10">
        <v>10.914999999999999</v>
      </c>
      <c r="D6" s="10">
        <v>8.7998999999999992</v>
      </c>
      <c r="E6">
        <f t="shared" si="0"/>
        <v>9.2879333333333332</v>
      </c>
      <c r="F6">
        <f t="shared" si="1"/>
        <v>3.2153576169047531</v>
      </c>
      <c r="G6">
        <f t="shared" si="2"/>
        <v>1.591802489799748</v>
      </c>
      <c r="H6" t="str">
        <f t="shared" si="3"/>
        <v>No</v>
      </c>
      <c r="I6" s="20" t="str">
        <f t="shared" si="4"/>
        <v>Yes</v>
      </c>
      <c r="N6" s="18" t="s">
        <v>1161</v>
      </c>
      <c r="O6" s="17">
        <v>1.2070000000000001</v>
      </c>
    </row>
    <row r="7" spans="1:16" x14ac:dyDescent="0.3">
      <c r="A7" s="9" t="s">
        <v>374</v>
      </c>
      <c r="B7" s="10">
        <v>6.2872000000000003</v>
      </c>
      <c r="C7" s="10">
        <v>11.364000000000001</v>
      </c>
      <c r="D7" s="10">
        <v>8.8584999999999994</v>
      </c>
      <c r="E7">
        <f t="shared" si="0"/>
        <v>8.836566666666668</v>
      </c>
      <c r="F7">
        <f t="shared" si="1"/>
        <v>3.1434859380431539</v>
      </c>
      <c r="G7">
        <f t="shared" si="2"/>
        <v>1.5512885783783279</v>
      </c>
      <c r="H7" t="str">
        <f t="shared" si="3"/>
        <v>No</v>
      </c>
      <c r="I7" s="20" t="str">
        <f t="shared" si="4"/>
        <v>Yes</v>
      </c>
      <c r="N7" s="18" t="s">
        <v>1162</v>
      </c>
      <c r="O7" s="17">
        <v>3.823</v>
      </c>
    </row>
    <row r="8" spans="1:16" x14ac:dyDescent="0.3">
      <c r="A8" s="9" t="s">
        <v>406</v>
      </c>
      <c r="B8" s="10">
        <v>6.7079000000000004</v>
      </c>
      <c r="C8" s="10">
        <v>7.7792000000000003</v>
      </c>
      <c r="D8" s="10">
        <v>8.4948999999999995</v>
      </c>
      <c r="E8">
        <f t="shared" si="0"/>
        <v>7.6606666666666667</v>
      </c>
      <c r="F8">
        <f t="shared" si="1"/>
        <v>2.9374699476127275</v>
      </c>
      <c r="G8">
        <f t="shared" si="2"/>
        <v>1.4351578058696322</v>
      </c>
      <c r="H8" t="str">
        <f t="shared" si="3"/>
        <v>No</v>
      </c>
      <c r="I8" s="20" t="str">
        <f t="shared" si="4"/>
        <v>Yes</v>
      </c>
      <c r="N8" s="18" t="s">
        <v>1163</v>
      </c>
      <c r="O8" s="17">
        <v>10.119999999999999</v>
      </c>
    </row>
    <row r="9" spans="1:16" x14ac:dyDescent="0.3">
      <c r="A9" s="9" t="s">
        <v>225</v>
      </c>
      <c r="B9" s="10">
        <v>9.5243000000000002</v>
      </c>
      <c r="C9" s="10">
        <v>7.7476000000000003</v>
      </c>
      <c r="D9" s="10">
        <v>5.6753999999999998</v>
      </c>
      <c r="E9">
        <f t="shared" si="0"/>
        <v>7.6491000000000007</v>
      </c>
      <c r="F9">
        <f t="shared" si="1"/>
        <v>2.9352900089921179</v>
      </c>
      <c r="G9">
        <f t="shared" si="2"/>
        <v>1.433928979138736</v>
      </c>
      <c r="H9" t="str">
        <f t="shared" si="3"/>
        <v>No</v>
      </c>
      <c r="I9" s="20" t="str">
        <f t="shared" si="4"/>
        <v>Yes</v>
      </c>
      <c r="N9" s="18"/>
      <c r="O9" s="17"/>
      <c r="P9" s="6" t="s">
        <v>1153</v>
      </c>
    </row>
    <row r="10" spans="1:16" x14ac:dyDescent="0.3">
      <c r="A10" s="9" t="s">
        <v>318</v>
      </c>
      <c r="B10" s="10">
        <v>3.9417</v>
      </c>
      <c r="C10" s="10">
        <v>11.295999999999999</v>
      </c>
      <c r="D10" s="10">
        <v>7.5620000000000003</v>
      </c>
      <c r="E10">
        <f t="shared" si="0"/>
        <v>7.5999000000000008</v>
      </c>
      <c r="F10">
        <f t="shared" si="1"/>
        <v>2.9259804356018502</v>
      </c>
      <c r="G10">
        <f t="shared" si="2"/>
        <v>1.4286811925602312</v>
      </c>
      <c r="H10" t="str">
        <f t="shared" si="3"/>
        <v>No</v>
      </c>
      <c r="I10" s="20" t="str">
        <f t="shared" si="4"/>
        <v>Yes</v>
      </c>
      <c r="N10" s="11" t="s">
        <v>1164</v>
      </c>
      <c r="O10" s="17">
        <v>-6.16</v>
      </c>
      <c r="P10" s="12">
        <f>(O10-$O$18)/$O$19</f>
        <v>-3.6930665163472378</v>
      </c>
    </row>
    <row r="11" spans="1:16" x14ac:dyDescent="0.3">
      <c r="A11" s="9" t="s">
        <v>386</v>
      </c>
      <c r="B11" s="10">
        <v>8.6486999999999998</v>
      </c>
      <c r="C11" s="10">
        <v>8.1685999999999996</v>
      </c>
      <c r="D11" s="10">
        <v>5.8422000000000001</v>
      </c>
      <c r="E11">
        <f t="shared" si="0"/>
        <v>7.5531666666666668</v>
      </c>
      <c r="F11">
        <f t="shared" si="1"/>
        <v>2.9170816214553081</v>
      </c>
      <c r="G11">
        <f t="shared" si="2"/>
        <v>1.4236649500875467</v>
      </c>
      <c r="H11" t="str">
        <f t="shared" si="3"/>
        <v>No</v>
      </c>
      <c r="I11" s="20" t="str">
        <f t="shared" si="4"/>
        <v>Yes</v>
      </c>
      <c r="N11" s="11" t="s">
        <v>1165</v>
      </c>
      <c r="O11" s="17">
        <v>3.5449999999999999</v>
      </c>
      <c r="P11" s="12">
        <f>(O11-$O$18)/$O$19</f>
        <v>1.7776211950394587</v>
      </c>
    </row>
    <row r="12" spans="1:16" x14ac:dyDescent="0.3">
      <c r="A12" s="9" t="s">
        <v>30</v>
      </c>
      <c r="B12" s="10">
        <v>7.4462999999999999</v>
      </c>
      <c r="C12" s="10">
        <v>8.5502000000000002</v>
      </c>
      <c r="D12" s="10">
        <v>5.7961999999999998</v>
      </c>
      <c r="E12">
        <f t="shared" si="0"/>
        <v>7.2642333333333333</v>
      </c>
      <c r="F12">
        <f t="shared" si="1"/>
        <v>2.8608105439609335</v>
      </c>
      <c r="G12">
        <f t="shared" si="2"/>
        <v>1.3919450642395339</v>
      </c>
      <c r="H12" t="str">
        <f t="shared" si="3"/>
        <v>No</v>
      </c>
      <c r="I12" s="20" t="str">
        <f t="shared" si="4"/>
        <v>Yes</v>
      </c>
      <c r="N12" s="18"/>
      <c r="O12" s="17"/>
    </row>
    <row r="13" spans="1:16" x14ac:dyDescent="0.3">
      <c r="A13" s="9" t="s">
        <v>401</v>
      </c>
      <c r="B13" s="10">
        <v>2.5834999999999999</v>
      </c>
      <c r="C13" s="10">
        <v>2.0518000000000001</v>
      </c>
      <c r="D13" s="10">
        <v>15.824</v>
      </c>
      <c r="E13">
        <f t="shared" si="0"/>
        <v>6.8197666666666663</v>
      </c>
      <c r="F13">
        <f t="shared" si="1"/>
        <v>2.7697223793371948</v>
      </c>
      <c r="G13">
        <f t="shared" si="2"/>
        <v>1.340598860956705</v>
      </c>
      <c r="H13" t="str">
        <f t="shared" si="3"/>
        <v>No</v>
      </c>
      <c r="I13" s="20" t="str">
        <f t="shared" si="4"/>
        <v>Yes</v>
      </c>
      <c r="N13" s="18" t="s">
        <v>1166</v>
      </c>
      <c r="O13" s="17"/>
    </row>
    <row r="14" spans="1:16" x14ac:dyDescent="0.3">
      <c r="A14" s="9" t="s">
        <v>372</v>
      </c>
      <c r="B14" s="10">
        <v>5.9672000000000001</v>
      </c>
      <c r="C14" s="10">
        <v>2.4333</v>
      </c>
      <c r="D14" s="10">
        <v>11.167</v>
      </c>
      <c r="E14">
        <f t="shared" si="0"/>
        <v>6.5225000000000009</v>
      </c>
      <c r="F14">
        <f t="shared" si="1"/>
        <v>2.7054250390427277</v>
      </c>
      <c r="G14">
        <f t="shared" si="2"/>
        <v>1.3043545879609513</v>
      </c>
      <c r="H14" t="str">
        <f t="shared" si="3"/>
        <v>No</v>
      </c>
      <c r="I14" s="20" t="str">
        <f t="shared" si="4"/>
        <v>Yes</v>
      </c>
      <c r="N14" s="18" t="s">
        <v>1167</v>
      </c>
      <c r="O14" s="17" t="s">
        <v>1168</v>
      </c>
    </row>
    <row r="15" spans="1:16" x14ac:dyDescent="0.3">
      <c r="A15" s="9" t="s">
        <v>55</v>
      </c>
      <c r="B15" s="10">
        <v>4.2110000000000003</v>
      </c>
      <c r="C15" s="10">
        <v>1.8579000000000001</v>
      </c>
      <c r="D15" s="10">
        <v>12.781000000000001</v>
      </c>
      <c r="E15">
        <f t="shared" si="0"/>
        <v>6.2833000000000006</v>
      </c>
      <c r="F15">
        <f t="shared" si="1"/>
        <v>2.6515224640852511</v>
      </c>
      <c r="G15">
        <f t="shared" si="2"/>
        <v>1.2739698219195326</v>
      </c>
      <c r="H15" t="str">
        <f t="shared" si="3"/>
        <v>No</v>
      </c>
      <c r="I15" s="20" t="str">
        <f t="shared" si="4"/>
        <v>Yes</v>
      </c>
      <c r="N15" s="18" t="s">
        <v>1169</v>
      </c>
      <c r="O15" s="17">
        <v>0.24890000000000001</v>
      </c>
    </row>
    <row r="16" spans="1:16" x14ac:dyDescent="0.3">
      <c r="A16" s="9" t="s">
        <v>19</v>
      </c>
      <c r="B16" s="10">
        <v>8.0119000000000007</v>
      </c>
      <c r="C16" s="10">
        <v>6.3357999999999999</v>
      </c>
      <c r="D16" s="10">
        <v>3.9590000000000001</v>
      </c>
      <c r="E16">
        <f t="shared" si="0"/>
        <v>6.1022333333333334</v>
      </c>
      <c r="F16">
        <f t="shared" si="1"/>
        <v>2.609337345830514</v>
      </c>
      <c r="G16">
        <f t="shared" si="2"/>
        <v>1.2501901611220483</v>
      </c>
      <c r="H16" t="str">
        <f t="shared" si="3"/>
        <v>No</v>
      </c>
      <c r="I16" s="20" t="str">
        <f t="shared" si="4"/>
        <v>Yes</v>
      </c>
      <c r="N16" s="18" t="s">
        <v>1170</v>
      </c>
      <c r="O16" s="17">
        <v>0.72670000000000001</v>
      </c>
    </row>
    <row r="17" spans="1:19" x14ac:dyDescent="0.3">
      <c r="A17" s="9" t="s">
        <v>373</v>
      </c>
      <c r="B17" s="10">
        <v>1.6115999999999998E-2</v>
      </c>
      <c r="C17" s="10">
        <v>11.289</v>
      </c>
      <c r="D17" s="10">
        <v>6.92</v>
      </c>
      <c r="E17">
        <f t="shared" si="0"/>
        <v>6.0750386666666669</v>
      </c>
      <c r="F17">
        <f t="shared" si="1"/>
        <v>2.6028935912749156</v>
      </c>
      <c r="G17">
        <f t="shared" si="2"/>
        <v>1.246557830481914</v>
      </c>
      <c r="H17" t="str">
        <f t="shared" si="3"/>
        <v>No</v>
      </c>
      <c r="I17" s="20" t="str">
        <f t="shared" si="4"/>
        <v>Yes</v>
      </c>
      <c r="N17" s="18"/>
      <c r="O17" s="17"/>
    </row>
    <row r="18" spans="1:19" ht="15" thickBot="1" x14ac:dyDescent="0.35">
      <c r="A18" s="13" t="s">
        <v>12</v>
      </c>
      <c r="B18" s="14">
        <v>6.2337999999999996</v>
      </c>
      <c r="C18" s="14">
        <v>3.6315</v>
      </c>
      <c r="D18" s="14">
        <v>7.4340999999999999</v>
      </c>
      <c r="E18" s="15">
        <f t="shared" si="0"/>
        <v>5.7664666666666662</v>
      </c>
      <c r="F18" s="15">
        <f t="shared" si="1"/>
        <v>2.5276875954943576</v>
      </c>
      <c r="G18" s="15">
        <f t="shared" si="2"/>
        <v>1.2041643717555566</v>
      </c>
      <c r="H18" s="15" t="str">
        <f t="shared" si="3"/>
        <v>No</v>
      </c>
      <c r="I18" s="21" t="str">
        <f t="shared" si="4"/>
        <v>Yes</v>
      </c>
      <c r="N18" s="11" t="s">
        <v>1171</v>
      </c>
      <c r="O18" s="17">
        <v>0.39150000000000001</v>
      </c>
    </row>
    <row r="19" spans="1:19" x14ac:dyDescent="0.3">
      <c r="A19" s="10" t="s">
        <v>15</v>
      </c>
      <c r="B19" s="10">
        <v>2.556</v>
      </c>
      <c r="C19" s="10">
        <v>9.5065000000000008</v>
      </c>
      <c r="D19" s="10">
        <v>3.1612</v>
      </c>
      <c r="E19">
        <f t="shared" si="0"/>
        <v>5.0745666666666667</v>
      </c>
      <c r="F19">
        <f t="shared" si="1"/>
        <v>2.3432846312548929</v>
      </c>
      <c r="G19">
        <f t="shared" si="2"/>
        <v>1.1002168158144832</v>
      </c>
      <c r="H19" t="str">
        <f t="shared" si="3"/>
        <v>No</v>
      </c>
      <c r="I19" s="22" t="str">
        <f t="shared" si="4"/>
        <v>No</v>
      </c>
      <c r="N19" s="11" t="s">
        <v>1172</v>
      </c>
      <c r="O19" s="17">
        <v>1.774</v>
      </c>
    </row>
    <row r="20" spans="1:19" x14ac:dyDescent="0.3">
      <c r="A20" s="10" t="s">
        <v>41</v>
      </c>
      <c r="B20" s="10">
        <v>0.21467</v>
      </c>
      <c r="C20" s="10">
        <v>1.9529000000000001</v>
      </c>
      <c r="D20" s="10">
        <v>12.891</v>
      </c>
      <c r="E20">
        <f t="shared" si="0"/>
        <v>5.0195233333333329</v>
      </c>
      <c r="F20">
        <f t="shared" si="1"/>
        <v>2.3275503687004973</v>
      </c>
      <c r="G20">
        <f t="shared" si="2"/>
        <v>1.0913474457161765</v>
      </c>
      <c r="H20" t="str">
        <f t="shared" si="3"/>
        <v>No</v>
      </c>
      <c r="I20" s="22" t="str">
        <f t="shared" si="4"/>
        <v>No</v>
      </c>
      <c r="N20" s="18" t="s">
        <v>1173</v>
      </c>
      <c r="O20" s="17">
        <v>0.1341</v>
      </c>
    </row>
    <row r="21" spans="1:19" x14ac:dyDescent="0.3">
      <c r="A21" s="10" t="s">
        <v>264</v>
      </c>
      <c r="B21" s="10">
        <v>1.6363000000000001</v>
      </c>
      <c r="C21" s="10">
        <v>2.6349</v>
      </c>
      <c r="D21" s="10">
        <v>10.268000000000001</v>
      </c>
      <c r="E21">
        <f t="shared" si="0"/>
        <v>4.8464</v>
      </c>
      <c r="F21">
        <f t="shared" si="1"/>
        <v>2.2769134832459232</v>
      </c>
      <c r="G21">
        <f t="shared" si="2"/>
        <v>1.0628035418522679</v>
      </c>
      <c r="H21" t="str">
        <f t="shared" si="3"/>
        <v>No</v>
      </c>
      <c r="I21" s="22" t="str">
        <f t="shared" si="4"/>
        <v>No</v>
      </c>
      <c r="N21" s="18"/>
      <c r="O21" s="17"/>
    </row>
    <row r="22" spans="1:19" x14ac:dyDescent="0.3">
      <c r="A22" s="10" t="s">
        <v>22</v>
      </c>
      <c r="B22" s="10">
        <v>2.6505999999999998</v>
      </c>
      <c r="C22" s="10">
        <v>4.5315000000000003</v>
      </c>
      <c r="D22" s="10">
        <v>7.1890999999999998</v>
      </c>
      <c r="E22">
        <f t="shared" si="0"/>
        <v>4.7904</v>
      </c>
      <c r="F22">
        <f t="shared" si="1"/>
        <v>2.2601461265089675</v>
      </c>
      <c r="G22">
        <f t="shared" si="2"/>
        <v>1.0533518187761937</v>
      </c>
      <c r="H22" t="str">
        <f t="shared" si="3"/>
        <v>No</v>
      </c>
      <c r="I22" s="22" t="str">
        <f t="shared" si="4"/>
        <v>No</v>
      </c>
      <c r="N22" s="18" t="s">
        <v>1175</v>
      </c>
      <c r="O22" s="17" t="s">
        <v>1192</v>
      </c>
    </row>
    <row r="23" spans="1:19" x14ac:dyDescent="0.3">
      <c r="A23" s="10" t="s">
        <v>56</v>
      </c>
      <c r="B23" s="10">
        <v>3.3041999999999998</v>
      </c>
      <c r="C23" s="10">
        <v>6.4436</v>
      </c>
      <c r="D23" s="10">
        <v>3.8696999999999999</v>
      </c>
      <c r="E23">
        <f t="shared" si="0"/>
        <v>4.5391666666666666</v>
      </c>
      <c r="F23">
        <f t="shared" si="1"/>
        <v>2.1824274613445627</v>
      </c>
      <c r="G23">
        <f t="shared" si="2"/>
        <v>1.0095419737004299</v>
      </c>
      <c r="H23" t="str">
        <f t="shared" si="3"/>
        <v>No</v>
      </c>
      <c r="I23" s="22" t="str">
        <f t="shared" si="4"/>
        <v>No</v>
      </c>
      <c r="N23" s="18"/>
      <c r="O23" s="17"/>
      <c r="R23" s="11" t="s">
        <v>1174</v>
      </c>
      <c r="S23" s="17"/>
    </row>
    <row r="24" spans="1:19" x14ac:dyDescent="0.3">
      <c r="A24" s="10" t="s">
        <v>65</v>
      </c>
      <c r="B24" s="10">
        <v>6.4048999999999996</v>
      </c>
      <c r="C24" s="10">
        <v>1.4925999999999999</v>
      </c>
      <c r="D24" s="10">
        <v>4.6284999999999998</v>
      </c>
      <c r="E24">
        <f t="shared" si="0"/>
        <v>4.1753333333333336</v>
      </c>
      <c r="F24">
        <f t="shared" si="1"/>
        <v>2.0618913782215276</v>
      </c>
      <c r="G24">
        <f t="shared" si="2"/>
        <v>0.94159604183851608</v>
      </c>
      <c r="H24" t="str">
        <f t="shared" si="3"/>
        <v>No</v>
      </c>
      <c r="I24" s="22" t="str">
        <f t="shared" si="4"/>
        <v>No</v>
      </c>
      <c r="N24" s="18" t="s">
        <v>1180</v>
      </c>
      <c r="O24" s="17">
        <v>-1.5640000000000001</v>
      </c>
      <c r="R24" s="18" t="s">
        <v>1177</v>
      </c>
      <c r="S24" s="17">
        <v>0.83599999999999997</v>
      </c>
    </row>
    <row r="25" spans="1:19" x14ac:dyDescent="0.3">
      <c r="A25" s="10" t="s">
        <v>383</v>
      </c>
      <c r="B25" s="10">
        <v>1.8310999999999999</v>
      </c>
      <c r="C25" s="10">
        <v>2.2263999999999999</v>
      </c>
      <c r="D25" s="10">
        <v>8.3854000000000006</v>
      </c>
      <c r="E25">
        <f t="shared" si="0"/>
        <v>4.1476333333333342</v>
      </c>
      <c r="F25">
        <f t="shared" si="1"/>
        <v>2.0522883600230628</v>
      </c>
      <c r="G25">
        <f t="shared" si="2"/>
        <v>0.93618284105020455</v>
      </c>
      <c r="H25" t="str">
        <f t="shared" si="3"/>
        <v>No</v>
      </c>
      <c r="I25" s="22" t="str">
        <f t="shared" si="4"/>
        <v>No</v>
      </c>
      <c r="N25" s="18" t="s">
        <v>1183</v>
      </c>
      <c r="O25" s="17">
        <v>3.9350000000000001</v>
      </c>
      <c r="R25" s="18" t="s">
        <v>1178</v>
      </c>
      <c r="S25" s="17" t="s">
        <v>1179</v>
      </c>
    </row>
    <row r="26" spans="1:19" x14ac:dyDescent="0.3">
      <c r="A26" s="10" t="s">
        <v>392</v>
      </c>
      <c r="B26" s="10">
        <v>5.3978000000000002</v>
      </c>
      <c r="C26" s="10">
        <v>2.8973</v>
      </c>
      <c r="D26" s="10">
        <v>3.8643999999999998</v>
      </c>
      <c r="E26">
        <f t="shared" si="0"/>
        <v>4.0531666666666668</v>
      </c>
      <c r="F26">
        <f t="shared" si="1"/>
        <v>2.0190495003859295</v>
      </c>
      <c r="G26">
        <f t="shared" si="2"/>
        <v>0.91744616707211357</v>
      </c>
      <c r="H26" t="str">
        <f t="shared" si="3"/>
        <v>No</v>
      </c>
      <c r="I26" s="22" t="str">
        <f t="shared" si="4"/>
        <v>No</v>
      </c>
      <c r="R26" s="18" t="s">
        <v>1181</v>
      </c>
      <c r="S26" s="17" t="s">
        <v>1182</v>
      </c>
    </row>
    <row r="27" spans="1:19" x14ac:dyDescent="0.3">
      <c r="A27" s="10" t="s">
        <v>1</v>
      </c>
      <c r="B27" s="10">
        <v>3.3115000000000001</v>
      </c>
      <c r="C27" s="10">
        <v>4.2657999999999996</v>
      </c>
      <c r="D27" s="10">
        <v>3.8938999999999999</v>
      </c>
      <c r="E27">
        <f t="shared" si="0"/>
        <v>3.8237333333333332</v>
      </c>
      <c r="F27">
        <f t="shared" si="1"/>
        <v>1.9349819134618691</v>
      </c>
      <c r="G27">
        <f t="shared" si="2"/>
        <v>0.87005744840015176</v>
      </c>
      <c r="H27" t="str">
        <f t="shared" si="3"/>
        <v>No</v>
      </c>
      <c r="I27" s="22" t="str">
        <f t="shared" si="4"/>
        <v>No</v>
      </c>
    </row>
    <row r="28" spans="1:19" x14ac:dyDescent="0.3">
      <c r="A28" s="10" t="s">
        <v>62</v>
      </c>
      <c r="B28" s="10">
        <v>2.7837999999999998</v>
      </c>
      <c r="C28" s="10">
        <v>7.7332000000000001</v>
      </c>
      <c r="D28" s="10">
        <v>0.94411999999999996</v>
      </c>
      <c r="E28">
        <f t="shared" si="0"/>
        <v>3.820373333333333</v>
      </c>
      <c r="F28">
        <f t="shared" si="1"/>
        <v>1.9337136277455762</v>
      </c>
      <c r="G28">
        <f t="shared" si="2"/>
        <v>0.86934251845861121</v>
      </c>
      <c r="H28" t="str">
        <f t="shared" si="3"/>
        <v>No</v>
      </c>
      <c r="I28" s="22" t="str">
        <f t="shared" si="4"/>
        <v>No</v>
      </c>
      <c r="P28" s="6" t="s">
        <v>1153</v>
      </c>
    </row>
    <row r="29" spans="1:19" x14ac:dyDescent="0.3">
      <c r="A29" s="10" t="s">
        <v>402</v>
      </c>
      <c r="B29" s="10">
        <v>1.6983999999999999</v>
      </c>
      <c r="C29" s="10">
        <v>2.0038</v>
      </c>
      <c r="D29" s="10">
        <v>7.7441000000000004</v>
      </c>
      <c r="E29">
        <f t="shared" si="0"/>
        <v>3.8154333333333335</v>
      </c>
      <c r="F29">
        <f t="shared" si="1"/>
        <v>1.93184691875007</v>
      </c>
      <c r="G29">
        <f t="shared" si="2"/>
        <v>0.86829025859643183</v>
      </c>
      <c r="H29" t="str">
        <f t="shared" si="3"/>
        <v>No</v>
      </c>
      <c r="I29" s="22" t="str">
        <f t="shared" si="4"/>
        <v>No</v>
      </c>
      <c r="N29" s="18" t="s">
        <v>1184</v>
      </c>
      <c r="O29" s="17">
        <v>-3.7480000000000002</v>
      </c>
      <c r="P29" s="12">
        <f>(O29-$O$18)/$O$19</f>
        <v>-2.3334272829763245</v>
      </c>
    </row>
    <row r="30" spans="1:19" x14ac:dyDescent="0.3">
      <c r="A30" s="10" t="s">
        <v>3</v>
      </c>
      <c r="B30" s="10">
        <v>2.0345</v>
      </c>
      <c r="C30" s="10">
        <v>5.8762999999999996</v>
      </c>
      <c r="D30" s="10">
        <v>3.4399000000000002</v>
      </c>
      <c r="E30">
        <f t="shared" si="0"/>
        <v>3.7835666666666667</v>
      </c>
      <c r="F30">
        <f t="shared" si="1"/>
        <v>1.9197468657253944</v>
      </c>
      <c r="G30">
        <f t="shared" si="2"/>
        <v>0.86146948462536332</v>
      </c>
      <c r="H30" t="str">
        <f t="shared" si="3"/>
        <v>No</v>
      </c>
      <c r="I30" s="22" t="str">
        <f t="shared" si="4"/>
        <v>No</v>
      </c>
      <c r="N30" s="18" t="s">
        <v>1185</v>
      </c>
      <c r="O30" s="17">
        <v>2.9279999999999999</v>
      </c>
      <c r="P30" s="12">
        <f>(O30-$O$18)/$O$19</f>
        <v>1.4298196166854564</v>
      </c>
    </row>
    <row r="31" spans="1:19" x14ac:dyDescent="0.3">
      <c r="A31" s="10" t="s">
        <v>370</v>
      </c>
      <c r="B31" s="10">
        <v>3.2728000000000002</v>
      </c>
      <c r="C31" s="10">
        <v>4.3486000000000002</v>
      </c>
      <c r="D31" s="10">
        <v>2.6113</v>
      </c>
      <c r="E31">
        <f t="shared" si="0"/>
        <v>3.4109000000000003</v>
      </c>
      <c r="F31">
        <f t="shared" si="1"/>
        <v>1.7701524589621942</v>
      </c>
      <c r="G31">
        <f t="shared" si="2"/>
        <v>0.77714343797192464</v>
      </c>
      <c r="H31" t="str">
        <f t="shared" si="3"/>
        <v>No</v>
      </c>
      <c r="I31" s="22" t="str">
        <f t="shared" si="4"/>
        <v>No</v>
      </c>
      <c r="P31" s="6" t="s">
        <v>1153</v>
      </c>
    </row>
    <row r="32" spans="1:19" x14ac:dyDescent="0.3">
      <c r="A32" s="10" t="s">
        <v>330</v>
      </c>
      <c r="B32" s="10">
        <v>1.6042000000000001</v>
      </c>
      <c r="C32" s="10">
        <v>1.0840000000000001</v>
      </c>
      <c r="D32" s="10">
        <v>6.9325999999999999</v>
      </c>
      <c r="E32">
        <f t="shared" si="0"/>
        <v>3.2069333333333332</v>
      </c>
      <c r="F32">
        <f t="shared" si="1"/>
        <v>1.6811943629254622</v>
      </c>
      <c r="G32">
        <f t="shared" si="2"/>
        <v>0.72699794978887389</v>
      </c>
      <c r="H32" t="str">
        <f t="shared" si="3"/>
        <v>No</v>
      </c>
      <c r="I32" s="22" t="str">
        <f t="shared" si="4"/>
        <v>No</v>
      </c>
      <c r="N32" s="18" t="s">
        <v>1186</v>
      </c>
      <c r="O32" s="17">
        <v>-0.55269999999999997</v>
      </c>
      <c r="P32" s="12">
        <f>(O32-$O$18)/$O$19</f>
        <v>-0.5322435174746335</v>
      </c>
    </row>
    <row r="33" spans="1:16" x14ac:dyDescent="0.3">
      <c r="A33" s="10" t="s">
        <v>326</v>
      </c>
      <c r="B33" s="10">
        <v>3.9470000000000001</v>
      </c>
      <c r="C33" s="10">
        <v>2.8008000000000002</v>
      </c>
      <c r="D33" s="10">
        <v>2.4860000000000002</v>
      </c>
      <c r="E33">
        <f t="shared" si="0"/>
        <v>3.0779333333333336</v>
      </c>
      <c r="F33">
        <f t="shared" si="1"/>
        <v>1.6219619838717796</v>
      </c>
      <c r="G33">
        <f t="shared" si="2"/>
        <v>0.69360878459514075</v>
      </c>
      <c r="H33" t="str">
        <f t="shared" si="3"/>
        <v>No</v>
      </c>
      <c r="I33" s="22" t="str">
        <f t="shared" si="4"/>
        <v>No</v>
      </c>
      <c r="N33" s="18" t="s">
        <v>1187</v>
      </c>
      <c r="O33" s="17">
        <v>2.4169999999999998</v>
      </c>
      <c r="P33" s="12">
        <f>(O33-$O$18)/$O$19</f>
        <v>1.1417700112739568</v>
      </c>
    </row>
    <row r="34" spans="1:16" x14ac:dyDescent="0.3">
      <c r="A34" s="10" t="s">
        <v>108</v>
      </c>
      <c r="B34" s="10">
        <v>2.5171999999999999</v>
      </c>
      <c r="C34" s="10">
        <v>4.5871000000000004</v>
      </c>
      <c r="D34" s="10">
        <v>1.4919</v>
      </c>
      <c r="E34">
        <f t="shared" si="0"/>
        <v>2.8653999999999997</v>
      </c>
      <c r="F34">
        <f t="shared" si="1"/>
        <v>1.518736548313917</v>
      </c>
      <c r="G34">
        <f t="shared" si="2"/>
        <v>0.63542082768540986</v>
      </c>
      <c r="H34" t="str">
        <f t="shared" si="3"/>
        <v>No</v>
      </c>
      <c r="I34" s="22" t="str">
        <f t="shared" si="4"/>
        <v>No</v>
      </c>
    </row>
    <row r="35" spans="1:16" x14ac:dyDescent="0.3">
      <c r="A35" s="10" t="s">
        <v>44</v>
      </c>
      <c r="B35" s="10">
        <v>1.9204000000000001</v>
      </c>
      <c r="C35" s="10">
        <v>3.3990999999999998</v>
      </c>
      <c r="D35" s="10">
        <v>3.0251000000000001</v>
      </c>
      <c r="E35">
        <f t="shared" si="0"/>
        <v>2.7815333333333334</v>
      </c>
      <c r="F35">
        <f t="shared" si="1"/>
        <v>1.4758803946609294</v>
      </c>
      <c r="G35">
        <f t="shared" si="2"/>
        <v>0.61126290567132435</v>
      </c>
      <c r="H35" t="str">
        <f t="shared" si="3"/>
        <v>No</v>
      </c>
      <c r="I35" s="22" t="str">
        <f t="shared" si="4"/>
        <v>No</v>
      </c>
    </row>
    <row r="36" spans="1:16" x14ac:dyDescent="0.3">
      <c r="A36" s="10" t="s">
        <v>24</v>
      </c>
      <c r="B36" s="10">
        <v>3.7262</v>
      </c>
      <c r="C36" s="10">
        <v>1.9048</v>
      </c>
      <c r="D36" s="10">
        <v>2.4197000000000002</v>
      </c>
      <c r="E36">
        <f t="shared" si="0"/>
        <v>2.6835666666666671</v>
      </c>
      <c r="F36">
        <f t="shared" si="1"/>
        <v>1.4241517287946772</v>
      </c>
      <c r="G36">
        <f t="shared" si="2"/>
        <v>0.58210356752800296</v>
      </c>
      <c r="H36" t="str">
        <f t="shared" si="3"/>
        <v>No</v>
      </c>
      <c r="I36" s="22" t="str">
        <f t="shared" si="4"/>
        <v>No</v>
      </c>
    </row>
    <row r="37" spans="1:16" x14ac:dyDescent="0.3">
      <c r="A37" s="10" t="s">
        <v>69</v>
      </c>
      <c r="B37" s="10">
        <v>1.9851000000000001</v>
      </c>
      <c r="C37" s="10">
        <v>1.2686999999999999</v>
      </c>
      <c r="D37" s="10">
        <v>4.7652999999999999</v>
      </c>
      <c r="E37">
        <f t="shared" si="0"/>
        <v>2.6730333333333332</v>
      </c>
      <c r="F37">
        <f t="shared" si="1"/>
        <v>1.4184778284282973</v>
      </c>
      <c r="G37">
        <f t="shared" si="2"/>
        <v>0.57890520204526341</v>
      </c>
      <c r="H37" t="str">
        <f t="shared" si="3"/>
        <v>No</v>
      </c>
      <c r="I37" s="22" t="str">
        <f t="shared" si="4"/>
        <v>No</v>
      </c>
    </row>
    <row r="38" spans="1:16" x14ac:dyDescent="0.3">
      <c r="A38" s="10" t="s">
        <v>339</v>
      </c>
      <c r="B38" s="10">
        <v>2.5427</v>
      </c>
      <c r="C38" s="10">
        <v>3.8149999999999999</v>
      </c>
      <c r="D38" s="10">
        <v>1.4493</v>
      </c>
      <c r="E38">
        <f t="shared" si="0"/>
        <v>2.6023333333333332</v>
      </c>
      <c r="F38">
        <f t="shared" si="1"/>
        <v>1.3798057689528918</v>
      </c>
      <c r="G38">
        <f t="shared" si="2"/>
        <v>0.55710584495653426</v>
      </c>
      <c r="H38" t="str">
        <f t="shared" si="3"/>
        <v>No</v>
      </c>
      <c r="I38" s="22" t="str">
        <f t="shared" si="4"/>
        <v>No</v>
      </c>
    </row>
    <row r="39" spans="1:16" x14ac:dyDescent="0.3">
      <c r="A39" s="10" t="s">
        <v>37</v>
      </c>
      <c r="B39" s="10">
        <v>2.3086000000000002</v>
      </c>
      <c r="C39" s="10">
        <v>2.8620999999999999</v>
      </c>
      <c r="D39" s="10">
        <v>2.4596</v>
      </c>
      <c r="E39">
        <f t="shared" si="0"/>
        <v>2.5434333333333332</v>
      </c>
      <c r="F39">
        <f t="shared" si="1"/>
        <v>1.3467772797991742</v>
      </c>
      <c r="G39">
        <f t="shared" si="2"/>
        <v>0.53848775636932034</v>
      </c>
      <c r="H39" t="str">
        <f t="shared" si="3"/>
        <v>No</v>
      </c>
      <c r="I39" s="22" t="str">
        <f t="shared" si="4"/>
        <v>No</v>
      </c>
    </row>
    <row r="40" spans="1:16" x14ac:dyDescent="0.3">
      <c r="A40" s="10" t="s">
        <v>75</v>
      </c>
      <c r="B40" s="10">
        <v>2.9824999999999999</v>
      </c>
      <c r="C40" s="10">
        <v>2.6080999999999999</v>
      </c>
      <c r="D40" s="10">
        <v>1.9911000000000001</v>
      </c>
      <c r="E40">
        <f t="shared" si="0"/>
        <v>2.5272333333333337</v>
      </c>
      <c r="F40">
        <f t="shared" si="1"/>
        <v>1.3375588709713835</v>
      </c>
      <c r="G40">
        <f t="shared" si="2"/>
        <v>0.5332913590594045</v>
      </c>
      <c r="H40" t="str">
        <f t="shared" si="3"/>
        <v>No</v>
      </c>
      <c r="I40" s="22" t="str">
        <f t="shared" si="4"/>
        <v>No</v>
      </c>
    </row>
    <row r="41" spans="1:16" x14ac:dyDescent="0.3">
      <c r="A41" s="10" t="s">
        <v>180</v>
      </c>
      <c r="B41" s="10">
        <v>1.5757000000000001</v>
      </c>
      <c r="C41" s="10">
        <v>3.7690000000000001</v>
      </c>
      <c r="D41" s="10">
        <v>2.2132000000000001</v>
      </c>
      <c r="E41">
        <f t="shared" si="0"/>
        <v>2.5192999999999999</v>
      </c>
      <c r="F41">
        <f t="shared" si="1"/>
        <v>1.3330229294328824</v>
      </c>
      <c r="G41">
        <f t="shared" si="2"/>
        <v>0.53073445853037338</v>
      </c>
      <c r="H41" t="str">
        <f t="shared" si="3"/>
        <v>No</v>
      </c>
      <c r="I41" s="22" t="str">
        <f t="shared" si="4"/>
        <v>No</v>
      </c>
    </row>
    <row r="42" spans="1:16" x14ac:dyDescent="0.3">
      <c r="A42" s="10" t="s">
        <v>141</v>
      </c>
      <c r="B42" s="10">
        <v>1.6603000000000001</v>
      </c>
      <c r="C42" s="10">
        <v>3.3037000000000001</v>
      </c>
      <c r="D42" s="10">
        <v>2.5777999999999999</v>
      </c>
      <c r="E42">
        <f t="shared" si="0"/>
        <v>2.5139333333333336</v>
      </c>
      <c r="F42">
        <f t="shared" si="1"/>
        <v>1.3299463916260943</v>
      </c>
      <c r="G42">
        <f t="shared" si="2"/>
        <v>0.5290002207587905</v>
      </c>
      <c r="H42" t="str">
        <f t="shared" si="3"/>
        <v>No</v>
      </c>
      <c r="I42" s="22" t="str">
        <f t="shared" si="4"/>
        <v>No</v>
      </c>
    </row>
    <row r="43" spans="1:16" x14ac:dyDescent="0.3">
      <c r="A43" s="10" t="s">
        <v>393</v>
      </c>
      <c r="B43" s="10">
        <v>2.7450999999999999</v>
      </c>
      <c r="C43" s="10">
        <v>2.1236000000000002</v>
      </c>
      <c r="D43" s="10">
        <v>2.2397999999999998</v>
      </c>
      <c r="E43">
        <f t="shared" si="0"/>
        <v>2.3694999999999999</v>
      </c>
      <c r="F43">
        <f t="shared" si="1"/>
        <v>1.2445826609705137</v>
      </c>
      <c r="G43">
        <f t="shared" si="2"/>
        <v>0.48088086864177776</v>
      </c>
      <c r="H43" t="str">
        <f t="shared" si="3"/>
        <v>No</v>
      </c>
      <c r="I43" s="22" t="str">
        <f t="shared" si="4"/>
        <v>No</v>
      </c>
    </row>
    <row r="44" spans="1:16" x14ac:dyDescent="0.3">
      <c r="A44" s="10" t="s">
        <v>376</v>
      </c>
      <c r="B44" s="10">
        <v>2.1818</v>
      </c>
      <c r="C44" s="10">
        <v>1.4258999999999999</v>
      </c>
      <c r="D44" s="10">
        <v>3.4207999999999998</v>
      </c>
      <c r="E44">
        <f t="shared" si="0"/>
        <v>2.3428333333333331</v>
      </c>
      <c r="F44">
        <f t="shared" si="1"/>
        <v>1.2282543260636485</v>
      </c>
      <c r="G44">
        <f t="shared" si="2"/>
        <v>0.47167662123091797</v>
      </c>
      <c r="H44" t="str">
        <f t="shared" si="3"/>
        <v>No</v>
      </c>
      <c r="I44" s="22" t="str">
        <f t="shared" si="4"/>
        <v>No</v>
      </c>
    </row>
    <row r="45" spans="1:16" x14ac:dyDescent="0.3">
      <c r="A45" s="10" t="s">
        <v>293</v>
      </c>
      <c r="B45" s="10">
        <v>1.7509999999999999</v>
      </c>
      <c r="C45" s="10">
        <v>1.5629</v>
      </c>
      <c r="D45" s="10">
        <v>3.6126999999999998</v>
      </c>
      <c r="E45">
        <f t="shared" si="0"/>
        <v>2.3088666666666664</v>
      </c>
      <c r="F45">
        <f t="shared" si="1"/>
        <v>1.2071848622012877</v>
      </c>
      <c r="G45">
        <f t="shared" si="2"/>
        <v>0.45979980958358951</v>
      </c>
      <c r="H45" t="str">
        <f t="shared" si="3"/>
        <v>No</v>
      </c>
      <c r="I45" s="22" t="str">
        <f t="shared" si="4"/>
        <v>No</v>
      </c>
    </row>
    <row r="46" spans="1:16" x14ac:dyDescent="0.3">
      <c r="A46" s="10" t="s">
        <v>291</v>
      </c>
      <c r="B46" s="10">
        <v>2.2423000000000002</v>
      </c>
      <c r="C46" s="10">
        <v>1.0902000000000001</v>
      </c>
      <c r="D46" s="10">
        <v>3.5859000000000001</v>
      </c>
      <c r="E46">
        <f t="shared" si="0"/>
        <v>2.3061333333333334</v>
      </c>
      <c r="F46">
        <f t="shared" si="1"/>
        <v>1.2054759274640447</v>
      </c>
      <c r="G46">
        <f t="shared" si="2"/>
        <v>0.45883648673283245</v>
      </c>
      <c r="H46" t="str">
        <f t="shared" si="3"/>
        <v>No</v>
      </c>
      <c r="I46" s="22" t="str">
        <f t="shared" si="4"/>
        <v>No</v>
      </c>
    </row>
    <row r="47" spans="1:16" x14ac:dyDescent="0.3">
      <c r="A47" s="10" t="s">
        <v>355</v>
      </c>
      <c r="B47" s="10">
        <v>1.8520000000000001</v>
      </c>
      <c r="C47" s="10">
        <v>1.7007000000000001</v>
      </c>
      <c r="D47" s="10">
        <v>3.1707000000000001</v>
      </c>
      <c r="E47">
        <f t="shared" si="0"/>
        <v>2.2411333333333334</v>
      </c>
      <c r="F47">
        <f t="shared" si="1"/>
        <v>1.1642284826798934</v>
      </c>
      <c r="G47">
        <f t="shared" si="2"/>
        <v>0.43558539046217221</v>
      </c>
      <c r="H47" t="str">
        <f t="shared" si="3"/>
        <v>No</v>
      </c>
      <c r="I47" s="22" t="str">
        <f t="shared" si="4"/>
        <v>No</v>
      </c>
    </row>
    <row r="48" spans="1:16" x14ac:dyDescent="0.3">
      <c r="A48" s="10" t="s">
        <v>317</v>
      </c>
      <c r="B48" s="10">
        <v>2.8321000000000001</v>
      </c>
      <c r="C48" s="10">
        <v>1.8613</v>
      </c>
      <c r="D48" s="10">
        <v>1.8674999999999999</v>
      </c>
      <c r="E48">
        <f t="shared" si="0"/>
        <v>2.1869666666666667</v>
      </c>
      <c r="F48">
        <f t="shared" si="1"/>
        <v>1.1289312312679529</v>
      </c>
      <c r="G48">
        <f t="shared" si="2"/>
        <v>0.41568840544980434</v>
      </c>
      <c r="H48" t="str">
        <f t="shared" si="3"/>
        <v>No</v>
      </c>
      <c r="I48" s="22" t="str">
        <f t="shared" si="4"/>
        <v>No</v>
      </c>
    </row>
    <row r="49" spans="1:9" x14ac:dyDescent="0.3">
      <c r="A49" s="10" t="s">
        <v>29</v>
      </c>
      <c r="B49" s="10">
        <v>0.94410000000000005</v>
      </c>
      <c r="C49" s="10">
        <v>3.6577999999999999</v>
      </c>
      <c r="D49" s="10">
        <v>1.9537</v>
      </c>
      <c r="E49">
        <f t="shared" si="0"/>
        <v>2.1852</v>
      </c>
      <c r="F49">
        <f t="shared" si="1"/>
        <v>1.1277653281485451</v>
      </c>
      <c r="G49">
        <f t="shared" si="2"/>
        <v>0.41503118835881914</v>
      </c>
      <c r="H49" t="str">
        <f t="shared" si="3"/>
        <v>No</v>
      </c>
      <c r="I49" s="22" t="str">
        <f t="shared" si="4"/>
        <v>No</v>
      </c>
    </row>
    <row r="50" spans="1:9" x14ac:dyDescent="0.3">
      <c r="A50" s="10" t="s">
        <v>61</v>
      </c>
      <c r="B50" s="10">
        <v>2.4039000000000001</v>
      </c>
      <c r="C50" s="10">
        <v>1.9043000000000001</v>
      </c>
      <c r="D50" s="10">
        <v>2.2418999999999998</v>
      </c>
      <c r="E50">
        <f t="shared" si="0"/>
        <v>2.1833666666666667</v>
      </c>
      <c r="F50">
        <f t="shared" si="1"/>
        <v>1.1265544316392837</v>
      </c>
      <c r="G50">
        <f t="shared" si="2"/>
        <v>0.41434860859035161</v>
      </c>
      <c r="H50" t="str">
        <f t="shared" si="3"/>
        <v>No</v>
      </c>
      <c r="I50" s="22" t="str">
        <f t="shared" si="4"/>
        <v>No</v>
      </c>
    </row>
    <row r="51" spans="1:9" x14ac:dyDescent="0.3">
      <c r="A51" s="10" t="s">
        <v>31</v>
      </c>
      <c r="B51" s="10">
        <v>2.0750999999999999</v>
      </c>
      <c r="C51" s="10">
        <v>2.5268000000000002</v>
      </c>
      <c r="D51" s="10">
        <v>1.8873</v>
      </c>
      <c r="E51">
        <f t="shared" si="0"/>
        <v>2.1630666666666669</v>
      </c>
      <c r="F51">
        <f t="shared" si="1"/>
        <v>1.1130781304812269</v>
      </c>
      <c r="G51">
        <f t="shared" si="2"/>
        <v>0.40675204649449098</v>
      </c>
      <c r="H51" t="str">
        <f t="shared" si="3"/>
        <v>No</v>
      </c>
      <c r="I51" s="22" t="str">
        <f t="shared" si="4"/>
        <v>No</v>
      </c>
    </row>
    <row r="52" spans="1:9" x14ac:dyDescent="0.3">
      <c r="A52" s="10" t="s">
        <v>88</v>
      </c>
      <c r="B52" s="10">
        <v>1.1869000000000001</v>
      </c>
      <c r="C52" s="10">
        <v>2.8405999999999998</v>
      </c>
      <c r="D52" s="10">
        <v>2.4205999999999999</v>
      </c>
      <c r="E52">
        <f t="shared" si="0"/>
        <v>2.1493666666666669</v>
      </c>
      <c r="F52">
        <f t="shared" si="1"/>
        <v>1.1039116172739714</v>
      </c>
      <c r="G52">
        <f t="shared" si="2"/>
        <v>0.40158490263470764</v>
      </c>
      <c r="H52" t="str">
        <f t="shared" si="3"/>
        <v>No</v>
      </c>
      <c r="I52" s="22" t="str">
        <f t="shared" si="4"/>
        <v>No</v>
      </c>
    </row>
    <row r="53" spans="1:9" x14ac:dyDescent="0.3">
      <c r="A53" s="10" t="s">
        <v>42</v>
      </c>
      <c r="B53" s="10">
        <v>2.6274000000000002</v>
      </c>
      <c r="C53" s="10">
        <v>1.0437000000000001</v>
      </c>
      <c r="D53" s="10">
        <v>2.6326000000000001</v>
      </c>
      <c r="E53">
        <f t="shared" si="0"/>
        <v>2.1012333333333335</v>
      </c>
      <c r="F53">
        <f t="shared" si="1"/>
        <v>1.0712363762668167</v>
      </c>
      <c r="G53">
        <f t="shared" si="2"/>
        <v>0.38316593927103537</v>
      </c>
      <c r="H53" t="str">
        <f t="shared" si="3"/>
        <v>No</v>
      </c>
      <c r="I53" s="22" t="str">
        <f t="shared" si="4"/>
        <v>No</v>
      </c>
    </row>
    <row r="54" spans="1:9" x14ac:dyDescent="0.3">
      <c r="A54" s="10" t="s">
        <v>5</v>
      </c>
      <c r="B54" s="10">
        <v>1.7990999999999999</v>
      </c>
      <c r="C54" s="10">
        <v>3.274</v>
      </c>
      <c r="D54" s="10">
        <v>0.88244</v>
      </c>
      <c r="E54">
        <f t="shared" si="0"/>
        <v>1.9851799999999999</v>
      </c>
      <c r="F54">
        <f t="shared" si="1"/>
        <v>0.98926982516870454</v>
      </c>
      <c r="G54">
        <f t="shared" si="2"/>
        <v>0.33696156999363275</v>
      </c>
      <c r="H54" t="str">
        <f t="shared" si="3"/>
        <v>No</v>
      </c>
      <c r="I54" s="22" t="str">
        <f t="shared" si="4"/>
        <v>No</v>
      </c>
    </row>
    <row r="55" spans="1:9" x14ac:dyDescent="0.3">
      <c r="A55" s="10" t="s">
        <v>391</v>
      </c>
      <c r="B55" s="10">
        <v>1.2831999999999999</v>
      </c>
      <c r="C55" s="10">
        <v>1.0356000000000001</v>
      </c>
      <c r="D55" s="10">
        <v>3.5125999999999999</v>
      </c>
      <c r="E55">
        <f t="shared" si="0"/>
        <v>1.9438000000000002</v>
      </c>
      <c r="F55">
        <f t="shared" si="1"/>
        <v>0.95887978589238876</v>
      </c>
      <c r="G55">
        <f t="shared" si="2"/>
        <v>0.31983076995061377</v>
      </c>
      <c r="H55" t="str">
        <f t="shared" si="3"/>
        <v>No</v>
      </c>
      <c r="I55" s="22" t="str">
        <f t="shared" si="4"/>
        <v>No</v>
      </c>
    </row>
    <row r="56" spans="1:9" x14ac:dyDescent="0.3">
      <c r="A56" s="10" t="s">
        <v>346</v>
      </c>
      <c r="B56" s="10">
        <v>1.3764000000000001</v>
      </c>
      <c r="C56" s="10">
        <v>2.3197000000000001</v>
      </c>
      <c r="D56" s="10">
        <v>2.0893999999999999</v>
      </c>
      <c r="E56">
        <f t="shared" si="0"/>
        <v>1.9285000000000003</v>
      </c>
      <c r="F56">
        <f t="shared" si="1"/>
        <v>0.94747914596667504</v>
      </c>
      <c r="G56">
        <f t="shared" si="2"/>
        <v>0.31340425364525082</v>
      </c>
      <c r="H56" t="str">
        <f t="shared" si="3"/>
        <v>No</v>
      </c>
      <c r="I56" s="22" t="str">
        <f t="shared" si="4"/>
        <v>No</v>
      </c>
    </row>
    <row r="57" spans="1:9" x14ac:dyDescent="0.3">
      <c r="A57" s="10" t="s">
        <v>399</v>
      </c>
      <c r="B57" s="10">
        <v>1.744</v>
      </c>
      <c r="C57" s="10">
        <v>2.3845000000000001</v>
      </c>
      <c r="D57" s="10">
        <v>1.6491</v>
      </c>
      <c r="E57">
        <f t="shared" si="0"/>
        <v>1.9258666666666666</v>
      </c>
      <c r="F57">
        <f t="shared" si="1"/>
        <v>0.9455078246780344</v>
      </c>
      <c r="G57">
        <f t="shared" si="2"/>
        <v>0.31229302405751658</v>
      </c>
      <c r="H57" t="str">
        <f t="shared" si="3"/>
        <v>No</v>
      </c>
      <c r="I57" s="22" t="str">
        <f t="shared" si="4"/>
        <v>No</v>
      </c>
    </row>
    <row r="58" spans="1:9" x14ac:dyDescent="0.3">
      <c r="A58" s="10" t="s">
        <v>8</v>
      </c>
      <c r="B58" s="10">
        <v>1.1980999999999999</v>
      </c>
      <c r="C58" s="10">
        <v>2.6202000000000001</v>
      </c>
      <c r="D58" s="10">
        <v>1.9539</v>
      </c>
      <c r="E58">
        <f t="shared" si="0"/>
        <v>1.9240666666666666</v>
      </c>
      <c r="F58">
        <f t="shared" si="1"/>
        <v>0.94415878767506323</v>
      </c>
      <c r="G58">
        <f t="shared" si="2"/>
        <v>0.31153257478864899</v>
      </c>
      <c r="H58" t="str">
        <f t="shared" si="3"/>
        <v>No</v>
      </c>
      <c r="I58" s="22" t="str">
        <f t="shared" si="4"/>
        <v>No</v>
      </c>
    </row>
    <row r="59" spans="1:9" x14ac:dyDescent="0.3">
      <c r="A59" s="10" t="s">
        <v>395</v>
      </c>
      <c r="B59" s="10">
        <v>1.0605</v>
      </c>
      <c r="C59" s="10">
        <v>2.0743999999999998</v>
      </c>
      <c r="D59" s="10">
        <v>2.6025</v>
      </c>
      <c r="E59">
        <f t="shared" si="0"/>
        <v>1.9124666666666668</v>
      </c>
      <c r="F59">
        <f t="shared" si="1"/>
        <v>0.93543460257455247</v>
      </c>
      <c r="G59">
        <f t="shared" si="2"/>
        <v>0.30661477033514789</v>
      </c>
      <c r="H59" t="str">
        <f t="shared" si="3"/>
        <v>No</v>
      </c>
      <c r="I59" s="22" t="str">
        <f t="shared" si="4"/>
        <v>No</v>
      </c>
    </row>
    <row r="60" spans="1:9" x14ac:dyDescent="0.3">
      <c r="A60" s="10" t="s">
        <v>35</v>
      </c>
      <c r="B60" s="10">
        <v>2.5467</v>
      </c>
      <c r="C60" s="10">
        <v>0.84443000000000001</v>
      </c>
      <c r="D60" s="10">
        <v>2.2663000000000002</v>
      </c>
      <c r="E60">
        <f t="shared" si="0"/>
        <v>1.88581</v>
      </c>
      <c r="F60">
        <f t="shared" si="1"/>
        <v>0.9151843282579526</v>
      </c>
      <c r="G60">
        <f t="shared" si="2"/>
        <v>0.29519973408001837</v>
      </c>
      <c r="H60" t="str">
        <f t="shared" si="3"/>
        <v>No</v>
      </c>
      <c r="I60" s="22" t="str">
        <f t="shared" si="4"/>
        <v>No</v>
      </c>
    </row>
    <row r="61" spans="1:9" x14ac:dyDescent="0.3">
      <c r="A61" s="10" t="s">
        <v>38</v>
      </c>
      <c r="B61" s="10">
        <v>1.6820999999999999</v>
      </c>
      <c r="C61" s="10">
        <v>2.0834000000000001</v>
      </c>
      <c r="D61" s="10">
        <v>1.8625</v>
      </c>
      <c r="E61">
        <f t="shared" si="0"/>
        <v>1.8760000000000001</v>
      </c>
      <c r="F61">
        <f t="shared" si="1"/>
        <v>0.90765982785328969</v>
      </c>
      <c r="G61">
        <f t="shared" si="2"/>
        <v>0.29095818931978001</v>
      </c>
      <c r="H61" t="str">
        <f t="shared" si="3"/>
        <v>No</v>
      </c>
      <c r="I61" s="22" t="str">
        <f t="shared" si="4"/>
        <v>No</v>
      </c>
    </row>
    <row r="62" spans="1:9" x14ac:dyDescent="0.3">
      <c r="A62" s="10" t="s">
        <v>187</v>
      </c>
      <c r="B62" s="10">
        <v>1.0896999999999999</v>
      </c>
      <c r="C62" s="10">
        <v>1.224</v>
      </c>
      <c r="D62" s="10">
        <v>3.2425999999999999</v>
      </c>
      <c r="E62">
        <f t="shared" si="0"/>
        <v>1.8521000000000001</v>
      </c>
      <c r="F62">
        <f t="shared" si="1"/>
        <v>0.88916199579537614</v>
      </c>
      <c r="G62">
        <f t="shared" si="2"/>
        <v>0.2805310010120497</v>
      </c>
      <c r="H62" t="str">
        <f t="shared" si="3"/>
        <v>No</v>
      </c>
      <c r="I62" s="22" t="str">
        <f t="shared" si="4"/>
        <v>No</v>
      </c>
    </row>
    <row r="63" spans="1:9" x14ac:dyDescent="0.3">
      <c r="A63" s="10" t="s">
        <v>68</v>
      </c>
      <c r="B63" s="10">
        <v>1.3245</v>
      </c>
      <c r="C63" s="10">
        <v>3.3414999999999999</v>
      </c>
      <c r="D63" s="10">
        <v>0.87741000000000002</v>
      </c>
      <c r="E63">
        <f t="shared" si="0"/>
        <v>1.8478033333333335</v>
      </c>
      <c r="F63">
        <f t="shared" si="1"/>
        <v>0.88581121502061211</v>
      </c>
      <c r="G63">
        <f t="shared" si="2"/>
        <v>0.2786421730668614</v>
      </c>
      <c r="H63" t="str">
        <f t="shared" si="3"/>
        <v>No</v>
      </c>
      <c r="I63" s="22" t="str">
        <f t="shared" si="4"/>
        <v>No</v>
      </c>
    </row>
    <row r="64" spans="1:9" x14ac:dyDescent="0.3">
      <c r="A64" s="10" t="s">
        <v>357</v>
      </c>
      <c r="B64" s="10">
        <v>1.7258</v>
      </c>
      <c r="C64" s="10">
        <v>2.9885000000000002</v>
      </c>
      <c r="D64" s="10">
        <v>0.75370999999999999</v>
      </c>
      <c r="E64">
        <f t="shared" si="0"/>
        <v>1.8226699999999998</v>
      </c>
      <c r="F64">
        <f t="shared" si="1"/>
        <v>0.86605338065317805</v>
      </c>
      <c r="G64">
        <f t="shared" si="2"/>
        <v>0.26750472415624466</v>
      </c>
      <c r="H64" t="str">
        <f t="shared" si="3"/>
        <v>No</v>
      </c>
      <c r="I64" s="22" t="str">
        <f t="shared" si="4"/>
        <v>No</v>
      </c>
    </row>
    <row r="65" spans="1:9" x14ac:dyDescent="0.3">
      <c r="A65" s="10" t="s">
        <v>195</v>
      </c>
      <c r="B65" s="10">
        <v>1.4984</v>
      </c>
      <c r="C65" s="10">
        <v>1.3481000000000001</v>
      </c>
      <c r="D65" s="10">
        <v>2.5950000000000002</v>
      </c>
      <c r="E65">
        <f t="shared" si="0"/>
        <v>1.8138333333333332</v>
      </c>
      <c r="F65">
        <f t="shared" si="1"/>
        <v>0.85904189786194196</v>
      </c>
      <c r="G65">
        <f t="shared" si="2"/>
        <v>0.26355236632578466</v>
      </c>
      <c r="H65" t="str">
        <f t="shared" si="3"/>
        <v>No</v>
      </c>
      <c r="I65" s="22" t="str">
        <f t="shared" si="4"/>
        <v>No</v>
      </c>
    </row>
    <row r="66" spans="1:9" x14ac:dyDescent="0.3">
      <c r="A66" s="10" t="s">
        <v>259</v>
      </c>
      <c r="B66" s="10">
        <v>1.7804</v>
      </c>
      <c r="C66" s="10">
        <v>1.5602</v>
      </c>
      <c r="D66" s="10">
        <v>1.9762</v>
      </c>
      <c r="E66">
        <f t="shared" ref="E66:E129" si="5">AVERAGE(B66:D66)</f>
        <v>1.7722666666666669</v>
      </c>
      <c r="F66">
        <f t="shared" ref="F66:F129" si="6">LOG(E66,2)</f>
        <v>0.82559569742142613</v>
      </c>
      <c r="G66">
        <f t="shared" ref="G66:G129" si="7">(F66-$O$18)/$O$19</f>
        <v>0.24469881478096173</v>
      </c>
      <c r="H66" t="str">
        <f t="shared" ref="H66:H129" si="8">IF(G66&gt;$P$11,"Yes","No")</f>
        <v>No</v>
      </c>
      <c r="I66" s="22" t="str">
        <f t="shared" si="4"/>
        <v>No</v>
      </c>
    </row>
    <row r="67" spans="1:9" x14ac:dyDescent="0.3">
      <c r="A67" s="10" t="s">
        <v>278</v>
      </c>
      <c r="B67" s="10">
        <v>1.3274999999999999</v>
      </c>
      <c r="C67" s="10">
        <v>1.7899</v>
      </c>
      <c r="D67" s="10">
        <v>2.1364999999999998</v>
      </c>
      <c r="E67">
        <f t="shared" si="5"/>
        <v>1.7512999999999999</v>
      </c>
      <c r="F67">
        <f t="shared" si="6"/>
        <v>0.8084262405046605</v>
      </c>
      <c r="G67">
        <f t="shared" si="7"/>
        <v>0.23502042869484807</v>
      </c>
      <c r="H67" t="str">
        <f t="shared" si="8"/>
        <v>No</v>
      </c>
      <c r="I67" s="22" t="str">
        <f t="shared" ref="I67:I130" si="9">IF(G67&gt;$P$33,"Yes","No")</f>
        <v>No</v>
      </c>
    </row>
    <row r="68" spans="1:9" x14ac:dyDescent="0.3">
      <c r="A68" s="10" t="s">
        <v>270</v>
      </c>
      <c r="B68" s="10">
        <v>1.7563</v>
      </c>
      <c r="C68" s="10">
        <v>1.8638999999999999</v>
      </c>
      <c r="D68" s="10">
        <v>1.5926</v>
      </c>
      <c r="E68">
        <f t="shared" si="5"/>
        <v>1.7375999999999998</v>
      </c>
      <c r="F68">
        <f t="shared" si="6"/>
        <v>0.797096008254912</v>
      </c>
      <c r="G68">
        <f t="shared" si="7"/>
        <v>0.22863360104560992</v>
      </c>
      <c r="H68" t="str">
        <f t="shared" si="8"/>
        <v>No</v>
      </c>
      <c r="I68" s="22" t="str">
        <f t="shared" si="9"/>
        <v>No</v>
      </c>
    </row>
    <row r="69" spans="1:9" x14ac:dyDescent="0.3">
      <c r="A69" s="10" t="s">
        <v>110</v>
      </c>
      <c r="B69" s="10">
        <v>1.8723000000000001</v>
      </c>
      <c r="C69" s="10">
        <v>1.3341000000000001</v>
      </c>
      <c r="D69" s="10">
        <v>1.9529000000000001</v>
      </c>
      <c r="E69">
        <f t="shared" si="5"/>
        <v>1.7197666666666667</v>
      </c>
      <c r="F69">
        <f t="shared" si="6"/>
        <v>0.78221283720743662</v>
      </c>
      <c r="G69">
        <f t="shared" si="7"/>
        <v>0.22024398940667225</v>
      </c>
      <c r="H69" t="str">
        <f t="shared" si="8"/>
        <v>No</v>
      </c>
      <c r="I69" s="22" t="str">
        <f t="shared" si="9"/>
        <v>No</v>
      </c>
    </row>
    <row r="70" spans="1:9" x14ac:dyDescent="0.3">
      <c r="A70" s="10" t="s">
        <v>177</v>
      </c>
      <c r="B70" s="10">
        <v>1.6513</v>
      </c>
      <c r="C70" s="10">
        <v>2.0142000000000002</v>
      </c>
      <c r="D70" s="10">
        <v>1.3657999999999999</v>
      </c>
      <c r="E70">
        <f t="shared" si="5"/>
        <v>1.6771</v>
      </c>
      <c r="F70">
        <f t="shared" si="6"/>
        <v>0.74596871466424108</v>
      </c>
      <c r="G70">
        <f t="shared" si="7"/>
        <v>0.19981325516586307</v>
      </c>
      <c r="H70" t="str">
        <f t="shared" si="8"/>
        <v>No</v>
      </c>
      <c r="I70" s="22" t="str">
        <f t="shared" si="9"/>
        <v>No</v>
      </c>
    </row>
    <row r="71" spans="1:9" x14ac:dyDescent="0.3">
      <c r="A71" s="10" t="s">
        <v>73</v>
      </c>
      <c r="B71" s="10">
        <v>1.4295</v>
      </c>
      <c r="C71" s="10">
        <v>2.8849</v>
      </c>
      <c r="D71" s="10">
        <v>0.67344999999999999</v>
      </c>
      <c r="E71">
        <f t="shared" si="5"/>
        <v>1.6626166666666666</v>
      </c>
      <c r="F71">
        <f t="shared" si="6"/>
        <v>0.73345557881890644</v>
      </c>
      <c r="G71">
        <f t="shared" si="7"/>
        <v>0.19275962729363383</v>
      </c>
      <c r="H71" t="str">
        <f t="shared" si="8"/>
        <v>No</v>
      </c>
      <c r="I71" s="22" t="str">
        <f t="shared" si="9"/>
        <v>No</v>
      </c>
    </row>
    <row r="72" spans="1:9" x14ac:dyDescent="0.3">
      <c r="A72" s="10" t="s">
        <v>387</v>
      </c>
      <c r="B72" s="10">
        <v>1.3113999999999999</v>
      </c>
      <c r="C72" s="10">
        <v>2.5947</v>
      </c>
      <c r="D72" s="10">
        <v>1.0584</v>
      </c>
      <c r="E72">
        <f t="shared" si="5"/>
        <v>1.6548333333333334</v>
      </c>
      <c r="F72">
        <f t="shared" si="6"/>
        <v>0.72668592320681114</v>
      </c>
      <c r="G72">
        <f t="shared" si="7"/>
        <v>0.1889435869260491</v>
      </c>
      <c r="H72" t="str">
        <f t="shared" si="8"/>
        <v>No</v>
      </c>
      <c r="I72" s="22" t="str">
        <f t="shared" si="9"/>
        <v>No</v>
      </c>
    </row>
    <row r="73" spans="1:9" x14ac:dyDescent="0.3">
      <c r="A73" s="10" t="s">
        <v>377</v>
      </c>
      <c r="B73" s="10">
        <v>1.8133999999999999</v>
      </c>
      <c r="C73" s="10">
        <v>1.7458</v>
      </c>
      <c r="D73" s="10">
        <v>1.3986000000000001</v>
      </c>
      <c r="E73">
        <f t="shared" si="5"/>
        <v>1.6525999999999998</v>
      </c>
      <c r="F73">
        <f t="shared" si="6"/>
        <v>0.72473757287612928</v>
      </c>
      <c r="G73">
        <f t="shared" si="7"/>
        <v>0.1878453060181112</v>
      </c>
      <c r="H73" t="str">
        <f t="shared" si="8"/>
        <v>No</v>
      </c>
      <c r="I73" s="22" t="str">
        <f t="shared" si="9"/>
        <v>No</v>
      </c>
    </row>
    <row r="74" spans="1:9" x14ac:dyDescent="0.3">
      <c r="A74" s="10" t="s">
        <v>375</v>
      </c>
      <c r="B74" s="10">
        <v>2.5259999999999998</v>
      </c>
      <c r="C74" s="10">
        <v>0.64644000000000001</v>
      </c>
      <c r="D74" s="10">
        <v>1.7163999999999999</v>
      </c>
      <c r="E74">
        <f t="shared" si="5"/>
        <v>1.6296133333333334</v>
      </c>
      <c r="F74">
        <f t="shared" si="6"/>
        <v>0.70452968945128458</v>
      </c>
      <c r="G74">
        <f t="shared" si="7"/>
        <v>0.17645416541786052</v>
      </c>
      <c r="H74" t="str">
        <f t="shared" si="8"/>
        <v>No</v>
      </c>
      <c r="I74" s="22" t="str">
        <f t="shared" si="9"/>
        <v>No</v>
      </c>
    </row>
    <row r="75" spans="1:9" x14ac:dyDescent="0.3">
      <c r="A75" s="10" t="s">
        <v>279</v>
      </c>
      <c r="B75" s="10">
        <v>1.2422</v>
      </c>
      <c r="C75" s="10">
        <v>1.9209000000000001</v>
      </c>
      <c r="D75" s="10">
        <v>1.5919000000000001</v>
      </c>
      <c r="E75">
        <f t="shared" si="5"/>
        <v>1.585</v>
      </c>
      <c r="F75">
        <f t="shared" si="6"/>
        <v>0.66448284036468264</v>
      </c>
      <c r="G75">
        <f t="shared" si="7"/>
        <v>0.15387984237017058</v>
      </c>
      <c r="H75" t="str">
        <f t="shared" si="8"/>
        <v>No</v>
      </c>
      <c r="I75" s="22" t="str">
        <f t="shared" si="9"/>
        <v>No</v>
      </c>
    </row>
    <row r="76" spans="1:9" x14ac:dyDescent="0.3">
      <c r="A76" s="10" t="s">
        <v>2</v>
      </c>
      <c r="B76" s="10">
        <v>2.2172999999999998</v>
      </c>
      <c r="C76" s="10">
        <v>1.7555000000000001</v>
      </c>
      <c r="D76" s="10">
        <v>0.73663000000000001</v>
      </c>
      <c r="E76">
        <f t="shared" si="5"/>
        <v>1.5698100000000001</v>
      </c>
      <c r="F76">
        <f t="shared" si="6"/>
        <v>0.65058995488409632</v>
      </c>
      <c r="G76">
        <f t="shared" si="7"/>
        <v>0.14604845258404528</v>
      </c>
      <c r="H76" t="str">
        <f t="shared" si="8"/>
        <v>No</v>
      </c>
      <c r="I76" s="22" t="str">
        <f t="shared" si="9"/>
        <v>No</v>
      </c>
    </row>
    <row r="77" spans="1:9" x14ac:dyDescent="0.3">
      <c r="A77" s="10" t="s">
        <v>324</v>
      </c>
      <c r="B77" s="10">
        <v>1.3804000000000001</v>
      </c>
      <c r="C77" s="10">
        <v>1.7384999999999999</v>
      </c>
      <c r="D77" s="10">
        <v>1.5604</v>
      </c>
      <c r="E77">
        <f t="shared" si="5"/>
        <v>1.5597666666666665</v>
      </c>
      <c r="F77">
        <f t="shared" si="6"/>
        <v>0.64133022522815264</v>
      </c>
      <c r="G77">
        <f t="shared" si="7"/>
        <v>0.14082876281181095</v>
      </c>
      <c r="H77" t="str">
        <f t="shared" si="8"/>
        <v>No</v>
      </c>
      <c r="I77" s="22" t="str">
        <f t="shared" si="9"/>
        <v>No</v>
      </c>
    </row>
    <row r="78" spans="1:9" x14ac:dyDescent="0.3">
      <c r="A78" s="10" t="s">
        <v>142</v>
      </c>
      <c r="B78" s="10">
        <v>1.6375999999999999</v>
      </c>
      <c r="C78" s="10">
        <v>1.2827</v>
      </c>
      <c r="D78" s="10">
        <v>1.6969000000000001</v>
      </c>
      <c r="E78">
        <f t="shared" si="5"/>
        <v>1.5390666666666668</v>
      </c>
      <c r="F78">
        <f t="shared" si="6"/>
        <v>0.62205572522446584</v>
      </c>
      <c r="G78">
        <f t="shared" si="7"/>
        <v>0.12996376844671129</v>
      </c>
      <c r="H78" t="str">
        <f t="shared" si="8"/>
        <v>No</v>
      </c>
      <c r="I78" s="22" t="str">
        <f t="shared" si="9"/>
        <v>No</v>
      </c>
    </row>
    <row r="79" spans="1:9" x14ac:dyDescent="0.3">
      <c r="A79" s="10" t="s">
        <v>120</v>
      </c>
      <c r="B79" s="10">
        <v>1.4360999999999999</v>
      </c>
      <c r="C79" s="10">
        <v>1.6641999999999999</v>
      </c>
      <c r="D79" s="10">
        <v>1.47</v>
      </c>
      <c r="E79">
        <f t="shared" si="5"/>
        <v>1.5234333333333332</v>
      </c>
      <c r="F79">
        <f t="shared" si="6"/>
        <v>0.60732636791162409</v>
      </c>
      <c r="G79">
        <f t="shared" si="7"/>
        <v>0.12166086128050962</v>
      </c>
      <c r="H79" t="str">
        <f t="shared" si="8"/>
        <v>No</v>
      </c>
      <c r="I79" s="22" t="str">
        <f t="shared" si="9"/>
        <v>No</v>
      </c>
    </row>
    <row r="80" spans="1:9" x14ac:dyDescent="0.3">
      <c r="A80" s="10" t="s">
        <v>307</v>
      </c>
      <c r="B80" s="10">
        <v>4.0715999999999999E-3</v>
      </c>
      <c r="C80" s="10">
        <v>0.26855000000000001</v>
      </c>
      <c r="D80" s="10">
        <v>4.2606000000000002</v>
      </c>
      <c r="E80">
        <f t="shared" si="5"/>
        <v>1.5110738666666668</v>
      </c>
      <c r="F80">
        <f t="shared" si="6"/>
        <v>0.59557418629291792</v>
      </c>
      <c r="G80">
        <f t="shared" si="7"/>
        <v>0.11503618167582745</v>
      </c>
      <c r="H80" t="str">
        <f t="shared" si="8"/>
        <v>No</v>
      </c>
      <c r="I80" s="22" t="str">
        <f t="shared" si="9"/>
        <v>No</v>
      </c>
    </row>
    <row r="81" spans="1:9" x14ac:dyDescent="0.3">
      <c r="A81" s="10" t="s">
        <v>94</v>
      </c>
      <c r="B81" s="10">
        <v>1.1480999999999999</v>
      </c>
      <c r="C81" s="10">
        <v>0.83099000000000001</v>
      </c>
      <c r="D81" s="10">
        <v>2.4146000000000001</v>
      </c>
      <c r="E81">
        <f t="shared" si="5"/>
        <v>1.4645633333333332</v>
      </c>
      <c r="F81">
        <f t="shared" si="6"/>
        <v>0.5504705822307896</v>
      </c>
      <c r="G81">
        <f t="shared" si="7"/>
        <v>8.9611376680264698E-2</v>
      </c>
      <c r="H81" t="str">
        <f t="shared" si="8"/>
        <v>No</v>
      </c>
      <c r="I81" s="22" t="str">
        <f t="shared" si="9"/>
        <v>No</v>
      </c>
    </row>
    <row r="82" spans="1:9" x14ac:dyDescent="0.3">
      <c r="A82" s="10" t="s">
        <v>343</v>
      </c>
      <c r="B82" s="10">
        <v>1.5386</v>
      </c>
      <c r="C82" s="10">
        <v>2.1574</v>
      </c>
      <c r="D82" s="10">
        <v>0.62595000000000001</v>
      </c>
      <c r="E82">
        <f t="shared" si="5"/>
        <v>1.4406499999999998</v>
      </c>
      <c r="F82">
        <f t="shared" si="6"/>
        <v>0.52671988124736502</v>
      </c>
      <c r="G82">
        <f t="shared" si="7"/>
        <v>7.6223157411141496E-2</v>
      </c>
      <c r="H82" t="str">
        <f t="shared" si="8"/>
        <v>No</v>
      </c>
      <c r="I82" s="22" t="str">
        <f t="shared" si="9"/>
        <v>No</v>
      </c>
    </row>
    <row r="83" spans="1:9" x14ac:dyDescent="0.3">
      <c r="B83" s="10">
        <v>1.8511</v>
      </c>
      <c r="C83" s="10">
        <v>1.1156999999999999</v>
      </c>
      <c r="D83" s="10">
        <v>1.3275999999999999</v>
      </c>
      <c r="E83">
        <f t="shared" si="5"/>
        <v>1.4314666666666664</v>
      </c>
      <c r="F83">
        <f t="shared" si="6"/>
        <v>0.51749407592957775</v>
      </c>
      <c r="G83">
        <f t="shared" si="7"/>
        <v>7.1022590715658251E-2</v>
      </c>
      <c r="H83" t="str">
        <f t="shared" si="8"/>
        <v>No</v>
      </c>
      <c r="I83" s="22" t="str">
        <f t="shared" si="9"/>
        <v>No</v>
      </c>
    </row>
    <row r="84" spans="1:9" x14ac:dyDescent="0.3">
      <c r="A84" s="10" t="s">
        <v>53</v>
      </c>
      <c r="B84" s="10">
        <v>1.8925000000000001</v>
      </c>
      <c r="C84" s="10">
        <v>1.0378000000000001</v>
      </c>
      <c r="D84" s="10">
        <v>1.3376999999999999</v>
      </c>
      <c r="E84">
        <f t="shared" si="5"/>
        <v>1.4226666666666665</v>
      </c>
      <c r="F84">
        <f t="shared" si="6"/>
        <v>0.50859767544118162</v>
      </c>
      <c r="G84">
        <f t="shared" si="7"/>
        <v>6.6007708816900559E-2</v>
      </c>
      <c r="H84" t="str">
        <f t="shared" si="8"/>
        <v>No</v>
      </c>
      <c r="I84" s="22" t="str">
        <f t="shared" si="9"/>
        <v>No</v>
      </c>
    </row>
    <row r="85" spans="1:9" x14ac:dyDescent="0.3">
      <c r="A85" s="10" t="s">
        <v>394</v>
      </c>
      <c r="B85" s="10">
        <v>1.4384999999999999</v>
      </c>
      <c r="C85" s="10">
        <v>1.6093999999999999</v>
      </c>
      <c r="D85" s="10">
        <v>1.21</v>
      </c>
      <c r="E85">
        <f t="shared" si="5"/>
        <v>1.4192999999999998</v>
      </c>
      <c r="F85">
        <f t="shared" si="6"/>
        <v>0.50517956668337305</v>
      </c>
      <c r="G85">
        <f t="shared" si="7"/>
        <v>6.40809282318901E-2</v>
      </c>
      <c r="H85" t="str">
        <f t="shared" si="8"/>
        <v>No</v>
      </c>
      <c r="I85" s="22" t="str">
        <f t="shared" si="9"/>
        <v>No</v>
      </c>
    </row>
    <row r="86" spans="1:9" x14ac:dyDescent="0.3">
      <c r="A86" s="10" t="s">
        <v>380</v>
      </c>
      <c r="B86" s="10">
        <v>1.3811</v>
      </c>
      <c r="C86" s="10">
        <v>1.6990000000000001</v>
      </c>
      <c r="D86" s="10">
        <v>1.1658999999999999</v>
      </c>
      <c r="E86">
        <f t="shared" si="5"/>
        <v>1.4153333333333331</v>
      </c>
      <c r="F86">
        <f t="shared" si="6"/>
        <v>0.50114187052213421</v>
      </c>
      <c r="G86">
        <f t="shared" si="7"/>
        <v>6.1804887554754342E-2</v>
      </c>
      <c r="H86" t="str">
        <f t="shared" si="8"/>
        <v>No</v>
      </c>
      <c r="I86" s="22" t="str">
        <f t="shared" si="9"/>
        <v>No</v>
      </c>
    </row>
    <row r="87" spans="1:9" x14ac:dyDescent="0.3">
      <c r="A87" s="10" t="s">
        <v>101</v>
      </c>
      <c r="B87" s="10">
        <v>1.3069999999999999</v>
      </c>
      <c r="C87" s="10">
        <v>1.8956</v>
      </c>
      <c r="D87" s="10">
        <v>0.96009999999999995</v>
      </c>
      <c r="E87">
        <f t="shared" si="5"/>
        <v>1.3875666666666666</v>
      </c>
      <c r="F87">
        <f t="shared" si="6"/>
        <v>0.47255708847812661</v>
      </c>
      <c r="G87">
        <f t="shared" si="7"/>
        <v>4.5691707146632801E-2</v>
      </c>
      <c r="H87" t="str">
        <f t="shared" si="8"/>
        <v>No</v>
      </c>
      <c r="I87" s="22" t="str">
        <f t="shared" si="9"/>
        <v>No</v>
      </c>
    </row>
    <row r="88" spans="1:9" x14ac:dyDescent="0.3">
      <c r="A88" s="10" t="s">
        <v>321</v>
      </c>
      <c r="B88" s="10">
        <v>1.4963</v>
      </c>
      <c r="C88" s="10">
        <v>0.64822000000000002</v>
      </c>
      <c r="D88" s="10">
        <v>1.9919</v>
      </c>
      <c r="E88">
        <f t="shared" si="5"/>
        <v>1.3788066666666667</v>
      </c>
      <c r="F88">
        <f t="shared" si="6"/>
        <v>0.46342017940796176</v>
      </c>
      <c r="G88">
        <f t="shared" si="7"/>
        <v>4.054125107551395E-2</v>
      </c>
      <c r="H88" t="str">
        <f t="shared" si="8"/>
        <v>No</v>
      </c>
      <c r="I88" s="22" t="str">
        <f t="shared" si="9"/>
        <v>No</v>
      </c>
    </row>
    <row r="89" spans="1:9" x14ac:dyDescent="0.3">
      <c r="A89" s="10" t="s">
        <v>404</v>
      </c>
      <c r="B89" s="10">
        <v>0.97897000000000001</v>
      </c>
      <c r="C89" s="10">
        <v>0.49903999999999998</v>
      </c>
      <c r="D89" s="10">
        <v>2.5103</v>
      </c>
      <c r="E89">
        <f t="shared" si="5"/>
        <v>1.3294366666666668</v>
      </c>
      <c r="F89">
        <f t="shared" si="6"/>
        <v>0.4108150499580458</v>
      </c>
      <c r="G89">
        <f t="shared" si="7"/>
        <v>1.0887852287511714E-2</v>
      </c>
      <c r="H89" t="str">
        <f t="shared" si="8"/>
        <v>No</v>
      </c>
      <c r="I89" s="22" t="str">
        <f t="shared" si="9"/>
        <v>No</v>
      </c>
    </row>
    <row r="90" spans="1:9" x14ac:dyDescent="0.3">
      <c r="A90" s="10" t="s">
        <v>104</v>
      </c>
      <c r="B90" s="10">
        <v>0.98651999999999995</v>
      </c>
      <c r="C90" s="10">
        <v>1.2232000000000001</v>
      </c>
      <c r="D90" s="10">
        <v>1.6613</v>
      </c>
      <c r="E90">
        <f t="shared" si="5"/>
        <v>1.2903399999999998</v>
      </c>
      <c r="F90">
        <f t="shared" si="6"/>
        <v>0.36775126075207459</v>
      </c>
      <c r="G90">
        <f t="shared" si="7"/>
        <v>-1.3387113443024476E-2</v>
      </c>
      <c r="H90" t="str">
        <f t="shared" si="8"/>
        <v>No</v>
      </c>
      <c r="I90" s="22" t="str">
        <f t="shared" si="9"/>
        <v>No</v>
      </c>
    </row>
    <row r="91" spans="1:9" x14ac:dyDescent="0.3">
      <c r="A91" s="10" t="s">
        <v>389</v>
      </c>
      <c r="B91" s="10">
        <v>1.1822999999999999</v>
      </c>
      <c r="C91" s="10">
        <v>1.4997</v>
      </c>
      <c r="D91" s="10">
        <v>1.1842999999999999</v>
      </c>
      <c r="E91">
        <f t="shared" si="5"/>
        <v>1.2887666666666666</v>
      </c>
      <c r="F91">
        <f t="shared" si="6"/>
        <v>0.36599108502257466</v>
      </c>
      <c r="G91">
        <f t="shared" si="7"/>
        <v>-1.4379320731355894E-2</v>
      </c>
      <c r="H91" t="str">
        <f t="shared" si="8"/>
        <v>No</v>
      </c>
      <c r="I91" s="22" t="str">
        <f t="shared" si="9"/>
        <v>No</v>
      </c>
    </row>
    <row r="92" spans="1:9" x14ac:dyDescent="0.3">
      <c r="A92" s="10" t="s">
        <v>342</v>
      </c>
      <c r="B92" s="10">
        <v>1.3270999999999999</v>
      </c>
      <c r="C92" s="10">
        <v>1.9433</v>
      </c>
      <c r="D92" s="10">
        <v>0.58667000000000002</v>
      </c>
      <c r="E92">
        <f t="shared" si="5"/>
        <v>1.28569</v>
      </c>
      <c r="F92">
        <f t="shared" si="6"/>
        <v>0.36254282822100742</v>
      </c>
      <c r="G92">
        <f t="shared" si="7"/>
        <v>-1.6323095704054449E-2</v>
      </c>
      <c r="H92" t="str">
        <f t="shared" si="8"/>
        <v>No</v>
      </c>
      <c r="I92" s="22" t="str">
        <f t="shared" si="9"/>
        <v>No</v>
      </c>
    </row>
    <row r="93" spans="1:9" x14ac:dyDescent="0.3">
      <c r="A93" s="10" t="s">
        <v>89</v>
      </c>
      <c r="B93" s="10">
        <v>1.0589</v>
      </c>
      <c r="C93" s="10">
        <v>1.1929000000000001</v>
      </c>
      <c r="D93" s="10">
        <v>1.5721000000000001</v>
      </c>
      <c r="E93">
        <f t="shared" si="5"/>
        <v>1.2746333333333333</v>
      </c>
      <c r="F93">
        <f t="shared" si="6"/>
        <v>0.35008229472342295</v>
      </c>
      <c r="G93">
        <f t="shared" si="7"/>
        <v>-2.3347071745533857E-2</v>
      </c>
      <c r="H93" t="str">
        <f t="shared" si="8"/>
        <v>No</v>
      </c>
      <c r="I93" s="22" t="str">
        <f t="shared" si="9"/>
        <v>No</v>
      </c>
    </row>
    <row r="94" spans="1:9" x14ac:dyDescent="0.3">
      <c r="A94" s="10" t="s">
        <v>327</v>
      </c>
      <c r="B94" s="10">
        <v>1.1756</v>
      </c>
      <c r="C94" s="10">
        <v>1.6426000000000001</v>
      </c>
      <c r="D94" s="10">
        <v>0.99460000000000004</v>
      </c>
      <c r="E94">
        <f t="shared" si="5"/>
        <v>1.2709333333333335</v>
      </c>
      <c r="F94">
        <f t="shared" si="6"/>
        <v>0.34588835591966555</v>
      </c>
      <c r="G94">
        <f t="shared" si="7"/>
        <v>-2.5711186065577492E-2</v>
      </c>
      <c r="H94" t="str">
        <f t="shared" si="8"/>
        <v>No</v>
      </c>
      <c r="I94" s="22" t="str">
        <f t="shared" si="9"/>
        <v>No</v>
      </c>
    </row>
    <row r="95" spans="1:9" x14ac:dyDescent="0.3">
      <c r="A95" s="10" t="s">
        <v>362</v>
      </c>
      <c r="B95" s="10">
        <v>1.2377</v>
      </c>
      <c r="C95" s="10">
        <v>1.8099000000000001</v>
      </c>
      <c r="D95" s="10">
        <v>0.75660000000000005</v>
      </c>
      <c r="E95">
        <f t="shared" si="5"/>
        <v>1.2680666666666667</v>
      </c>
      <c r="F95">
        <f t="shared" si="6"/>
        <v>0.342630594957682</v>
      </c>
      <c r="G95">
        <f t="shared" si="7"/>
        <v>-2.7547578941554688E-2</v>
      </c>
      <c r="H95" t="str">
        <f t="shared" si="8"/>
        <v>No</v>
      </c>
      <c r="I95" s="22" t="str">
        <f t="shared" si="9"/>
        <v>No</v>
      </c>
    </row>
    <row r="96" spans="1:9" x14ac:dyDescent="0.3">
      <c r="A96" s="10" t="s">
        <v>126</v>
      </c>
      <c r="B96" s="10">
        <v>1.0760000000000001</v>
      </c>
      <c r="C96" s="10">
        <v>0.94196000000000002</v>
      </c>
      <c r="D96" s="10">
        <v>1.7701</v>
      </c>
      <c r="E96">
        <f t="shared" si="5"/>
        <v>1.2626866666666665</v>
      </c>
      <c r="F96">
        <f t="shared" si="6"/>
        <v>0.33649668146236278</v>
      </c>
      <c r="G96">
        <f t="shared" si="7"/>
        <v>-3.100525283970532E-2</v>
      </c>
      <c r="H96" t="str">
        <f t="shared" si="8"/>
        <v>No</v>
      </c>
      <c r="I96" s="22" t="str">
        <f t="shared" si="9"/>
        <v>No</v>
      </c>
    </row>
    <row r="97" spans="1:9" x14ac:dyDescent="0.3">
      <c r="A97" s="10" t="s">
        <v>363</v>
      </c>
      <c r="B97" s="10">
        <v>1.4585999999999999</v>
      </c>
      <c r="C97" s="10">
        <v>1.3793</v>
      </c>
      <c r="D97" s="10">
        <v>0.94377999999999995</v>
      </c>
      <c r="E97">
        <f t="shared" si="5"/>
        <v>1.2605599999999999</v>
      </c>
      <c r="F97">
        <f t="shared" si="6"/>
        <v>0.33406478907494797</v>
      </c>
      <c r="G97">
        <f t="shared" si="7"/>
        <v>-3.2376105369251437E-2</v>
      </c>
      <c r="H97" t="str">
        <f t="shared" si="8"/>
        <v>No</v>
      </c>
      <c r="I97" s="22" t="str">
        <f t="shared" si="9"/>
        <v>No</v>
      </c>
    </row>
    <row r="98" spans="1:9" x14ac:dyDescent="0.3">
      <c r="A98" s="10" t="s">
        <v>381</v>
      </c>
      <c r="B98" s="10">
        <v>1.3331999999999999</v>
      </c>
      <c r="C98" s="10">
        <v>1.7427999999999999</v>
      </c>
      <c r="D98" s="10">
        <v>0.67818999999999996</v>
      </c>
      <c r="E98">
        <f t="shared" si="5"/>
        <v>1.2513966666666665</v>
      </c>
      <c r="F98">
        <f t="shared" si="6"/>
        <v>0.32353916626202356</v>
      </c>
      <c r="G98">
        <f t="shared" si="7"/>
        <v>-3.8309376402466996E-2</v>
      </c>
      <c r="H98" t="str">
        <f t="shared" si="8"/>
        <v>No</v>
      </c>
      <c r="I98" s="22" t="str">
        <f t="shared" si="9"/>
        <v>No</v>
      </c>
    </row>
    <row r="99" spans="1:9" x14ac:dyDescent="0.3">
      <c r="A99" s="10" t="s">
        <v>105</v>
      </c>
      <c r="B99" s="10">
        <v>1.2988999999999999</v>
      </c>
      <c r="C99" s="10">
        <v>1.5145</v>
      </c>
      <c r="D99" s="10">
        <v>0.91778999999999999</v>
      </c>
      <c r="E99">
        <f t="shared" si="5"/>
        <v>1.24373</v>
      </c>
      <c r="F99">
        <f t="shared" si="6"/>
        <v>0.31467332635352357</v>
      </c>
      <c r="G99">
        <f t="shared" si="7"/>
        <v>-4.3307031367799571E-2</v>
      </c>
      <c r="H99" t="str">
        <f t="shared" si="8"/>
        <v>No</v>
      </c>
      <c r="I99" s="22" t="str">
        <f t="shared" si="9"/>
        <v>No</v>
      </c>
    </row>
    <row r="100" spans="1:9" x14ac:dyDescent="0.3">
      <c r="A100" s="10" t="s">
        <v>190</v>
      </c>
      <c r="B100" s="10">
        <v>1.0865</v>
      </c>
      <c r="C100" s="10">
        <v>1.2503</v>
      </c>
      <c r="D100" s="10">
        <v>1.3857999999999999</v>
      </c>
      <c r="E100">
        <f t="shared" si="5"/>
        <v>1.2408666666666666</v>
      </c>
      <c r="F100">
        <f t="shared" si="6"/>
        <v>0.31134810364466609</v>
      </c>
      <c r="G100">
        <f t="shared" si="7"/>
        <v>-4.5181452285983047E-2</v>
      </c>
      <c r="H100" t="str">
        <f t="shared" si="8"/>
        <v>No</v>
      </c>
      <c r="I100" s="22" t="str">
        <f t="shared" si="9"/>
        <v>No</v>
      </c>
    </row>
    <row r="101" spans="1:9" x14ac:dyDescent="0.3">
      <c r="A101" s="10" t="s">
        <v>351</v>
      </c>
      <c r="B101" s="10">
        <v>1.151</v>
      </c>
      <c r="C101" s="10">
        <v>1.9547000000000001</v>
      </c>
      <c r="D101" s="10">
        <v>0.59494999999999998</v>
      </c>
      <c r="E101">
        <f t="shared" si="5"/>
        <v>1.2335499999999999</v>
      </c>
      <c r="F101">
        <f t="shared" si="6"/>
        <v>0.30281619418695416</v>
      </c>
      <c r="G101">
        <f t="shared" si="7"/>
        <v>-4.9990871371502738E-2</v>
      </c>
      <c r="H101" t="str">
        <f t="shared" si="8"/>
        <v>No</v>
      </c>
      <c r="I101" s="22" t="str">
        <f t="shared" si="9"/>
        <v>No</v>
      </c>
    </row>
    <row r="102" spans="1:9" x14ac:dyDescent="0.3">
      <c r="A102" s="10" t="s">
        <v>116</v>
      </c>
      <c r="B102" s="10">
        <v>1.5388999999999999</v>
      </c>
      <c r="C102" s="10">
        <v>1.0808</v>
      </c>
      <c r="D102" s="10">
        <v>1.0764</v>
      </c>
      <c r="E102">
        <f t="shared" si="5"/>
        <v>1.2320333333333333</v>
      </c>
      <c r="F102">
        <f t="shared" si="6"/>
        <v>0.30104128946150105</v>
      </c>
      <c r="G102">
        <f t="shared" si="7"/>
        <v>-5.0991381363302689E-2</v>
      </c>
      <c r="H102" t="str">
        <f t="shared" si="8"/>
        <v>No</v>
      </c>
      <c r="I102" s="22" t="str">
        <f t="shared" si="9"/>
        <v>No</v>
      </c>
    </row>
    <row r="103" spans="1:9" x14ac:dyDescent="0.3">
      <c r="A103" s="10" t="s">
        <v>341</v>
      </c>
      <c r="B103" s="10">
        <v>1.2311000000000001</v>
      </c>
      <c r="C103" s="10">
        <v>1.5931</v>
      </c>
      <c r="D103" s="10">
        <v>0.86072000000000004</v>
      </c>
      <c r="E103">
        <f t="shared" si="5"/>
        <v>1.2283066666666669</v>
      </c>
      <c r="F103">
        <f t="shared" si="6"/>
        <v>0.29667079787840089</v>
      </c>
      <c r="G103">
        <f t="shared" si="7"/>
        <v>-5.3455018106876619E-2</v>
      </c>
      <c r="H103" t="str">
        <f t="shared" si="8"/>
        <v>No</v>
      </c>
      <c r="I103" s="22" t="str">
        <f t="shared" si="9"/>
        <v>No</v>
      </c>
    </row>
    <row r="104" spans="1:9" x14ac:dyDescent="0.3">
      <c r="A104" s="10" t="s">
        <v>385</v>
      </c>
      <c r="B104" s="10">
        <v>1.7594000000000001</v>
      </c>
      <c r="C104" s="10">
        <v>1.2174</v>
      </c>
      <c r="D104" s="10">
        <v>0.62007999999999996</v>
      </c>
      <c r="E104">
        <f t="shared" si="5"/>
        <v>1.1989599999999998</v>
      </c>
      <c r="F104">
        <f t="shared" si="6"/>
        <v>0.26178352800630161</v>
      </c>
      <c r="G104">
        <f t="shared" si="7"/>
        <v>-7.3120897403437649E-2</v>
      </c>
      <c r="H104" t="str">
        <f t="shared" si="8"/>
        <v>No</v>
      </c>
      <c r="I104" s="22" t="str">
        <f t="shared" si="9"/>
        <v>No</v>
      </c>
    </row>
    <row r="105" spans="1:9" x14ac:dyDescent="0.3">
      <c r="A105" s="10" t="s">
        <v>352</v>
      </c>
      <c r="B105" s="10">
        <v>1.2352000000000001</v>
      </c>
      <c r="C105" s="10">
        <v>1.7142999999999999</v>
      </c>
      <c r="D105" s="10">
        <v>0.63307000000000002</v>
      </c>
      <c r="E105">
        <f t="shared" si="5"/>
        <v>1.1941900000000001</v>
      </c>
      <c r="F105">
        <f t="shared" si="6"/>
        <v>0.256032392926417</v>
      </c>
      <c r="G105">
        <f t="shared" si="7"/>
        <v>-7.6362799928739011E-2</v>
      </c>
      <c r="H105" t="str">
        <f t="shared" si="8"/>
        <v>No</v>
      </c>
      <c r="I105" s="22" t="str">
        <f t="shared" si="9"/>
        <v>No</v>
      </c>
    </row>
    <row r="106" spans="1:9" x14ac:dyDescent="0.3">
      <c r="A106" s="10" t="s">
        <v>125</v>
      </c>
      <c r="B106" s="10">
        <v>0.95269999999999999</v>
      </c>
      <c r="C106" s="10">
        <v>1.1777</v>
      </c>
      <c r="D106" s="10">
        <v>1.4346000000000001</v>
      </c>
      <c r="E106">
        <f t="shared" si="5"/>
        <v>1.1883333333333332</v>
      </c>
      <c r="F106">
        <f t="shared" si="6"/>
        <v>0.24893957594800711</v>
      </c>
      <c r="G106">
        <f t="shared" si="7"/>
        <v>-8.0361005666286872E-2</v>
      </c>
      <c r="H106" t="str">
        <f t="shared" si="8"/>
        <v>No</v>
      </c>
      <c r="I106" s="22" t="str">
        <f t="shared" si="9"/>
        <v>No</v>
      </c>
    </row>
    <row r="107" spans="1:9" x14ac:dyDescent="0.3">
      <c r="A107" s="10" t="s">
        <v>257</v>
      </c>
      <c r="B107" s="10">
        <v>1.1576</v>
      </c>
      <c r="C107" s="10">
        <v>1.1791</v>
      </c>
      <c r="D107" s="10">
        <v>1.2023999999999999</v>
      </c>
      <c r="E107">
        <f t="shared" si="5"/>
        <v>1.1797</v>
      </c>
      <c r="F107">
        <f t="shared" si="6"/>
        <v>0.23842002607895996</v>
      </c>
      <c r="G107">
        <f t="shared" si="7"/>
        <v>-8.6290853394047379E-2</v>
      </c>
      <c r="H107" t="str">
        <f t="shared" si="8"/>
        <v>No</v>
      </c>
      <c r="I107" s="22" t="str">
        <f t="shared" si="9"/>
        <v>No</v>
      </c>
    </row>
    <row r="108" spans="1:9" x14ac:dyDescent="0.3">
      <c r="A108" s="10" t="s">
        <v>77</v>
      </c>
      <c r="B108" s="10">
        <v>1.1613</v>
      </c>
      <c r="C108" s="10">
        <v>1.0526</v>
      </c>
      <c r="D108" s="10">
        <v>1.2124999999999999</v>
      </c>
      <c r="E108">
        <f t="shared" si="5"/>
        <v>1.1421333333333332</v>
      </c>
      <c r="F108">
        <f t="shared" si="6"/>
        <v>0.19173108162043662</v>
      </c>
      <c r="G108">
        <f t="shared" si="7"/>
        <v>-0.11260931137517666</v>
      </c>
      <c r="H108" t="str">
        <f t="shared" si="8"/>
        <v>No</v>
      </c>
      <c r="I108" s="22" t="str">
        <f t="shared" si="9"/>
        <v>No</v>
      </c>
    </row>
    <row r="109" spans="1:9" x14ac:dyDescent="0.3">
      <c r="A109" s="10" t="s">
        <v>139</v>
      </c>
      <c r="B109" s="10">
        <v>1.3545</v>
      </c>
      <c r="C109" s="10">
        <v>1.4331</v>
      </c>
      <c r="D109" s="10">
        <v>0.62448000000000004</v>
      </c>
      <c r="E109">
        <f t="shared" si="5"/>
        <v>1.1373600000000001</v>
      </c>
      <c r="F109">
        <f t="shared" si="6"/>
        <v>0.1856889719169455</v>
      </c>
      <c r="G109">
        <f t="shared" si="7"/>
        <v>-0.11601523567252227</v>
      </c>
      <c r="H109" t="str">
        <f t="shared" si="8"/>
        <v>No</v>
      </c>
      <c r="I109" s="22" t="str">
        <f t="shared" si="9"/>
        <v>No</v>
      </c>
    </row>
    <row r="110" spans="1:9" x14ac:dyDescent="0.3">
      <c r="A110" s="10" t="s">
        <v>323</v>
      </c>
      <c r="B110" s="10">
        <v>1.0694999999999999</v>
      </c>
      <c r="C110" s="10">
        <v>1.5097</v>
      </c>
      <c r="D110" s="10">
        <v>0.80418999999999996</v>
      </c>
      <c r="E110">
        <f t="shared" si="5"/>
        <v>1.1277966666666668</v>
      </c>
      <c r="F110">
        <f t="shared" si="6"/>
        <v>0.17350698401836748</v>
      </c>
      <c r="G110">
        <f t="shared" si="7"/>
        <v>-0.12288219615650087</v>
      </c>
      <c r="H110" t="str">
        <f t="shared" si="8"/>
        <v>No</v>
      </c>
      <c r="I110" s="22" t="str">
        <f t="shared" si="9"/>
        <v>No</v>
      </c>
    </row>
    <row r="111" spans="1:9" x14ac:dyDescent="0.3">
      <c r="A111" s="10" t="s">
        <v>145</v>
      </c>
      <c r="B111" s="10">
        <v>1.4914000000000001</v>
      </c>
      <c r="C111" s="10">
        <v>1.1189</v>
      </c>
      <c r="D111" s="10">
        <v>0.76456999999999997</v>
      </c>
      <c r="E111">
        <f t="shared" si="5"/>
        <v>1.1249566666666666</v>
      </c>
      <c r="F111">
        <f t="shared" si="6"/>
        <v>0.16986942989638953</v>
      </c>
      <c r="G111">
        <f t="shared" si="7"/>
        <v>-0.12493267762323025</v>
      </c>
      <c r="H111" t="str">
        <f t="shared" si="8"/>
        <v>No</v>
      </c>
      <c r="I111" s="22" t="str">
        <f t="shared" si="9"/>
        <v>No</v>
      </c>
    </row>
    <row r="112" spans="1:9" x14ac:dyDescent="0.3">
      <c r="A112" s="10" t="s">
        <v>354</v>
      </c>
      <c r="B112" s="10">
        <v>1.4091</v>
      </c>
      <c r="C112" s="10">
        <v>1.3651</v>
      </c>
      <c r="D112" s="10">
        <v>0.59050000000000002</v>
      </c>
      <c r="E112">
        <f t="shared" si="5"/>
        <v>1.1215666666666666</v>
      </c>
      <c r="F112">
        <f t="shared" si="6"/>
        <v>0.16551537772319927</v>
      </c>
      <c r="G112">
        <f t="shared" si="7"/>
        <v>-0.12738704750665206</v>
      </c>
      <c r="H112" t="str">
        <f t="shared" si="8"/>
        <v>No</v>
      </c>
      <c r="I112" s="22" t="str">
        <f t="shared" si="9"/>
        <v>No</v>
      </c>
    </row>
    <row r="113" spans="1:9" x14ac:dyDescent="0.3">
      <c r="A113" s="10" t="s">
        <v>340</v>
      </c>
      <c r="B113" s="10">
        <v>1.2676000000000001</v>
      </c>
      <c r="C113" s="10">
        <v>1.4177</v>
      </c>
      <c r="D113" s="10">
        <v>0.64624000000000004</v>
      </c>
      <c r="E113">
        <f t="shared" si="5"/>
        <v>1.1105133333333332</v>
      </c>
      <c r="F113">
        <f t="shared" si="6"/>
        <v>0.15122671464842377</v>
      </c>
      <c r="G113">
        <f t="shared" si="7"/>
        <v>-0.13544153627484568</v>
      </c>
      <c r="H113" t="str">
        <f t="shared" si="8"/>
        <v>No</v>
      </c>
      <c r="I113" s="22" t="str">
        <f t="shared" si="9"/>
        <v>No</v>
      </c>
    </row>
    <row r="114" spans="1:9" x14ac:dyDescent="0.3">
      <c r="A114" s="10" t="s">
        <v>144</v>
      </c>
      <c r="B114" s="10">
        <v>1.2504999999999999</v>
      </c>
      <c r="C114" s="10">
        <v>1.4337</v>
      </c>
      <c r="D114" s="10">
        <v>0.62551999999999996</v>
      </c>
      <c r="E114">
        <f t="shared" si="5"/>
        <v>1.1032399999999998</v>
      </c>
      <c r="F114">
        <f t="shared" si="6"/>
        <v>0.14174667048109302</v>
      </c>
      <c r="G114">
        <f t="shared" si="7"/>
        <v>-0.14078541686522378</v>
      </c>
      <c r="H114" t="str">
        <f t="shared" si="8"/>
        <v>No</v>
      </c>
      <c r="I114" s="22" t="str">
        <f t="shared" si="9"/>
        <v>No</v>
      </c>
    </row>
    <row r="115" spans="1:9" x14ac:dyDescent="0.3">
      <c r="A115" s="10" t="s">
        <v>337</v>
      </c>
      <c r="B115" s="10">
        <v>1.2264999999999999</v>
      </c>
      <c r="C115" s="10">
        <v>1.4224000000000001</v>
      </c>
      <c r="D115" s="10">
        <v>0.60541</v>
      </c>
      <c r="E115">
        <f t="shared" si="5"/>
        <v>1.08477</v>
      </c>
      <c r="F115">
        <f t="shared" si="6"/>
        <v>0.11738918549535617</v>
      </c>
      <c r="G115">
        <f t="shared" si="7"/>
        <v>-0.15451567897668764</v>
      </c>
      <c r="H115" t="str">
        <f t="shared" si="8"/>
        <v>No</v>
      </c>
      <c r="I115" s="22" t="str">
        <f t="shared" si="9"/>
        <v>No</v>
      </c>
    </row>
    <row r="116" spans="1:9" x14ac:dyDescent="0.3">
      <c r="A116" s="10" t="s">
        <v>353</v>
      </c>
      <c r="B116" s="10">
        <v>0.96592</v>
      </c>
      <c r="C116" s="10">
        <v>1.2365999999999999</v>
      </c>
      <c r="D116" s="10">
        <v>1.0447</v>
      </c>
      <c r="E116">
        <f t="shared" si="5"/>
        <v>1.0824066666666665</v>
      </c>
      <c r="F116">
        <f t="shared" si="6"/>
        <v>0.11424263017849194</v>
      </c>
      <c r="G116">
        <f t="shared" si="7"/>
        <v>-0.15628938546871932</v>
      </c>
      <c r="H116" t="str">
        <f t="shared" si="8"/>
        <v>No</v>
      </c>
      <c r="I116" s="22" t="str">
        <f t="shared" si="9"/>
        <v>No</v>
      </c>
    </row>
    <row r="117" spans="1:9" x14ac:dyDescent="0.3">
      <c r="A117" s="10" t="s">
        <v>361</v>
      </c>
      <c r="B117" s="10">
        <v>1.0926</v>
      </c>
      <c r="C117" s="10">
        <v>1.3431999999999999</v>
      </c>
      <c r="D117" s="10">
        <v>0.78569999999999995</v>
      </c>
      <c r="E117">
        <f t="shared" si="5"/>
        <v>1.0738333333333332</v>
      </c>
      <c r="F117">
        <f t="shared" si="6"/>
        <v>0.10277009403818771</v>
      </c>
      <c r="G117">
        <f t="shared" si="7"/>
        <v>-0.16275642951624145</v>
      </c>
      <c r="H117" t="str">
        <f t="shared" si="8"/>
        <v>No</v>
      </c>
      <c r="I117" s="22" t="str">
        <f t="shared" si="9"/>
        <v>No</v>
      </c>
    </row>
    <row r="118" spans="1:9" x14ac:dyDescent="0.3">
      <c r="A118" s="10" t="s">
        <v>350</v>
      </c>
      <c r="B118" s="10">
        <v>1.1393</v>
      </c>
      <c r="C118" s="10">
        <v>1.3122</v>
      </c>
      <c r="D118" s="10">
        <v>0.75934000000000001</v>
      </c>
      <c r="E118">
        <f t="shared" si="5"/>
        <v>1.0702800000000001</v>
      </c>
      <c r="F118">
        <f t="shared" si="6"/>
        <v>9.7988274913145143E-2</v>
      </c>
      <c r="G118">
        <f t="shared" si="7"/>
        <v>-0.16545193071412337</v>
      </c>
      <c r="H118" t="str">
        <f t="shared" si="8"/>
        <v>No</v>
      </c>
      <c r="I118" s="22" t="str">
        <f t="shared" si="9"/>
        <v>No</v>
      </c>
    </row>
    <row r="119" spans="1:9" x14ac:dyDescent="0.3">
      <c r="A119" s="10" t="s">
        <v>332</v>
      </c>
      <c r="B119" s="10">
        <v>0.97626000000000002</v>
      </c>
      <c r="C119" s="10">
        <v>1.3352999999999999</v>
      </c>
      <c r="D119" s="10">
        <v>0.89063000000000003</v>
      </c>
      <c r="E119">
        <f t="shared" si="5"/>
        <v>1.0673966666666665</v>
      </c>
      <c r="F119">
        <f t="shared" si="6"/>
        <v>9.4096411107239597E-2</v>
      </c>
      <c r="G119">
        <f t="shared" si="7"/>
        <v>-0.16764576600493822</v>
      </c>
      <c r="H119" t="str">
        <f t="shared" si="8"/>
        <v>No</v>
      </c>
      <c r="I119" s="22" t="str">
        <f t="shared" si="9"/>
        <v>No</v>
      </c>
    </row>
    <row r="120" spans="1:9" x14ac:dyDescent="0.3">
      <c r="A120" s="10" t="s">
        <v>382</v>
      </c>
      <c r="B120" s="10">
        <v>1.2282</v>
      </c>
      <c r="C120" s="10">
        <v>1.194</v>
      </c>
      <c r="D120" s="10">
        <v>0.77434000000000003</v>
      </c>
      <c r="E120">
        <f t="shared" si="5"/>
        <v>1.0655133333333333</v>
      </c>
      <c r="F120">
        <f t="shared" si="6"/>
        <v>9.1548646441614298E-2</v>
      </c>
      <c r="G120">
        <f t="shared" si="7"/>
        <v>-0.16908193548950715</v>
      </c>
      <c r="H120" t="str">
        <f t="shared" si="8"/>
        <v>No</v>
      </c>
      <c r="I120" s="22" t="str">
        <f t="shared" si="9"/>
        <v>No</v>
      </c>
    </row>
    <row r="121" spans="1:9" x14ac:dyDescent="0.3">
      <c r="A121" s="10" t="s">
        <v>390</v>
      </c>
      <c r="B121" s="10">
        <v>1.4239999999999999</v>
      </c>
      <c r="C121" s="10">
        <v>1.2255</v>
      </c>
      <c r="D121" s="10">
        <v>0.53495999999999999</v>
      </c>
      <c r="E121">
        <f t="shared" si="5"/>
        <v>1.0614866666666665</v>
      </c>
      <c r="F121">
        <f t="shared" si="6"/>
        <v>8.6086249665627348E-2</v>
      </c>
      <c r="G121">
        <f t="shared" si="7"/>
        <v>-0.17216107685139384</v>
      </c>
      <c r="H121" t="str">
        <f t="shared" si="8"/>
        <v>No</v>
      </c>
      <c r="I121" s="22" t="str">
        <f t="shared" si="9"/>
        <v>No</v>
      </c>
    </row>
    <row r="122" spans="1:9" x14ac:dyDescent="0.3">
      <c r="A122" s="10" t="s">
        <v>91</v>
      </c>
      <c r="B122" s="10">
        <v>0.97313000000000005</v>
      </c>
      <c r="C122" s="10">
        <v>1.147</v>
      </c>
      <c r="D122" s="10">
        <v>1.0349999999999999</v>
      </c>
      <c r="E122">
        <f t="shared" si="5"/>
        <v>1.0517099999999999</v>
      </c>
      <c r="F122">
        <f t="shared" si="6"/>
        <v>7.2736948699494736E-2</v>
      </c>
      <c r="G122">
        <f t="shared" si="7"/>
        <v>-0.17968604921110784</v>
      </c>
      <c r="H122" t="str">
        <f t="shared" si="8"/>
        <v>No</v>
      </c>
      <c r="I122" s="22" t="str">
        <f t="shared" si="9"/>
        <v>No</v>
      </c>
    </row>
    <row r="123" spans="1:9" x14ac:dyDescent="0.3">
      <c r="A123" s="10" t="s">
        <v>199</v>
      </c>
      <c r="B123" s="10">
        <v>0.96716999999999997</v>
      </c>
      <c r="C123" s="10">
        <v>1.0294000000000001</v>
      </c>
      <c r="D123" s="10">
        <v>1.107</v>
      </c>
      <c r="E123">
        <f t="shared" si="5"/>
        <v>1.0345233333333335</v>
      </c>
      <c r="F123">
        <f t="shared" si="6"/>
        <v>4.8966185076759691E-2</v>
      </c>
      <c r="G123">
        <f t="shared" si="7"/>
        <v>-0.19308557774703511</v>
      </c>
      <c r="H123" t="str">
        <f t="shared" si="8"/>
        <v>No</v>
      </c>
      <c r="I123" s="22" t="str">
        <f t="shared" si="9"/>
        <v>No</v>
      </c>
    </row>
    <row r="124" spans="1:9" x14ac:dyDescent="0.3">
      <c r="A124" s="10" t="s">
        <v>397</v>
      </c>
      <c r="B124" s="10">
        <v>1.4067000000000001</v>
      </c>
      <c r="C124" s="10">
        <v>1.3658999999999999</v>
      </c>
      <c r="D124" s="10">
        <v>0.32419999999999999</v>
      </c>
      <c r="E124">
        <f t="shared" si="5"/>
        <v>1.0322666666666664</v>
      </c>
      <c r="F124">
        <f t="shared" si="6"/>
        <v>4.5815712021705257E-2</v>
      </c>
      <c r="G124">
        <f t="shared" si="7"/>
        <v>-0.19486149265969266</v>
      </c>
      <c r="H124" t="str">
        <f t="shared" si="8"/>
        <v>No</v>
      </c>
      <c r="I124" s="22" t="str">
        <f t="shared" si="9"/>
        <v>No</v>
      </c>
    </row>
    <row r="125" spans="1:9" x14ac:dyDescent="0.3">
      <c r="A125" s="10" t="s">
        <v>359</v>
      </c>
      <c r="B125" s="10">
        <v>1.7134</v>
      </c>
      <c r="C125" s="10">
        <v>0.85938999999999999</v>
      </c>
      <c r="D125" s="10">
        <v>0.47669</v>
      </c>
      <c r="E125">
        <f t="shared" si="5"/>
        <v>1.0164933333333332</v>
      </c>
      <c r="F125">
        <f t="shared" si="6"/>
        <v>2.3600753305145144E-2</v>
      </c>
      <c r="G125">
        <f t="shared" si="7"/>
        <v>-0.20738401730262393</v>
      </c>
      <c r="H125" t="str">
        <f t="shared" si="8"/>
        <v>No</v>
      </c>
      <c r="I125" s="22" t="str">
        <f t="shared" si="9"/>
        <v>No</v>
      </c>
    </row>
    <row r="126" spans="1:9" x14ac:dyDescent="0.3">
      <c r="A126" s="10" t="s">
        <v>379</v>
      </c>
      <c r="B126" s="10">
        <v>1.0148999999999999</v>
      </c>
      <c r="C126" s="10">
        <v>1.43</v>
      </c>
      <c r="D126" s="10">
        <v>0.6</v>
      </c>
      <c r="E126">
        <f t="shared" si="5"/>
        <v>1.0149666666666666</v>
      </c>
      <c r="F126">
        <f t="shared" si="6"/>
        <v>2.1432347484967609E-2</v>
      </c>
      <c r="G126">
        <f t="shared" si="7"/>
        <v>-0.2086063430186203</v>
      </c>
      <c r="H126" t="str">
        <f t="shared" si="8"/>
        <v>No</v>
      </c>
      <c r="I126" s="22" t="str">
        <f t="shared" si="9"/>
        <v>No</v>
      </c>
    </row>
    <row r="127" spans="1:9" x14ac:dyDescent="0.3">
      <c r="A127" s="10" t="s">
        <v>329</v>
      </c>
      <c r="B127" s="10">
        <v>1.2251000000000001</v>
      </c>
      <c r="C127" s="10">
        <v>0.85424</v>
      </c>
      <c r="D127" s="10">
        <v>0.95165999999999995</v>
      </c>
      <c r="E127">
        <f t="shared" si="5"/>
        <v>1.0103333333333333</v>
      </c>
      <c r="F127">
        <f t="shared" si="6"/>
        <v>1.4831351401085748E-2</v>
      </c>
      <c r="G127">
        <f t="shared" si="7"/>
        <v>-0.21232731037142855</v>
      </c>
      <c r="H127" t="str">
        <f t="shared" si="8"/>
        <v>No</v>
      </c>
      <c r="I127" s="22" t="str">
        <f t="shared" si="9"/>
        <v>No</v>
      </c>
    </row>
    <row r="128" spans="1:9" x14ac:dyDescent="0.3">
      <c r="A128" s="10" t="s">
        <v>345</v>
      </c>
      <c r="B128" s="10">
        <v>1.1731</v>
      </c>
      <c r="C128" s="10">
        <v>1.1868000000000001</v>
      </c>
      <c r="D128" s="10">
        <v>0.64902000000000004</v>
      </c>
      <c r="E128">
        <f t="shared" si="5"/>
        <v>1.0029733333333335</v>
      </c>
      <c r="F128">
        <f t="shared" si="6"/>
        <v>4.2832486428255913E-3</v>
      </c>
      <c r="G128">
        <f t="shared" si="7"/>
        <v>-0.21827325330167668</v>
      </c>
      <c r="H128" t="str">
        <f t="shared" si="8"/>
        <v>No</v>
      </c>
      <c r="I128" s="22" t="str">
        <f t="shared" si="9"/>
        <v>No</v>
      </c>
    </row>
    <row r="129" spans="1:9" x14ac:dyDescent="0.3">
      <c r="A129" s="10" t="s">
        <v>388</v>
      </c>
      <c r="B129" s="10">
        <v>1.4409000000000001</v>
      </c>
      <c r="C129" s="10">
        <v>0.97443000000000002</v>
      </c>
      <c r="D129" s="10">
        <v>0.58872000000000002</v>
      </c>
      <c r="E129">
        <f t="shared" si="5"/>
        <v>1.00135</v>
      </c>
      <c r="F129">
        <f t="shared" si="6"/>
        <v>1.9463248313376189E-3</v>
      </c>
      <c r="G129">
        <f t="shared" si="7"/>
        <v>-0.21959057224840045</v>
      </c>
      <c r="H129" t="str">
        <f t="shared" si="8"/>
        <v>No</v>
      </c>
      <c r="I129" s="22" t="str">
        <f t="shared" si="9"/>
        <v>No</v>
      </c>
    </row>
    <row r="130" spans="1:9" x14ac:dyDescent="0.3">
      <c r="A130" s="10" t="s">
        <v>63</v>
      </c>
      <c r="B130" s="10">
        <v>0.84501000000000004</v>
      </c>
      <c r="C130" s="10">
        <v>1.0999000000000001</v>
      </c>
      <c r="D130" s="10">
        <v>1.0347</v>
      </c>
      <c r="E130">
        <f t="shared" ref="E130:E176" si="10">AVERAGE(B130:D130)</f>
        <v>0.99320333333333333</v>
      </c>
      <c r="F130">
        <f t="shared" ref="F130:F176" si="11">LOG(E130,2)</f>
        <v>-9.8389914722865623E-3</v>
      </c>
      <c r="G130">
        <f t="shared" ref="G130:G176" si="12">(F130-$O$18)/$O$19</f>
        <v>-0.22623392980399468</v>
      </c>
      <c r="H130" t="str">
        <f t="shared" ref="H130:H176" si="13">IF(G130&gt;$P$11,"Yes","No")</f>
        <v>No</v>
      </c>
      <c r="I130" s="22" t="str">
        <f t="shared" si="9"/>
        <v>No</v>
      </c>
    </row>
    <row r="131" spans="1:9" x14ac:dyDescent="0.3">
      <c r="A131" s="10" t="s">
        <v>400</v>
      </c>
      <c r="B131" s="10">
        <v>1.3035000000000001</v>
      </c>
      <c r="C131" s="10">
        <v>0.85302999999999995</v>
      </c>
      <c r="D131" s="10">
        <v>0.82208999999999999</v>
      </c>
      <c r="E131">
        <f t="shared" si="10"/>
        <v>0.99287333333333339</v>
      </c>
      <c r="F131">
        <f t="shared" si="11"/>
        <v>-1.0318418450977791E-2</v>
      </c>
      <c r="G131">
        <f t="shared" si="12"/>
        <v>-0.22650418176492548</v>
      </c>
      <c r="H131" t="str">
        <f t="shared" si="13"/>
        <v>No</v>
      </c>
      <c r="I131" s="22" t="str">
        <f t="shared" ref="I131:I176" si="14">IF(G131&gt;$P$33,"Yes","No")</f>
        <v>No</v>
      </c>
    </row>
    <row r="132" spans="1:9" x14ac:dyDescent="0.3">
      <c r="A132" s="10" t="s">
        <v>107</v>
      </c>
      <c r="B132" s="10">
        <v>1.1860999999999999</v>
      </c>
      <c r="C132" s="10">
        <v>1.1653</v>
      </c>
      <c r="D132" s="10">
        <v>0.56172</v>
      </c>
      <c r="E132">
        <f t="shared" si="10"/>
        <v>0.97104000000000001</v>
      </c>
      <c r="F132">
        <f t="shared" si="11"/>
        <v>-4.2397369157372612E-2</v>
      </c>
      <c r="G132">
        <f t="shared" si="12"/>
        <v>-0.24458701756334422</v>
      </c>
      <c r="H132" t="str">
        <f t="shared" si="13"/>
        <v>No</v>
      </c>
      <c r="I132" s="22" t="str">
        <f t="shared" si="14"/>
        <v>No</v>
      </c>
    </row>
    <row r="133" spans="1:9" x14ac:dyDescent="0.3">
      <c r="A133" s="10" t="s">
        <v>378</v>
      </c>
      <c r="B133" s="10">
        <v>0.95901000000000003</v>
      </c>
      <c r="C133" s="10">
        <v>1.3120000000000001</v>
      </c>
      <c r="D133" s="10">
        <v>0.64112000000000002</v>
      </c>
      <c r="E133">
        <f t="shared" si="10"/>
        <v>0.97070999999999996</v>
      </c>
      <c r="F133">
        <f t="shared" si="11"/>
        <v>-4.2887740593527686E-2</v>
      </c>
      <c r="G133">
        <f t="shared" si="12"/>
        <v>-0.24486343889150378</v>
      </c>
      <c r="H133" t="str">
        <f t="shared" si="13"/>
        <v>No</v>
      </c>
      <c r="I133" s="22" t="str">
        <f t="shared" si="14"/>
        <v>No</v>
      </c>
    </row>
    <row r="134" spans="1:9" x14ac:dyDescent="0.3">
      <c r="A134" s="10" t="s">
        <v>80</v>
      </c>
      <c r="B134" s="10">
        <v>1.2018</v>
      </c>
      <c r="C134" s="10">
        <v>1.0690999999999999</v>
      </c>
      <c r="D134" s="10">
        <v>0.57737000000000005</v>
      </c>
      <c r="E134">
        <f t="shared" si="10"/>
        <v>0.9494233333333334</v>
      </c>
      <c r="F134">
        <f t="shared" si="11"/>
        <v>-7.4876588546782419E-2</v>
      </c>
      <c r="G134">
        <f t="shared" si="12"/>
        <v>-0.26289548396098222</v>
      </c>
      <c r="H134" t="str">
        <f t="shared" si="13"/>
        <v>No</v>
      </c>
      <c r="I134" s="22" t="str">
        <f t="shared" si="14"/>
        <v>No</v>
      </c>
    </row>
    <row r="135" spans="1:9" x14ac:dyDescent="0.3">
      <c r="A135" s="10" t="s">
        <v>140</v>
      </c>
      <c r="B135" s="10">
        <v>1.0567</v>
      </c>
      <c r="C135" s="10">
        <v>1.1436999999999999</v>
      </c>
      <c r="D135" s="10">
        <v>0.63627</v>
      </c>
      <c r="E135">
        <f t="shared" si="10"/>
        <v>0.94555666666666671</v>
      </c>
      <c r="F135">
        <f t="shared" si="11"/>
        <v>-8.0764174238250316E-2</v>
      </c>
      <c r="G135">
        <f t="shared" si="12"/>
        <v>-0.2662143034037488</v>
      </c>
      <c r="H135" t="str">
        <f t="shared" si="13"/>
        <v>No</v>
      </c>
      <c r="I135" s="22" t="str">
        <f t="shared" si="14"/>
        <v>No</v>
      </c>
    </row>
    <row r="136" spans="1:9" x14ac:dyDescent="0.3">
      <c r="A136" s="10" t="s">
        <v>384</v>
      </c>
      <c r="B136" s="10">
        <v>1.1023000000000001</v>
      </c>
      <c r="C136" s="10">
        <v>1.0824</v>
      </c>
      <c r="D136" s="10">
        <v>0.64653000000000005</v>
      </c>
      <c r="E136">
        <f t="shared" si="10"/>
        <v>0.94374333333333349</v>
      </c>
      <c r="F136">
        <f t="shared" si="11"/>
        <v>-8.3533546821525764E-2</v>
      </c>
      <c r="G136">
        <f t="shared" si="12"/>
        <v>-0.26777539279680146</v>
      </c>
      <c r="H136" t="str">
        <f t="shared" si="13"/>
        <v>No</v>
      </c>
      <c r="I136" s="22" t="str">
        <f t="shared" si="14"/>
        <v>No</v>
      </c>
    </row>
    <row r="137" spans="1:9" x14ac:dyDescent="0.3">
      <c r="A137" s="10" t="s">
        <v>335</v>
      </c>
      <c r="B137" s="10">
        <v>0.94721999999999995</v>
      </c>
      <c r="C137" s="10">
        <v>1.0953999999999999</v>
      </c>
      <c r="D137" s="10">
        <v>0.78542000000000001</v>
      </c>
      <c r="E137">
        <f t="shared" si="10"/>
        <v>0.94267999999999985</v>
      </c>
      <c r="F137">
        <f t="shared" si="11"/>
        <v>-8.515997484770528E-2</v>
      </c>
      <c r="G137">
        <f t="shared" si="12"/>
        <v>-0.26869220679126565</v>
      </c>
      <c r="H137" t="str">
        <f t="shared" si="13"/>
        <v>No</v>
      </c>
      <c r="I137" s="22" t="str">
        <f t="shared" si="14"/>
        <v>No</v>
      </c>
    </row>
    <row r="138" spans="1:9" x14ac:dyDescent="0.3">
      <c r="A138" s="10" t="s">
        <v>407</v>
      </c>
      <c r="B138" s="10">
        <v>0.96033999999999997</v>
      </c>
      <c r="C138" s="10">
        <v>0.43253999999999998</v>
      </c>
      <c r="D138" s="10">
        <v>1.4279999999999999</v>
      </c>
      <c r="E138">
        <f t="shared" si="10"/>
        <v>0.94029333333333331</v>
      </c>
      <c r="F138">
        <f t="shared" si="11"/>
        <v>-8.8817205619076273E-2</v>
      </c>
      <c r="G138">
        <f t="shared" si="12"/>
        <v>-0.27075377994310951</v>
      </c>
      <c r="H138" t="str">
        <f t="shared" si="13"/>
        <v>No</v>
      </c>
      <c r="I138" s="22" t="str">
        <f t="shared" si="14"/>
        <v>No</v>
      </c>
    </row>
    <row r="139" spans="1:9" x14ac:dyDescent="0.3">
      <c r="A139" s="10" t="s">
        <v>60</v>
      </c>
      <c r="B139" s="10">
        <v>0.83706999999999998</v>
      </c>
      <c r="C139" s="10">
        <v>1.1855</v>
      </c>
      <c r="D139" s="10">
        <v>0.79503999999999997</v>
      </c>
      <c r="E139">
        <f t="shared" si="10"/>
        <v>0.93920333333333339</v>
      </c>
      <c r="F139">
        <f t="shared" si="11"/>
        <v>-9.0490566150922019E-2</v>
      </c>
      <c r="G139">
        <f t="shared" si="12"/>
        <v>-0.27169704969048591</v>
      </c>
      <c r="H139" t="str">
        <f t="shared" si="13"/>
        <v>No</v>
      </c>
      <c r="I139" s="22" t="str">
        <f t="shared" si="14"/>
        <v>No</v>
      </c>
    </row>
    <row r="140" spans="1:9" x14ac:dyDescent="0.3">
      <c r="A140" s="10" t="s">
        <v>334</v>
      </c>
      <c r="B140" s="10">
        <v>1.1459999999999999</v>
      </c>
      <c r="C140" s="10">
        <v>1.0323</v>
      </c>
      <c r="D140" s="10">
        <v>0.62339</v>
      </c>
      <c r="E140">
        <f t="shared" si="10"/>
        <v>0.93389666666666671</v>
      </c>
      <c r="F140">
        <f t="shared" si="11"/>
        <v>-9.866516672419752E-2</v>
      </c>
      <c r="G140">
        <f t="shared" si="12"/>
        <v>-0.27630505452322296</v>
      </c>
      <c r="H140" t="str">
        <f t="shared" si="13"/>
        <v>No</v>
      </c>
      <c r="I140" s="22" t="str">
        <f t="shared" si="14"/>
        <v>No</v>
      </c>
    </row>
    <row r="141" spans="1:9" x14ac:dyDescent="0.3">
      <c r="A141" s="10" t="s">
        <v>322</v>
      </c>
      <c r="B141" s="10">
        <v>1.2742</v>
      </c>
      <c r="C141" s="10">
        <v>0.70962999999999998</v>
      </c>
      <c r="D141" s="10">
        <v>0.79827000000000004</v>
      </c>
      <c r="E141">
        <f t="shared" si="10"/>
        <v>0.92736666666666656</v>
      </c>
      <c r="F141">
        <f t="shared" si="11"/>
        <v>-0.10878822357600026</v>
      </c>
      <c r="G141">
        <f t="shared" si="12"/>
        <v>-0.2820113999864714</v>
      </c>
      <c r="H141" t="str">
        <f t="shared" si="13"/>
        <v>No</v>
      </c>
      <c r="I141" s="22" t="str">
        <f t="shared" si="14"/>
        <v>No</v>
      </c>
    </row>
    <row r="142" spans="1:9" x14ac:dyDescent="0.3">
      <c r="A142" s="10" t="s">
        <v>103</v>
      </c>
      <c r="B142" s="10">
        <v>0.95511999999999997</v>
      </c>
      <c r="C142" s="10">
        <v>1.1536999999999999</v>
      </c>
      <c r="D142" s="10">
        <v>0.65163000000000004</v>
      </c>
      <c r="E142">
        <f t="shared" si="10"/>
        <v>0.92014999999999991</v>
      </c>
      <c r="F142">
        <f t="shared" si="11"/>
        <v>-0.12005903087379961</v>
      </c>
      <c r="G142">
        <f t="shared" si="12"/>
        <v>-0.28836472991758716</v>
      </c>
      <c r="H142" t="str">
        <f t="shared" si="13"/>
        <v>No</v>
      </c>
      <c r="I142" s="22" t="str">
        <f t="shared" si="14"/>
        <v>No</v>
      </c>
    </row>
    <row r="143" spans="1:9" x14ac:dyDescent="0.3">
      <c r="A143" s="10" t="s">
        <v>294</v>
      </c>
      <c r="B143" s="10">
        <v>1.3749</v>
      </c>
      <c r="C143" s="10">
        <v>0.57001999999999997</v>
      </c>
      <c r="D143" s="10">
        <v>0.73560000000000003</v>
      </c>
      <c r="E143">
        <f t="shared" si="10"/>
        <v>0.89350666666666667</v>
      </c>
      <c r="F143">
        <f t="shared" si="11"/>
        <v>-0.16244960128813069</v>
      </c>
      <c r="G143">
        <f t="shared" si="12"/>
        <v>-0.31226020365734536</v>
      </c>
      <c r="H143" t="str">
        <f t="shared" si="13"/>
        <v>No</v>
      </c>
      <c r="I143" s="22" t="str">
        <f t="shared" si="14"/>
        <v>No</v>
      </c>
    </row>
    <row r="144" spans="1:9" x14ac:dyDescent="0.3">
      <c r="A144" s="10" t="s">
        <v>403</v>
      </c>
      <c r="B144" s="10">
        <v>0.98416999999999999</v>
      </c>
      <c r="C144" s="10">
        <v>0.28743999999999997</v>
      </c>
      <c r="D144" s="10">
        <v>1.4074</v>
      </c>
      <c r="E144">
        <f t="shared" si="10"/>
        <v>0.89300333333333326</v>
      </c>
      <c r="F144">
        <f t="shared" si="11"/>
        <v>-0.16326253435106103</v>
      </c>
      <c r="G144">
        <f t="shared" si="12"/>
        <v>-0.31271845228357442</v>
      </c>
      <c r="H144" t="str">
        <f t="shared" si="13"/>
        <v>No</v>
      </c>
      <c r="I144" s="22" t="str">
        <f t="shared" si="14"/>
        <v>No</v>
      </c>
    </row>
    <row r="145" spans="1:9" x14ac:dyDescent="0.3">
      <c r="A145" s="10" t="s">
        <v>338</v>
      </c>
      <c r="B145" s="10">
        <v>1.0283</v>
      </c>
      <c r="C145" s="10">
        <v>1.0278</v>
      </c>
      <c r="D145" s="10">
        <v>0.60697999999999996</v>
      </c>
      <c r="E145">
        <f t="shared" si="10"/>
        <v>0.88769333333333333</v>
      </c>
      <c r="F145">
        <f t="shared" si="11"/>
        <v>-0.17186673237928013</v>
      </c>
      <c r="G145">
        <f t="shared" si="12"/>
        <v>-0.31756862028144317</v>
      </c>
      <c r="H145" t="str">
        <f t="shared" si="13"/>
        <v>No</v>
      </c>
      <c r="I145" s="22" t="str">
        <f t="shared" si="14"/>
        <v>No</v>
      </c>
    </row>
    <row r="146" spans="1:9" x14ac:dyDescent="0.3">
      <c r="A146" s="10" t="s">
        <v>358</v>
      </c>
      <c r="B146" s="10">
        <v>1.1056999999999999</v>
      </c>
      <c r="C146" s="10">
        <v>0.86695999999999995</v>
      </c>
      <c r="D146" s="10">
        <v>0.68672</v>
      </c>
      <c r="E146">
        <f t="shared" si="10"/>
        <v>0.88645999999999991</v>
      </c>
      <c r="F146">
        <f t="shared" si="11"/>
        <v>-0.1738725614549938</v>
      </c>
      <c r="G146">
        <f t="shared" si="12"/>
        <v>-0.31869930183483303</v>
      </c>
      <c r="H146" t="str">
        <f t="shared" si="13"/>
        <v>No</v>
      </c>
      <c r="I146" s="22" t="str">
        <f t="shared" si="14"/>
        <v>No</v>
      </c>
    </row>
    <row r="147" spans="1:9" x14ac:dyDescent="0.3">
      <c r="A147" s="10" t="s">
        <v>117</v>
      </c>
      <c r="B147" s="10">
        <v>0.94377</v>
      </c>
      <c r="C147" s="10">
        <v>1.0602</v>
      </c>
      <c r="D147" s="10">
        <v>0.59177999999999997</v>
      </c>
      <c r="E147">
        <f t="shared" si="10"/>
        <v>0.86524999999999996</v>
      </c>
      <c r="F147">
        <f t="shared" si="11"/>
        <v>-0.2088110584966395</v>
      </c>
      <c r="G147">
        <f t="shared" si="12"/>
        <v>-0.33839405777713616</v>
      </c>
      <c r="H147" t="str">
        <f t="shared" si="13"/>
        <v>No</v>
      </c>
      <c r="I147" s="22" t="str">
        <f t="shared" si="14"/>
        <v>No</v>
      </c>
    </row>
    <row r="148" spans="1:9" x14ac:dyDescent="0.3">
      <c r="A148" s="10" t="s">
        <v>133</v>
      </c>
      <c r="B148" s="10">
        <v>0.96748999999999996</v>
      </c>
      <c r="C148" s="10">
        <v>0.95569999999999999</v>
      </c>
      <c r="D148" s="10">
        <v>0.59980999999999995</v>
      </c>
      <c r="E148">
        <f t="shared" si="10"/>
        <v>0.84099999999999986</v>
      </c>
      <c r="F148">
        <f t="shared" si="11"/>
        <v>-0.24982229440694306</v>
      </c>
      <c r="G148">
        <f t="shared" si="12"/>
        <v>-0.36151200361158009</v>
      </c>
      <c r="H148" t="str">
        <f t="shared" si="13"/>
        <v>No</v>
      </c>
      <c r="I148" s="22" t="str">
        <f t="shared" si="14"/>
        <v>No</v>
      </c>
    </row>
    <row r="149" spans="1:9" x14ac:dyDescent="0.3">
      <c r="A149" s="10" t="s">
        <v>343</v>
      </c>
      <c r="B149" s="10">
        <v>0.86890000000000001</v>
      </c>
      <c r="C149" s="10">
        <v>1.2030000000000001</v>
      </c>
      <c r="D149" s="10">
        <v>0.42554999999999998</v>
      </c>
      <c r="E149">
        <f t="shared" si="10"/>
        <v>0.83248333333333335</v>
      </c>
      <c r="F149">
        <f t="shared" si="11"/>
        <v>-0.26450670577618474</v>
      </c>
      <c r="G149">
        <f t="shared" si="12"/>
        <v>-0.36978957484565089</v>
      </c>
      <c r="H149" t="str">
        <f t="shared" si="13"/>
        <v>No</v>
      </c>
      <c r="I149" s="22" t="str">
        <f t="shared" si="14"/>
        <v>No</v>
      </c>
    </row>
    <row r="150" spans="1:9" x14ac:dyDescent="0.3">
      <c r="A150" s="10" t="s">
        <v>356</v>
      </c>
      <c r="B150" s="10">
        <v>1.3098000000000001</v>
      </c>
      <c r="C150" s="10">
        <v>0.57777999999999996</v>
      </c>
      <c r="D150" s="10">
        <v>0.56320000000000003</v>
      </c>
      <c r="E150">
        <f t="shared" si="10"/>
        <v>0.81692666666666669</v>
      </c>
      <c r="F150">
        <f t="shared" si="11"/>
        <v>-0.29172151759936066</v>
      </c>
      <c r="G150">
        <f t="shared" si="12"/>
        <v>-0.38513050597483689</v>
      </c>
      <c r="H150" t="str">
        <f t="shared" si="13"/>
        <v>No</v>
      </c>
      <c r="I150" s="22" t="str">
        <f t="shared" si="14"/>
        <v>No</v>
      </c>
    </row>
    <row r="151" spans="1:9" x14ac:dyDescent="0.3">
      <c r="A151" s="10" t="s">
        <v>179</v>
      </c>
      <c r="B151" s="10">
        <v>0.72816999999999998</v>
      </c>
      <c r="C151" s="10">
        <v>1.0303</v>
      </c>
      <c r="D151" s="10">
        <v>0.67428999999999994</v>
      </c>
      <c r="E151">
        <f t="shared" si="10"/>
        <v>0.81091999999999997</v>
      </c>
      <c r="F151">
        <f t="shared" si="11"/>
        <v>-0.3023685001688014</v>
      </c>
      <c r="G151">
        <f t="shared" si="12"/>
        <v>-0.39113218724284182</v>
      </c>
      <c r="H151" t="str">
        <f t="shared" si="13"/>
        <v>No</v>
      </c>
      <c r="I151" s="22" t="str">
        <f t="shared" si="14"/>
        <v>No</v>
      </c>
    </row>
    <row r="152" spans="1:9" x14ac:dyDescent="0.3">
      <c r="A152" s="10" t="s">
        <v>364</v>
      </c>
      <c r="B152" s="10">
        <v>0.59202999999999995</v>
      </c>
      <c r="C152" s="10">
        <v>1.1689000000000001</v>
      </c>
      <c r="D152" s="10">
        <v>0.64854999999999996</v>
      </c>
      <c r="E152">
        <f t="shared" si="10"/>
        <v>0.8031600000000001</v>
      </c>
      <c r="F152">
        <f t="shared" si="11"/>
        <v>-0.31624067475035866</v>
      </c>
      <c r="G152">
        <f t="shared" si="12"/>
        <v>-0.3989519023395483</v>
      </c>
      <c r="H152" t="str">
        <f t="shared" si="13"/>
        <v>No</v>
      </c>
      <c r="I152" s="22" t="str">
        <f t="shared" si="14"/>
        <v>No</v>
      </c>
    </row>
    <row r="153" spans="1:9" x14ac:dyDescent="0.3">
      <c r="A153" s="10" t="s">
        <v>347</v>
      </c>
      <c r="B153" s="10">
        <v>1.1452</v>
      </c>
      <c r="C153" s="10">
        <v>0.76717999999999997</v>
      </c>
      <c r="D153" s="10">
        <v>0.49009999999999998</v>
      </c>
      <c r="E153">
        <f t="shared" si="10"/>
        <v>0.80082666666666658</v>
      </c>
      <c r="F153">
        <f t="shared" si="11"/>
        <v>-0.32043807972043153</v>
      </c>
      <c r="G153">
        <f t="shared" si="12"/>
        <v>-0.40131797053011925</v>
      </c>
      <c r="H153" t="str">
        <f t="shared" si="13"/>
        <v>No</v>
      </c>
      <c r="I153" s="22" t="str">
        <f t="shared" si="14"/>
        <v>No</v>
      </c>
    </row>
    <row r="154" spans="1:9" x14ac:dyDescent="0.3">
      <c r="A154" s="10" t="s">
        <v>207</v>
      </c>
      <c r="B154" s="10">
        <v>1.0339</v>
      </c>
      <c r="C154" s="10">
        <v>0.22412000000000001</v>
      </c>
      <c r="D154" s="10">
        <v>1.1240000000000001</v>
      </c>
      <c r="E154">
        <f t="shared" si="10"/>
        <v>0.79400666666666675</v>
      </c>
      <c r="F154">
        <f t="shared" si="11"/>
        <v>-0.33277697426149461</v>
      </c>
      <c r="G154">
        <f t="shared" si="12"/>
        <v>-0.40827337895236449</v>
      </c>
      <c r="H154" t="str">
        <f t="shared" si="13"/>
        <v>No</v>
      </c>
      <c r="I154" s="22" t="str">
        <f t="shared" si="14"/>
        <v>No</v>
      </c>
    </row>
    <row r="155" spans="1:9" x14ac:dyDescent="0.3">
      <c r="A155" s="10" t="s">
        <v>360</v>
      </c>
      <c r="B155" s="10">
        <v>1.1400999999999999</v>
      </c>
      <c r="C155" s="10">
        <v>0.67496</v>
      </c>
      <c r="D155" s="10">
        <v>0.50753000000000004</v>
      </c>
      <c r="E155">
        <f t="shared" si="10"/>
        <v>0.77419666666666664</v>
      </c>
      <c r="F155">
        <f t="shared" si="11"/>
        <v>-0.36922799882239565</v>
      </c>
      <c r="G155">
        <f t="shared" si="12"/>
        <v>-0.42882074341735943</v>
      </c>
      <c r="H155" t="str">
        <f t="shared" si="13"/>
        <v>No</v>
      </c>
      <c r="I155" s="22" t="str">
        <f t="shared" si="14"/>
        <v>No</v>
      </c>
    </row>
    <row r="156" spans="1:9" x14ac:dyDescent="0.3">
      <c r="A156" s="10" t="s">
        <v>349</v>
      </c>
      <c r="B156" s="10">
        <v>1.3240000000000001</v>
      </c>
      <c r="C156" s="10">
        <v>0.36575000000000002</v>
      </c>
      <c r="D156" s="10">
        <v>0.52544000000000002</v>
      </c>
      <c r="E156">
        <f t="shared" si="10"/>
        <v>0.7383966666666667</v>
      </c>
      <c r="F156">
        <f t="shared" si="11"/>
        <v>-0.43753205462621603</v>
      </c>
      <c r="G156">
        <f t="shared" si="12"/>
        <v>-0.46732359336314316</v>
      </c>
      <c r="H156" t="str">
        <f t="shared" si="13"/>
        <v>No</v>
      </c>
      <c r="I156" s="22" t="str">
        <f t="shared" si="14"/>
        <v>No</v>
      </c>
    </row>
    <row r="157" spans="1:9" x14ac:dyDescent="0.3">
      <c r="A157" s="10" t="s">
        <v>398</v>
      </c>
      <c r="B157" s="10">
        <v>1.1268</v>
      </c>
      <c r="C157" s="10">
        <v>0.20458000000000001</v>
      </c>
      <c r="D157" s="10">
        <v>0.88083</v>
      </c>
      <c r="E157">
        <f t="shared" si="10"/>
        <v>0.7374033333333333</v>
      </c>
      <c r="F157">
        <f t="shared" si="11"/>
        <v>-0.43947415693054287</v>
      </c>
      <c r="G157">
        <f t="shared" si="12"/>
        <v>-0.4684183522720084</v>
      </c>
      <c r="H157" t="str">
        <f t="shared" si="13"/>
        <v>No</v>
      </c>
      <c r="I157" s="22" t="str">
        <f t="shared" si="14"/>
        <v>No</v>
      </c>
    </row>
    <row r="158" spans="1:9" x14ac:dyDescent="0.3">
      <c r="A158" s="10" t="s">
        <v>147</v>
      </c>
      <c r="B158" s="10">
        <v>0.72824</v>
      </c>
      <c r="C158" s="10">
        <v>0.86373999999999995</v>
      </c>
      <c r="D158" s="10">
        <v>0.51970000000000005</v>
      </c>
      <c r="E158">
        <f t="shared" si="10"/>
        <v>0.70389333333333326</v>
      </c>
      <c r="F158">
        <f t="shared" si="11"/>
        <v>-0.5065712727440338</v>
      </c>
      <c r="G158">
        <f t="shared" si="12"/>
        <v>-0.50624085273057151</v>
      </c>
      <c r="H158" t="str">
        <f t="shared" si="13"/>
        <v>No</v>
      </c>
      <c r="I158" s="22" t="str">
        <f t="shared" si="14"/>
        <v>No</v>
      </c>
    </row>
    <row r="159" spans="1:9" x14ac:dyDescent="0.3">
      <c r="A159" s="10" t="s">
        <v>396</v>
      </c>
      <c r="B159" s="10">
        <v>0.67518</v>
      </c>
      <c r="C159" s="10">
        <v>0.78342000000000001</v>
      </c>
      <c r="D159" s="10">
        <v>0.64744999999999997</v>
      </c>
      <c r="E159">
        <f t="shared" si="10"/>
        <v>0.70201666666666673</v>
      </c>
      <c r="F159">
        <f t="shared" si="11"/>
        <v>-0.51042281274510581</v>
      </c>
      <c r="G159">
        <f t="shared" si="12"/>
        <v>-0.50841195757897728</v>
      </c>
      <c r="H159" t="str">
        <f t="shared" si="13"/>
        <v>No</v>
      </c>
      <c r="I159" s="22" t="str">
        <f t="shared" si="14"/>
        <v>No</v>
      </c>
    </row>
    <row r="160" spans="1:9" x14ac:dyDescent="0.3">
      <c r="B160" s="10">
        <v>3.3813000000000003E-2</v>
      </c>
      <c r="C160" s="10">
        <v>1.7398E-2</v>
      </c>
      <c r="D160" s="10">
        <v>1.9060999999999999</v>
      </c>
      <c r="E160">
        <f t="shared" si="10"/>
        <v>0.65243699999999993</v>
      </c>
      <c r="F160">
        <f t="shared" si="11"/>
        <v>-0.61608949462344775</v>
      </c>
      <c r="G160">
        <f t="shared" si="12"/>
        <v>-0.56797603981028622</v>
      </c>
      <c r="H160" t="str">
        <f t="shared" si="13"/>
        <v>No</v>
      </c>
      <c r="I160" s="22" t="str">
        <f t="shared" si="14"/>
        <v>No</v>
      </c>
    </row>
    <row r="161" spans="1:9" x14ac:dyDescent="0.3">
      <c r="A161" s="10" t="s">
        <v>365</v>
      </c>
      <c r="B161" s="10">
        <v>0.94411</v>
      </c>
      <c r="C161" s="10">
        <v>0.34217999999999998</v>
      </c>
      <c r="D161" s="10">
        <v>0.46418999999999999</v>
      </c>
      <c r="E161">
        <f t="shared" si="10"/>
        <v>0.58349333333333331</v>
      </c>
      <c r="F161">
        <f t="shared" si="11"/>
        <v>-0.77721192228273184</v>
      </c>
      <c r="G161">
        <f t="shared" si="12"/>
        <v>-0.65880040714922872</v>
      </c>
      <c r="H161" t="str">
        <f t="shared" si="13"/>
        <v>No</v>
      </c>
      <c r="I161" s="22" t="str">
        <f t="shared" si="14"/>
        <v>No</v>
      </c>
    </row>
    <row r="162" spans="1:9" x14ac:dyDescent="0.3">
      <c r="A162" s="10" t="s">
        <v>161</v>
      </c>
      <c r="B162" s="10">
        <v>3.9458E-2</v>
      </c>
      <c r="C162" s="10">
        <v>3.0151000000000001E-2</v>
      </c>
      <c r="D162" s="10">
        <v>0.43047000000000002</v>
      </c>
      <c r="E162">
        <f t="shared" si="10"/>
        <v>0.16669300000000001</v>
      </c>
      <c r="F162">
        <f t="shared" si="11"/>
        <v>-2.5847345729105187</v>
      </c>
      <c r="G162">
        <f t="shared" si="12"/>
        <v>-1.6776970535008562</v>
      </c>
      <c r="H162" t="str">
        <f t="shared" si="13"/>
        <v>No</v>
      </c>
      <c r="I162" s="22" t="str">
        <f t="shared" si="14"/>
        <v>No</v>
      </c>
    </row>
    <row r="163" spans="1:9" x14ac:dyDescent="0.3">
      <c r="A163" s="10" t="s">
        <v>146</v>
      </c>
      <c r="B163" s="10">
        <v>0.16875000000000001</v>
      </c>
      <c r="C163" s="10">
        <v>0.14426</v>
      </c>
      <c r="D163" s="10">
        <v>0.18321999999999999</v>
      </c>
      <c r="E163">
        <f t="shared" si="10"/>
        <v>0.16541</v>
      </c>
      <c r="F163">
        <f t="shared" si="11"/>
        <v>-2.5958816384053609</v>
      </c>
      <c r="G163">
        <f t="shared" si="12"/>
        <v>-1.6839806304427063</v>
      </c>
      <c r="H163" t="str">
        <f t="shared" si="13"/>
        <v>No</v>
      </c>
      <c r="I163" s="22" t="str">
        <f t="shared" si="14"/>
        <v>No</v>
      </c>
    </row>
    <row r="164" spans="1:9" x14ac:dyDescent="0.3">
      <c r="A164" s="10" t="s">
        <v>163</v>
      </c>
      <c r="B164" s="10">
        <v>3.9352999999999999E-2</v>
      </c>
      <c r="C164" s="10">
        <v>0.25928000000000001</v>
      </c>
      <c r="D164" s="10">
        <v>0.15945000000000001</v>
      </c>
      <c r="E164">
        <f t="shared" si="10"/>
        <v>0.15269433333333335</v>
      </c>
      <c r="F164">
        <f t="shared" si="11"/>
        <v>-2.7112815718723979</v>
      </c>
      <c r="G164">
        <f t="shared" si="12"/>
        <v>-1.7490313257454331</v>
      </c>
      <c r="H164" t="str">
        <f t="shared" si="13"/>
        <v>No</v>
      </c>
      <c r="I164" s="22" t="str">
        <f t="shared" si="14"/>
        <v>No</v>
      </c>
    </row>
    <row r="165" spans="1:9" x14ac:dyDescent="0.3">
      <c r="A165" s="10" t="s">
        <v>201</v>
      </c>
      <c r="B165" s="10">
        <v>2.4912E-2</v>
      </c>
      <c r="C165" s="10">
        <v>8.3849999999999994E-2</v>
      </c>
      <c r="D165" s="10">
        <v>0.22600000000000001</v>
      </c>
      <c r="E165">
        <f t="shared" si="10"/>
        <v>0.11158733333333333</v>
      </c>
      <c r="F165">
        <f t="shared" si="11"/>
        <v>-3.1637548237626083</v>
      </c>
      <c r="G165">
        <f t="shared" si="12"/>
        <v>-2.0040895286147737</v>
      </c>
      <c r="H165" t="str">
        <f t="shared" si="13"/>
        <v>No</v>
      </c>
      <c r="I165" s="22" t="str">
        <f t="shared" si="14"/>
        <v>No</v>
      </c>
    </row>
    <row r="166" spans="1:9" x14ac:dyDescent="0.3">
      <c r="A166" s="10" t="s">
        <v>153</v>
      </c>
      <c r="B166" s="10">
        <v>2.3182999999999999E-2</v>
      </c>
      <c r="C166" s="10">
        <v>0.18953</v>
      </c>
      <c r="D166" s="10">
        <v>8.0627000000000004E-2</v>
      </c>
      <c r="E166">
        <f t="shared" si="10"/>
        <v>9.778000000000002E-2</v>
      </c>
      <c r="F166">
        <f t="shared" si="11"/>
        <v>-3.3543167844286743</v>
      </c>
      <c r="G166">
        <f t="shared" si="12"/>
        <v>-2.1115088976486329</v>
      </c>
      <c r="H166" t="str">
        <f t="shared" si="13"/>
        <v>No</v>
      </c>
      <c r="I166" s="22" t="str">
        <f t="shared" si="14"/>
        <v>No</v>
      </c>
    </row>
    <row r="167" spans="1:9" x14ac:dyDescent="0.3">
      <c r="B167" s="10">
        <v>6.6459000000000004E-2</v>
      </c>
      <c r="C167" s="10">
        <v>2.1784999999999999E-2</v>
      </c>
      <c r="D167" s="10">
        <v>0.19825999999999999</v>
      </c>
      <c r="E167">
        <f t="shared" si="10"/>
        <v>9.5501333333333327E-2</v>
      </c>
      <c r="F167">
        <f t="shared" si="11"/>
        <v>-3.388335314427807</v>
      </c>
      <c r="G167">
        <f t="shared" si="12"/>
        <v>-2.1306850701396884</v>
      </c>
      <c r="H167" t="str">
        <f t="shared" si="13"/>
        <v>No</v>
      </c>
      <c r="I167" s="22" t="str">
        <f t="shared" si="14"/>
        <v>No</v>
      </c>
    </row>
    <row r="168" spans="1:9" x14ac:dyDescent="0.3">
      <c r="A168" s="10" t="s">
        <v>154</v>
      </c>
      <c r="B168" s="10">
        <v>2.2766000000000002E-3</v>
      </c>
      <c r="C168" s="10">
        <v>0.16220999999999999</v>
      </c>
      <c r="D168" s="10">
        <v>6.7659999999999998E-2</v>
      </c>
      <c r="E168">
        <f t="shared" si="10"/>
        <v>7.7382199999999998E-2</v>
      </c>
      <c r="F168">
        <f t="shared" si="11"/>
        <v>-3.6918544441420624</v>
      </c>
      <c r="G168">
        <f t="shared" si="12"/>
        <v>-2.3017781534058979</v>
      </c>
      <c r="H168" t="str">
        <f t="shared" si="13"/>
        <v>No</v>
      </c>
      <c r="I168" s="22" t="str">
        <f t="shared" si="14"/>
        <v>No</v>
      </c>
    </row>
    <row r="169" spans="1:9" x14ac:dyDescent="0.3">
      <c r="A169" s="10" t="s">
        <v>170</v>
      </c>
      <c r="B169" s="10">
        <v>9.1967999999999994E-2</v>
      </c>
      <c r="C169" s="10">
        <v>8.8432000000000007E-3</v>
      </c>
      <c r="D169" s="10">
        <v>9.0269000000000002E-2</v>
      </c>
      <c r="E169">
        <f t="shared" si="10"/>
        <v>6.3693399999999997E-2</v>
      </c>
      <c r="F169">
        <f t="shared" si="11"/>
        <v>-3.9727123036445362</v>
      </c>
      <c r="G169">
        <f t="shared" si="12"/>
        <v>-2.4600971271953416</v>
      </c>
      <c r="H169" t="str">
        <f t="shared" si="13"/>
        <v>No</v>
      </c>
      <c r="I169" s="22" t="str">
        <f t="shared" si="14"/>
        <v>No</v>
      </c>
    </row>
    <row r="170" spans="1:9" x14ac:dyDescent="0.3">
      <c r="A170" s="10" t="s">
        <v>162</v>
      </c>
      <c r="B170" s="10">
        <v>5.5138E-2</v>
      </c>
      <c r="C170" s="10">
        <v>2.4788000000000001E-2</v>
      </c>
      <c r="D170" s="10">
        <v>3.2129999999999999E-2</v>
      </c>
      <c r="E170">
        <f t="shared" si="10"/>
        <v>3.7351999999999996E-2</v>
      </c>
      <c r="F170">
        <f t="shared" si="11"/>
        <v>-4.7426706960819853</v>
      </c>
      <c r="G170">
        <f t="shared" si="12"/>
        <v>-2.8941210237215249</v>
      </c>
      <c r="H170" t="str">
        <f t="shared" si="13"/>
        <v>No</v>
      </c>
      <c r="I170" s="22" t="str">
        <f t="shared" si="14"/>
        <v>No</v>
      </c>
    </row>
    <row r="171" spans="1:9" x14ac:dyDescent="0.3">
      <c r="A171" s="10" t="s">
        <v>172</v>
      </c>
      <c r="B171" s="10">
        <v>9.2442999999999997E-2</v>
      </c>
      <c r="C171" s="10">
        <v>4.5437000000000003E-3</v>
      </c>
      <c r="D171" s="10">
        <v>2.5525000000000001E-3</v>
      </c>
      <c r="E171">
        <f t="shared" si="10"/>
        <v>3.3179733333333329E-2</v>
      </c>
      <c r="F171">
        <f t="shared" si="11"/>
        <v>-4.9135538984243956</v>
      </c>
      <c r="G171">
        <f t="shared" si="12"/>
        <v>-2.9904475188412598</v>
      </c>
      <c r="H171" t="str">
        <f t="shared" si="13"/>
        <v>No</v>
      </c>
      <c r="I171" s="22" t="str">
        <f t="shared" si="14"/>
        <v>No</v>
      </c>
    </row>
    <row r="172" spans="1:9" x14ac:dyDescent="0.3">
      <c r="A172" s="10" t="s">
        <v>157</v>
      </c>
      <c r="B172" s="10">
        <v>1.2212000000000001E-2</v>
      </c>
      <c r="C172" s="10">
        <v>1.6410000000000001E-2</v>
      </c>
      <c r="D172" s="10">
        <v>4.2554000000000002E-2</v>
      </c>
      <c r="E172">
        <f t="shared" si="10"/>
        <v>2.3725333333333334E-2</v>
      </c>
      <c r="F172">
        <f t="shared" si="11"/>
        <v>-5.3974278329827676</v>
      </c>
      <c r="G172">
        <f t="shared" si="12"/>
        <v>-3.2632062192687528</v>
      </c>
      <c r="H172" t="str">
        <f t="shared" si="13"/>
        <v>No</v>
      </c>
      <c r="I172" s="22" t="str">
        <f t="shared" si="14"/>
        <v>No</v>
      </c>
    </row>
    <row r="173" spans="1:9" x14ac:dyDescent="0.3">
      <c r="A173" s="10" t="s">
        <v>171</v>
      </c>
      <c r="B173" s="10">
        <v>4.3154999999999999E-2</v>
      </c>
      <c r="C173" s="10">
        <v>1.0081E-2</v>
      </c>
      <c r="D173" s="10">
        <v>1.3643000000000001E-2</v>
      </c>
      <c r="E173">
        <f t="shared" si="10"/>
        <v>2.2292999999999997E-2</v>
      </c>
      <c r="F173">
        <f t="shared" si="11"/>
        <v>-5.4872654146354991</v>
      </c>
      <c r="G173">
        <f t="shared" si="12"/>
        <v>-3.3138474716096384</v>
      </c>
      <c r="H173" t="str">
        <f t="shared" si="13"/>
        <v>No</v>
      </c>
      <c r="I173" s="22" t="str">
        <f t="shared" si="14"/>
        <v>No</v>
      </c>
    </row>
    <row r="174" spans="1:9" x14ac:dyDescent="0.3">
      <c r="A174" s="10" t="s">
        <v>167</v>
      </c>
      <c r="B174" s="10">
        <v>1.1153E-2</v>
      </c>
      <c r="C174" s="10">
        <v>1.8724000000000001E-2</v>
      </c>
      <c r="D174" s="10">
        <v>2.0433E-2</v>
      </c>
      <c r="E174">
        <f t="shared" si="10"/>
        <v>1.677E-2</v>
      </c>
      <c r="F174">
        <f t="shared" si="11"/>
        <v>-5.8979735008724656</v>
      </c>
      <c r="G174">
        <f t="shared" si="12"/>
        <v>-3.5453627400633962</v>
      </c>
      <c r="H174" t="str">
        <f t="shared" si="13"/>
        <v>No</v>
      </c>
      <c r="I174" s="22" t="str">
        <f t="shared" si="14"/>
        <v>No</v>
      </c>
    </row>
    <row r="175" spans="1:9" x14ac:dyDescent="0.3">
      <c r="A175" s="10" t="s">
        <v>168</v>
      </c>
      <c r="B175" s="10">
        <v>8.2182000000000002E-3</v>
      </c>
      <c r="C175" s="10">
        <v>1.2204E-2</v>
      </c>
      <c r="D175" s="10">
        <v>2.2828000000000001E-2</v>
      </c>
      <c r="E175">
        <f t="shared" si="10"/>
        <v>1.4416733333333334E-2</v>
      </c>
      <c r="F175">
        <f t="shared" si="11"/>
        <v>-6.1161118863397892</v>
      </c>
      <c r="G175">
        <f t="shared" si="12"/>
        <v>-3.6683268806875922</v>
      </c>
      <c r="H175" t="str">
        <f t="shared" si="13"/>
        <v>No</v>
      </c>
      <c r="I175" s="22" t="str">
        <f t="shared" si="14"/>
        <v>No</v>
      </c>
    </row>
    <row r="176" spans="1:9" x14ac:dyDescent="0.3">
      <c r="A176" s="10" t="s">
        <v>165</v>
      </c>
      <c r="B176" s="10">
        <v>6.1419000000000003E-4</v>
      </c>
      <c r="C176" s="10">
        <v>9.0776999999999993E-3</v>
      </c>
      <c r="D176" s="10">
        <v>2.8355000000000002E-2</v>
      </c>
      <c r="E176">
        <f t="shared" si="10"/>
        <v>1.2682296666666667E-2</v>
      </c>
      <c r="F176">
        <f t="shared" si="11"/>
        <v>-6.3010401596303911</v>
      </c>
      <c r="G176">
        <f t="shared" si="12"/>
        <v>-3.7725705522155528</v>
      </c>
      <c r="H176" t="str">
        <f t="shared" si="13"/>
        <v>No</v>
      </c>
      <c r="I176" s="22" t="str">
        <f t="shared" si="14"/>
        <v>No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rism8.Document" shapeId="7169" r:id="rId3">
          <objectPr defaultSize="0" r:id="rId4">
            <anchor moveWithCells="1">
              <from>
                <xdr:col>16</xdr:col>
                <xdr:colOff>533400</xdr:colOff>
                <xdr:row>0</xdr:row>
                <xdr:rowOff>60960</xdr:rowOff>
              </from>
              <to>
                <xdr:col>22</xdr:col>
                <xdr:colOff>365760</xdr:colOff>
                <xdr:row>20</xdr:row>
                <xdr:rowOff>60960</xdr:rowOff>
              </to>
            </anchor>
          </objectPr>
        </oleObject>
      </mc:Choice>
      <mc:Fallback>
        <oleObject progId="Prism8.Document" shapeId="7169" r:id="rId3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76"/>
  <sheetViews>
    <sheetView workbookViewId="0">
      <selection activeCell="K19" sqref="K19"/>
    </sheetView>
  </sheetViews>
  <sheetFormatPr baseColWidth="10" defaultRowHeight="14.4" x14ac:dyDescent="0.3"/>
  <cols>
    <col min="1" max="1" width="13.6640625" style="10" customWidth="1"/>
    <col min="5" max="5" width="12.5546875" customWidth="1"/>
    <col min="6" max="6" width="10.109375" customWidth="1"/>
    <col min="7" max="7" width="0" hidden="1" customWidth="1"/>
    <col min="8" max="10" width="11.5546875" hidden="1" customWidth="1"/>
    <col min="11" max="11" width="16.88671875" customWidth="1"/>
  </cols>
  <sheetData>
    <row r="1" spans="1:14" x14ac:dyDescent="0.3">
      <c r="A1" s="4" t="s">
        <v>0</v>
      </c>
      <c r="B1" s="23" t="s">
        <v>1193</v>
      </c>
      <c r="C1" s="23" t="s">
        <v>1194</v>
      </c>
      <c r="D1" s="23" t="s">
        <v>1153</v>
      </c>
      <c r="E1" s="23" t="s">
        <v>1191</v>
      </c>
      <c r="F1" s="23" t="s">
        <v>1190</v>
      </c>
      <c r="K1" s="6" t="s">
        <v>1156</v>
      </c>
      <c r="L1" s="18" t="s">
        <v>1157</v>
      </c>
      <c r="M1" s="17">
        <v>175</v>
      </c>
    </row>
    <row r="2" spans="1:14" x14ac:dyDescent="0.3">
      <c r="A2" s="9" t="s">
        <v>307</v>
      </c>
      <c r="B2">
        <v>87.829982795232269</v>
      </c>
      <c r="C2">
        <v>6.4566416160367242</v>
      </c>
      <c r="D2">
        <f t="shared" ref="D2:D65" si="0">(C2-$M$18)/$M$19</f>
        <v>4.4490536078731404</v>
      </c>
      <c r="E2" s="20" t="str">
        <f t="shared" ref="E2:E65" si="1">IF(D2&gt;$N$11,"Yes","No")</f>
        <v>Yes</v>
      </c>
      <c r="F2" s="20" t="str">
        <f>IF(D2&gt;$N$26,"Yes","No")</f>
        <v>Yes</v>
      </c>
      <c r="L2" s="18"/>
      <c r="M2" s="17"/>
    </row>
    <row r="3" spans="1:14" x14ac:dyDescent="0.3">
      <c r="A3" s="9" t="s">
        <v>14</v>
      </c>
      <c r="B3">
        <v>26.817363851617994</v>
      </c>
      <c r="C3">
        <v>4.7450955220955597</v>
      </c>
      <c r="D3">
        <f t="shared" si="0"/>
        <v>3.0507316356989866</v>
      </c>
      <c r="E3" t="str">
        <f t="shared" si="1"/>
        <v>No</v>
      </c>
      <c r="F3" s="20" t="str">
        <f t="shared" ref="F3:F66" si="2">IF(D3&gt;$N$26,"Yes","No")</f>
        <v>Yes</v>
      </c>
      <c r="L3" s="18" t="s">
        <v>1158</v>
      </c>
      <c r="M3" s="17">
        <v>-2.504</v>
      </c>
    </row>
    <row r="4" spans="1:14" x14ac:dyDescent="0.3">
      <c r="A4" s="9" t="s">
        <v>405</v>
      </c>
      <c r="B4">
        <v>25.660734599741318</v>
      </c>
      <c r="C4">
        <v>4.6814905664932116</v>
      </c>
      <c r="D4">
        <f t="shared" si="0"/>
        <v>2.9987668026905325</v>
      </c>
      <c r="E4" t="str">
        <f t="shared" si="1"/>
        <v>No</v>
      </c>
      <c r="F4" s="20" t="str">
        <f t="shared" si="2"/>
        <v>Yes</v>
      </c>
      <c r="L4" s="18" t="s">
        <v>1159</v>
      </c>
      <c r="M4" s="17">
        <v>0.34870000000000001</v>
      </c>
    </row>
    <row r="5" spans="1:14" x14ac:dyDescent="0.3">
      <c r="A5" s="9" t="s">
        <v>406</v>
      </c>
      <c r="B5">
        <v>18.804873458633697</v>
      </c>
      <c r="C5">
        <v>4.2330346931445568</v>
      </c>
      <c r="D5">
        <f t="shared" si="0"/>
        <v>2.6323812852488211</v>
      </c>
      <c r="E5" t="str">
        <f t="shared" si="1"/>
        <v>No</v>
      </c>
      <c r="F5" s="20" t="str">
        <f t="shared" si="2"/>
        <v>Yes</v>
      </c>
      <c r="L5" s="18" t="s">
        <v>1160</v>
      </c>
      <c r="M5" s="17">
        <v>0.79159999999999997</v>
      </c>
    </row>
    <row r="6" spans="1:14" x14ac:dyDescent="0.3">
      <c r="A6" s="9" t="s">
        <v>41</v>
      </c>
      <c r="B6">
        <v>17.46852814254559</v>
      </c>
      <c r="C6">
        <v>4.1266861501422651</v>
      </c>
      <c r="D6">
        <f t="shared" si="0"/>
        <v>2.5454952207044648</v>
      </c>
      <c r="E6" t="str">
        <f t="shared" si="1"/>
        <v>No</v>
      </c>
      <c r="F6" s="20" t="str">
        <f t="shared" si="2"/>
        <v>Yes</v>
      </c>
      <c r="L6" s="18" t="s">
        <v>1161</v>
      </c>
      <c r="M6" s="17">
        <v>1.494</v>
      </c>
    </row>
    <row r="7" spans="1:14" x14ac:dyDescent="0.3">
      <c r="A7" s="9" t="s">
        <v>6</v>
      </c>
      <c r="B7">
        <v>14.287589541639104</v>
      </c>
      <c r="C7">
        <v>3.8366906348580971</v>
      </c>
      <c r="D7">
        <f t="shared" si="0"/>
        <v>2.3085707801128246</v>
      </c>
      <c r="E7" t="str">
        <f t="shared" si="1"/>
        <v>No</v>
      </c>
      <c r="F7" s="20" t="str">
        <f t="shared" si="2"/>
        <v>Yes</v>
      </c>
      <c r="L7" s="18" t="s">
        <v>1162</v>
      </c>
      <c r="M7" s="17">
        <v>6.4569999999999999</v>
      </c>
    </row>
    <row r="8" spans="1:14" x14ac:dyDescent="0.3">
      <c r="A8" s="9" t="s">
        <v>401</v>
      </c>
      <c r="B8">
        <v>12.369214957226202</v>
      </c>
      <c r="C8">
        <v>3.6286820339036021</v>
      </c>
      <c r="D8">
        <f t="shared" si="0"/>
        <v>2.1386291126663415</v>
      </c>
      <c r="E8" t="str">
        <f t="shared" si="1"/>
        <v>No</v>
      </c>
      <c r="F8" s="20" t="str">
        <f t="shared" si="2"/>
        <v>Yes</v>
      </c>
      <c r="L8" s="18" t="s">
        <v>1163</v>
      </c>
      <c r="M8" s="17">
        <v>8.9610000000000003</v>
      </c>
    </row>
    <row r="9" spans="1:14" x14ac:dyDescent="0.3">
      <c r="A9" s="9" t="s">
        <v>12</v>
      </c>
      <c r="B9">
        <v>11.048987673245191</v>
      </c>
      <c r="C9">
        <v>3.4658422884232878</v>
      </c>
      <c r="D9">
        <f t="shared" si="0"/>
        <v>2.0055901049209872</v>
      </c>
      <c r="E9" t="str">
        <f t="shared" si="1"/>
        <v>No</v>
      </c>
      <c r="F9" s="20" t="str">
        <f t="shared" si="2"/>
        <v>Yes</v>
      </c>
      <c r="L9" s="18"/>
      <c r="M9" s="17"/>
      <c r="N9" s="6" t="s">
        <v>1153</v>
      </c>
    </row>
    <row r="10" spans="1:14" x14ac:dyDescent="0.3">
      <c r="A10" s="9" t="s">
        <v>30</v>
      </c>
      <c r="B10">
        <v>10.39192591603563</v>
      </c>
      <c r="C10">
        <v>3.3773911458599875</v>
      </c>
      <c r="D10">
        <f t="shared" si="0"/>
        <v>1.9333260995588133</v>
      </c>
      <c r="E10" t="str">
        <f t="shared" si="1"/>
        <v>No</v>
      </c>
      <c r="F10" s="20" t="str">
        <f t="shared" si="2"/>
        <v>Yes</v>
      </c>
      <c r="L10" s="11" t="s">
        <v>1164</v>
      </c>
      <c r="M10" s="24">
        <v>-2.226</v>
      </c>
      <c r="N10" s="12">
        <f>(M10-$M$18)/$M$19</f>
        <v>-2.6446078431372548</v>
      </c>
    </row>
    <row r="11" spans="1:14" x14ac:dyDescent="0.3">
      <c r="A11" s="9" t="s">
        <v>386</v>
      </c>
      <c r="B11">
        <v>8.9111694889925364</v>
      </c>
      <c r="C11">
        <v>3.1556147813825701</v>
      </c>
      <c r="D11">
        <f t="shared" si="0"/>
        <v>1.7521362592994854</v>
      </c>
      <c r="E11" t="str">
        <f t="shared" si="1"/>
        <v>No</v>
      </c>
      <c r="F11" s="20" t="str">
        <f t="shared" si="2"/>
        <v>Yes</v>
      </c>
      <c r="L11" s="11" t="s">
        <v>1165</v>
      </c>
      <c r="M11" s="24">
        <v>5.1559999999999997</v>
      </c>
      <c r="N11" s="12">
        <f>(M11-$M$18)/$M$19</f>
        <v>3.3864379084967315</v>
      </c>
    </row>
    <row r="12" spans="1:14" x14ac:dyDescent="0.3">
      <c r="A12" s="9" t="s">
        <v>165</v>
      </c>
      <c r="B12">
        <v>7.8826375119906693</v>
      </c>
      <c r="C12">
        <v>2.9786784328295184</v>
      </c>
      <c r="D12">
        <f t="shared" si="0"/>
        <v>1.6075804189783649</v>
      </c>
      <c r="E12" t="str">
        <f t="shared" si="1"/>
        <v>No</v>
      </c>
      <c r="F12" s="20" t="str">
        <f t="shared" si="2"/>
        <v>Yes</v>
      </c>
      <c r="L12" s="18"/>
      <c r="M12" s="17"/>
    </row>
    <row r="13" spans="1:14" x14ac:dyDescent="0.3">
      <c r="A13" s="9" t="s">
        <v>402</v>
      </c>
      <c r="B13">
        <v>7.075181881679554</v>
      </c>
      <c r="C13">
        <v>2.8227672357783486</v>
      </c>
      <c r="D13">
        <f t="shared" si="0"/>
        <v>1.4802019900149908</v>
      </c>
      <c r="E13" t="str">
        <f t="shared" si="1"/>
        <v>No</v>
      </c>
      <c r="F13" s="20" t="str">
        <f t="shared" si="2"/>
        <v>Yes</v>
      </c>
      <c r="L13" s="18" t="s">
        <v>1166</v>
      </c>
      <c r="M13" s="17"/>
    </row>
    <row r="14" spans="1:14" x14ac:dyDescent="0.3">
      <c r="A14" s="9" t="s">
        <v>65</v>
      </c>
      <c r="B14">
        <v>6.8184292464127854</v>
      </c>
      <c r="C14">
        <v>2.7694394255526418</v>
      </c>
      <c r="D14">
        <f t="shared" si="0"/>
        <v>1.4366335176083675</v>
      </c>
      <c r="E14" t="str">
        <f t="shared" si="1"/>
        <v>No</v>
      </c>
      <c r="F14" s="20" t="str">
        <f t="shared" si="2"/>
        <v>Yes</v>
      </c>
      <c r="L14" s="18" t="s">
        <v>1167</v>
      </c>
      <c r="M14" s="17" t="s">
        <v>1168</v>
      </c>
    </row>
    <row r="15" spans="1:14" x14ac:dyDescent="0.3">
      <c r="A15" s="9" t="s">
        <v>264</v>
      </c>
      <c r="B15">
        <v>6.6255924170616121</v>
      </c>
      <c r="C15">
        <v>2.7280494566682516</v>
      </c>
      <c r="D15">
        <f t="shared" si="0"/>
        <v>1.4028181835524933</v>
      </c>
      <c r="E15" t="str">
        <f t="shared" si="1"/>
        <v>No</v>
      </c>
      <c r="F15" s="20" t="str">
        <f t="shared" si="2"/>
        <v>Yes</v>
      </c>
      <c r="L15" s="18" t="s">
        <v>1169</v>
      </c>
      <c r="M15" s="17">
        <v>0.63219999999999998</v>
      </c>
    </row>
    <row r="16" spans="1:14" x14ac:dyDescent="0.3">
      <c r="A16" s="9" t="s">
        <v>374</v>
      </c>
      <c r="B16">
        <v>6.0002489758040802</v>
      </c>
      <c r="C16">
        <v>2.5850223655053992</v>
      </c>
      <c r="D16">
        <f t="shared" si="0"/>
        <v>1.2859659848900322</v>
      </c>
      <c r="E16" t="str">
        <f t="shared" si="1"/>
        <v>No</v>
      </c>
      <c r="F16" s="20" t="str">
        <f t="shared" si="2"/>
        <v>Yes</v>
      </c>
      <c r="L16" s="18" t="s">
        <v>1170</v>
      </c>
      <c r="M16" s="17">
        <v>1.1080000000000001</v>
      </c>
    </row>
    <row r="17" spans="1:17" x14ac:dyDescent="0.3">
      <c r="A17" s="9" t="s">
        <v>392</v>
      </c>
      <c r="B17">
        <v>5.4719528384672502</v>
      </c>
      <c r="C17">
        <v>2.4520557960128042</v>
      </c>
      <c r="D17">
        <f t="shared" si="0"/>
        <v>1.1773331666771276</v>
      </c>
      <c r="E17" t="str">
        <f t="shared" si="1"/>
        <v>No</v>
      </c>
      <c r="F17" s="20" t="str">
        <f t="shared" si="2"/>
        <v>Yes</v>
      </c>
      <c r="L17" s="18"/>
      <c r="M17" s="17"/>
    </row>
    <row r="18" spans="1:17" ht="15" thickBot="1" x14ac:dyDescent="0.35">
      <c r="A18" s="13" t="s">
        <v>1</v>
      </c>
      <c r="B18" s="15">
        <v>5.200495060726543</v>
      </c>
      <c r="C18" s="15">
        <v>2.3786489670342887</v>
      </c>
      <c r="D18" s="15">
        <f t="shared" si="0"/>
        <v>1.1173602671848766</v>
      </c>
      <c r="E18" s="15" t="str">
        <f t="shared" si="1"/>
        <v>No</v>
      </c>
      <c r="F18" s="21" t="str">
        <f t="shared" si="2"/>
        <v>Yes</v>
      </c>
      <c r="L18" s="18" t="s">
        <v>1171</v>
      </c>
      <c r="M18" s="17">
        <v>1.0109999999999999</v>
      </c>
    </row>
    <row r="19" spans="1:17" x14ac:dyDescent="0.3">
      <c r="A19" s="10" t="s">
        <v>172</v>
      </c>
      <c r="B19">
        <v>4.9939694599806934</v>
      </c>
      <c r="C19">
        <v>2.3201869986651791</v>
      </c>
      <c r="D19">
        <f t="shared" si="0"/>
        <v>1.0695972211316824</v>
      </c>
      <c r="E19" t="str">
        <f t="shared" si="1"/>
        <v>No</v>
      </c>
      <c r="F19" s="22" t="str">
        <f t="shared" si="2"/>
        <v>No</v>
      </c>
      <c r="L19" s="18" t="s">
        <v>1172</v>
      </c>
      <c r="M19" s="17">
        <v>1.224</v>
      </c>
    </row>
    <row r="20" spans="1:17" x14ac:dyDescent="0.3">
      <c r="A20" s="10" t="s">
        <v>62</v>
      </c>
      <c r="B20">
        <v>4.9137687838967601</v>
      </c>
      <c r="C20">
        <v>2.2968299736598823</v>
      </c>
      <c r="D20">
        <f t="shared" si="0"/>
        <v>1.0505146843626489</v>
      </c>
      <c r="E20" t="str">
        <f t="shared" si="1"/>
        <v>No</v>
      </c>
      <c r="F20" s="22" t="str">
        <f t="shared" si="2"/>
        <v>No</v>
      </c>
      <c r="L20" s="18" t="s">
        <v>1173</v>
      </c>
      <c r="M20" s="17">
        <v>9.2520000000000005E-2</v>
      </c>
    </row>
    <row r="21" spans="1:17" x14ac:dyDescent="0.3">
      <c r="A21" s="10" t="s">
        <v>56</v>
      </c>
      <c r="B21">
        <v>4.8991390754685078</v>
      </c>
      <c r="C21">
        <v>2.2925282470485642</v>
      </c>
      <c r="D21">
        <f t="shared" si="0"/>
        <v>1.0470002018370623</v>
      </c>
      <c r="E21" t="str">
        <f t="shared" si="1"/>
        <v>No</v>
      </c>
      <c r="F21" s="22" t="str">
        <f t="shared" si="2"/>
        <v>No</v>
      </c>
      <c r="N21" s="6" t="s">
        <v>1153</v>
      </c>
      <c r="P21" s="11" t="s">
        <v>1174</v>
      </c>
      <c r="Q21" s="17"/>
    </row>
    <row r="22" spans="1:17" x14ac:dyDescent="0.3">
      <c r="A22" s="10" t="s">
        <v>383</v>
      </c>
      <c r="B22">
        <v>4.8042084942084955</v>
      </c>
      <c r="C22">
        <v>2.2642987628323898</v>
      </c>
      <c r="D22">
        <f t="shared" si="0"/>
        <v>1.0239368977388807</v>
      </c>
      <c r="E22" t="str">
        <f t="shared" si="1"/>
        <v>No</v>
      </c>
      <c r="F22" s="22" t="str">
        <f t="shared" si="2"/>
        <v>No</v>
      </c>
      <c r="L22" s="11" t="s">
        <v>1184</v>
      </c>
      <c r="M22" s="24">
        <v>-1.0840000000000001</v>
      </c>
      <c r="N22" s="12">
        <f>(M22-$M$18)/$M$19</f>
        <v>-1.7116013071895424</v>
      </c>
      <c r="P22" s="18" t="s">
        <v>1177</v>
      </c>
      <c r="Q22" s="17">
        <v>0.93359999999999999</v>
      </c>
    </row>
    <row r="23" spans="1:17" x14ac:dyDescent="0.3">
      <c r="A23" s="10" t="s">
        <v>15</v>
      </c>
      <c r="B23">
        <v>4.7719308144163799</v>
      </c>
      <c r="C23">
        <v>2.2545731263479025</v>
      </c>
      <c r="D23">
        <f t="shared" si="0"/>
        <v>1.0159911162973061</v>
      </c>
      <c r="E23" t="str">
        <f t="shared" si="1"/>
        <v>No</v>
      </c>
      <c r="F23" s="22" t="str">
        <f t="shared" si="2"/>
        <v>No</v>
      </c>
      <c r="L23" s="11" t="s">
        <v>1185</v>
      </c>
      <c r="M23" s="24">
        <v>3.395</v>
      </c>
      <c r="N23" s="12">
        <f>(M23-$M$18)/$M$19</f>
        <v>1.947712418300654</v>
      </c>
      <c r="P23" s="18" t="s">
        <v>1178</v>
      </c>
      <c r="Q23" s="17" t="s">
        <v>1179</v>
      </c>
    </row>
    <row r="24" spans="1:17" x14ac:dyDescent="0.3">
      <c r="A24" s="10" t="s">
        <v>19</v>
      </c>
      <c r="B24">
        <v>4.6641036224019237</v>
      </c>
      <c r="C24">
        <v>2.2215998412538247</v>
      </c>
      <c r="D24">
        <f t="shared" si="0"/>
        <v>0.98905215788711176</v>
      </c>
      <c r="E24" t="str">
        <f t="shared" si="1"/>
        <v>No</v>
      </c>
      <c r="F24" s="22" t="str">
        <f t="shared" si="2"/>
        <v>No</v>
      </c>
      <c r="N24" s="6" t="s">
        <v>1153</v>
      </c>
      <c r="P24" s="18" t="s">
        <v>1181</v>
      </c>
      <c r="Q24" s="17" t="s">
        <v>1182</v>
      </c>
    </row>
    <row r="25" spans="1:17" x14ac:dyDescent="0.3">
      <c r="A25" s="10" t="s">
        <v>108</v>
      </c>
      <c r="B25">
        <v>4.5274134934428814</v>
      </c>
      <c r="C25">
        <v>2.1786870754607506</v>
      </c>
      <c r="D25">
        <f t="shared" si="0"/>
        <v>0.9539927087097636</v>
      </c>
      <c r="E25" t="str">
        <f t="shared" si="1"/>
        <v>No</v>
      </c>
      <c r="F25" s="22" t="str">
        <f t="shared" si="2"/>
        <v>No</v>
      </c>
      <c r="L25" s="18" t="s">
        <v>1186</v>
      </c>
      <c r="M25" s="17">
        <v>2.3189999999999999E-2</v>
      </c>
      <c r="N25" s="12">
        <f>(M25-$M$18)/$M$19</f>
        <v>-0.80703431372549006</v>
      </c>
    </row>
    <row r="26" spans="1:17" x14ac:dyDescent="0.3">
      <c r="B26">
        <v>4.4630169989531705</v>
      </c>
      <c r="C26">
        <v>2.1580193016062892</v>
      </c>
      <c r="D26">
        <f t="shared" si="0"/>
        <v>0.93710727255415793</v>
      </c>
      <c r="E26" t="str">
        <f t="shared" si="1"/>
        <v>No</v>
      </c>
      <c r="F26" s="22" t="str">
        <f t="shared" si="2"/>
        <v>No</v>
      </c>
      <c r="L26" s="18" t="s">
        <v>1187</v>
      </c>
      <c r="M26" s="17">
        <v>2.3439999999999999</v>
      </c>
      <c r="N26" s="12">
        <f>(M26-$M$18)/$M$19</f>
        <v>1.0890522875816993</v>
      </c>
    </row>
    <row r="27" spans="1:17" x14ac:dyDescent="0.3">
      <c r="A27" s="10" t="s">
        <v>3</v>
      </c>
      <c r="B27">
        <v>4.395986150592937</v>
      </c>
      <c r="C27">
        <v>2.1361868411319205</v>
      </c>
      <c r="D27">
        <f t="shared" si="0"/>
        <v>0.91927029504241875</v>
      </c>
      <c r="E27" t="str">
        <f t="shared" si="1"/>
        <v>No</v>
      </c>
      <c r="F27" s="22" t="str">
        <f t="shared" si="2"/>
        <v>No</v>
      </c>
    </row>
    <row r="28" spans="1:17" x14ac:dyDescent="0.3">
      <c r="A28" s="10" t="s">
        <v>29</v>
      </c>
      <c r="B28">
        <v>4.3042013827335568</v>
      </c>
      <c r="C28">
        <v>2.1057455795381812</v>
      </c>
      <c r="D28">
        <f t="shared" si="0"/>
        <v>0.89439998328282788</v>
      </c>
      <c r="E28" t="str">
        <f t="shared" si="1"/>
        <v>No</v>
      </c>
      <c r="F28" s="22" t="str">
        <f t="shared" si="2"/>
        <v>No</v>
      </c>
    </row>
    <row r="29" spans="1:17" x14ac:dyDescent="0.3">
      <c r="A29" s="10" t="s">
        <v>22</v>
      </c>
      <c r="B29">
        <v>4.2971064977469737</v>
      </c>
      <c r="C29">
        <v>2.1033655327244851</v>
      </c>
      <c r="D29">
        <f t="shared" si="0"/>
        <v>0.89245550059189971</v>
      </c>
      <c r="E29" t="str">
        <f t="shared" si="1"/>
        <v>No</v>
      </c>
      <c r="F29" s="22" t="str">
        <f t="shared" si="2"/>
        <v>No</v>
      </c>
    </row>
    <row r="30" spans="1:17" x14ac:dyDescent="0.3">
      <c r="A30" s="10" t="s">
        <v>293</v>
      </c>
      <c r="B30">
        <v>4.2268613726650832</v>
      </c>
      <c r="C30">
        <v>2.0795867974294566</v>
      </c>
      <c r="D30">
        <f t="shared" si="0"/>
        <v>0.87302842927243196</v>
      </c>
      <c r="E30" t="str">
        <f t="shared" si="1"/>
        <v>No</v>
      </c>
      <c r="F30" s="22" t="str">
        <f t="shared" si="2"/>
        <v>No</v>
      </c>
    </row>
    <row r="31" spans="1:17" x14ac:dyDescent="0.3">
      <c r="A31" s="10" t="s">
        <v>69</v>
      </c>
      <c r="B31">
        <v>4.0838141605088527</v>
      </c>
      <c r="C31">
        <v>2.0299172159188159</v>
      </c>
      <c r="D31">
        <f t="shared" si="0"/>
        <v>0.83244870581602615</v>
      </c>
      <c r="E31" t="str">
        <f t="shared" si="1"/>
        <v>No</v>
      </c>
      <c r="F31" s="22" t="str">
        <f t="shared" si="2"/>
        <v>No</v>
      </c>
    </row>
    <row r="32" spans="1:17" x14ac:dyDescent="0.3">
      <c r="A32" s="10" t="s">
        <v>318</v>
      </c>
      <c r="B32">
        <v>4.0525595449697835</v>
      </c>
      <c r="C32">
        <v>2.0188333836703931</v>
      </c>
      <c r="D32">
        <f t="shared" si="0"/>
        <v>0.82339328731241279</v>
      </c>
      <c r="E32" t="str">
        <f t="shared" si="1"/>
        <v>No</v>
      </c>
      <c r="F32" s="22" t="str">
        <f t="shared" si="2"/>
        <v>No</v>
      </c>
    </row>
    <row r="33" spans="1:6" x14ac:dyDescent="0.3">
      <c r="A33" s="10" t="s">
        <v>330</v>
      </c>
      <c r="B33">
        <v>3.9774766208316445</v>
      </c>
      <c r="C33">
        <v>1.9918534505791077</v>
      </c>
      <c r="D33">
        <f t="shared" si="0"/>
        <v>0.80135085831626451</v>
      </c>
      <c r="E33" t="str">
        <f t="shared" si="1"/>
        <v>No</v>
      </c>
      <c r="F33" s="22" t="str">
        <f t="shared" si="2"/>
        <v>No</v>
      </c>
    </row>
    <row r="34" spans="1:6" x14ac:dyDescent="0.3">
      <c r="A34" s="10" t="s">
        <v>55</v>
      </c>
      <c r="B34">
        <v>3.8423859202817905</v>
      </c>
      <c r="C34">
        <v>1.9420024272063756</v>
      </c>
      <c r="D34">
        <f t="shared" si="0"/>
        <v>0.76062289804442462</v>
      </c>
      <c r="E34" t="str">
        <f t="shared" si="1"/>
        <v>No</v>
      </c>
      <c r="F34" s="22" t="str">
        <f t="shared" si="2"/>
        <v>No</v>
      </c>
    </row>
    <row r="35" spans="1:6" x14ac:dyDescent="0.3">
      <c r="A35" s="10" t="s">
        <v>407</v>
      </c>
      <c r="B35">
        <v>3.84111984095644</v>
      </c>
      <c r="C35">
        <v>1.9415269759117852</v>
      </c>
      <c r="D35">
        <f t="shared" si="0"/>
        <v>0.7602344574442691</v>
      </c>
      <c r="E35" t="str">
        <f t="shared" si="1"/>
        <v>No</v>
      </c>
      <c r="F35" s="22" t="str">
        <f t="shared" si="2"/>
        <v>No</v>
      </c>
    </row>
    <row r="36" spans="1:6" x14ac:dyDescent="0.3">
      <c r="A36" s="10" t="s">
        <v>373</v>
      </c>
      <c r="B36">
        <v>3.7932481653075585</v>
      </c>
      <c r="C36">
        <v>1.9234337600177824</v>
      </c>
      <c r="D36">
        <f t="shared" si="0"/>
        <v>0.74545241831518183</v>
      </c>
      <c r="E36" t="str">
        <f t="shared" si="1"/>
        <v>No</v>
      </c>
      <c r="F36" s="22" t="str">
        <f t="shared" si="2"/>
        <v>No</v>
      </c>
    </row>
    <row r="37" spans="1:6" x14ac:dyDescent="0.3">
      <c r="A37" s="10" t="s">
        <v>326</v>
      </c>
      <c r="B37">
        <v>3.715456052534162</v>
      </c>
      <c r="C37">
        <v>1.8935393048010598</v>
      </c>
      <c r="D37">
        <f t="shared" si="0"/>
        <v>0.72102884379171561</v>
      </c>
      <c r="E37" t="str">
        <f t="shared" si="1"/>
        <v>No</v>
      </c>
      <c r="F37" s="22" t="str">
        <f t="shared" si="2"/>
        <v>No</v>
      </c>
    </row>
    <row r="38" spans="1:6" x14ac:dyDescent="0.3">
      <c r="A38" s="10" t="s">
        <v>339</v>
      </c>
      <c r="B38">
        <v>3.3892345027284922</v>
      </c>
      <c r="C38">
        <v>1.760959461023466</v>
      </c>
      <c r="D38">
        <f t="shared" si="0"/>
        <v>0.61271197796034815</v>
      </c>
      <c r="E38" t="str">
        <f t="shared" si="1"/>
        <v>No</v>
      </c>
      <c r="F38" s="22" t="str">
        <f t="shared" si="2"/>
        <v>No</v>
      </c>
    </row>
    <row r="39" spans="1:6" x14ac:dyDescent="0.3">
      <c r="A39" s="10" t="s">
        <v>24</v>
      </c>
      <c r="B39">
        <v>3.2965624552136443</v>
      </c>
      <c r="C39">
        <v>1.7209624142805733</v>
      </c>
      <c r="D39">
        <f t="shared" si="0"/>
        <v>0.58003465219001094</v>
      </c>
      <c r="E39" t="str">
        <f t="shared" si="1"/>
        <v>No</v>
      </c>
      <c r="F39" s="22" t="str">
        <f t="shared" si="2"/>
        <v>No</v>
      </c>
    </row>
    <row r="40" spans="1:6" x14ac:dyDescent="0.3">
      <c r="A40" s="10" t="s">
        <v>291</v>
      </c>
      <c r="B40">
        <v>3.2667091625941405</v>
      </c>
      <c r="C40">
        <v>1.7078380163429285</v>
      </c>
      <c r="D40">
        <f t="shared" si="0"/>
        <v>0.5693121048553339</v>
      </c>
      <c r="E40" t="str">
        <f t="shared" si="1"/>
        <v>No</v>
      </c>
      <c r="F40" s="22" t="str">
        <f t="shared" si="2"/>
        <v>No</v>
      </c>
    </row>
    <row r="41" spans="1:6" x14ac:dyDescent="0.3">
      <c r="A41" s="10" t="s">
        <v>393</v>
      </c>
      <c r="B41">
        <v>3.2121119008779817</v>
      </c>
      <c r="C41">
        <v>1.6835221531384363</v>
      </c>
      <c r="D41">
        <f t="shared" si="0"/>
        <v>0.54944620354447427</v>
      </c>
      <c r="E41" t="str">
        <f t="shared" si="1"/>
        <v>No</v>
      </c>
      <c r="F41" s="22" t="str">
        <f t="shared" si="2"/>
        <v>No</v>
      </c>
    </row>
    <row r="42" spans="1:6" x14ac:dyDescent="0.3">
      <c r="A42" s="10" t="s">
        <v>404</v>
      </c>
      <c r="B42">
        <v>2.982538400562361</v>
      </c>
      <c r="C42">
        <v>1.5765407129227638</v>
      </c>
      <c r="D42">
        <f t="shared" si="0"/>
        <v>0.46204306611336921</v>
      </c>
      <c r="E42" t="str">
        <f t="shared" si="1"/>
        <v>No</v>
      </c>
      <c r="F42" s="22" t="str">
        <f t="shared" si="2"/>
        <v>No</v>
      </c>
    </row>
    <row r="43" spans="1:6" x14ac:dyDescent="0.3">
      <c r="A43" s="10" t="s">
        <v>399</v>
      </c>
      <c r="B43">
        <v>2.9403891272373794</v>
      </c>
      <c r="C43">
        <v>1.5560070920640439</v>
      </c>
      <c r="D43">
        <f t="shared" si="0"/>
        <v>0.4452672320784673</v>
      </c>
      <c r="E43" t="str">
        <f t="shared" si="1"/>
        <v>No</v>
      </c>
      <c r="F43" s="22" t="str">
        <f t="shared" si="2"/>
        <v>No</v>
      </c>
    </row>
    <row r="44" spans="1:6" x14ac:dyDescent="0.3">
      <c r="A44" s="10" t="s">
        <v>61</v>
      </c>
      <c r="B44">
        <v>2.9386350585026206</v>
      </c>
      <c r="C44">
        <v>1.555146205542691</v>
      </c>
      <c r="D44">
        <f t="shared" si="0"/>
        <v>0.44456389341723129</v>
      </c>
      <c r="E44" t="str">
        <f t="shared" si="1"/>
        <v>No</v>
      </c>
      <c r="F44" s="22" t="str">
        <f t="shared" si="2"/>
        <v>No</v>
      </c>
    </row>
    <row r="45" spans="1:6" x14ac:dyDescent="0.3">
      <c r="A45" s="10" t="s">
        <v>319</v>
      </c>
      <c r="B45">
        <v>2.8169156840209593</v>
      </c>
      <c r="C45">
        <v>1.494116381581033</v>
      </c>
      <c r="D45">
        <f t="shared" si="0"/>
        <v>0.394702926128295</v>
      </c>
      <c r="E45" t="str">
        <f t="shared" si="1"/>
        <v>No</v>
      </c>
      <c r="F45" s="22" t="str">
        <f t="shared" si="2"/>
        <v>No</v>
      </c>
    </row>
    <row r="46" spans="1:6" x14ac:dyDescent="0.3">
      <c r="A46" s="10" t="s">
        <v>42</v>
      </c>
      <c r="B46">
        <v>2.7121320334213905</v>
      </c>
      <c r="C46">
        <v>1.4394274142137764</v>
      </c>
      <c r="D46">
        <f t="shared" si="0"/>
        <v>0.35002239723347756</v>
      </c>
      <c r="E46" t="str">
        <f t="shared" si="1"/>
        <v>No</v>
      </c>
      <c r="F46" s="22" t="str">
        <f t="shared" si="2"/>
        <v>No</v>
      </c>
    </row>
    <row r="47" spans="1:6" x14ac:dyDescent="0.3">
      <c r="A47" s="10" t="s">
        <v>259</v>
      </c>
      <c r="B47">
        <v>2.6947795235681702</v>
      </c>
      <c r="C47">
        <v>1.4301672420811105</v>
      </c>
      <c r="D47">
        <f t="shared" si="0"/>
        <v>0.34245689712509031</v>
      </c>
      <c r="E47" t="str">
        <f t="shared" si="1"/>
        <v>No</v>
      </c>
      <c r="F47" s="22" t="str">
        <f t="shared" si="2"/>
        <v>No</v>
      </c>
    </row>
    <row r="48" spans="1:6" x14ac:dyDescent="0.3">
      <c r="A48" s="10" t="s">
        <v>395</v>
      </c>
      <c r="B48">
        <v>2.6559086027478434</v>
      </c>
      <c r="C48">
        <v>1.4092055003628428</v>
      </c>
      <c r="D48">
        <f t="shared" si="0"/>
        <v>0.32533129114611348</v>
      </c>
      <c r="E48" t="str">
        <f t="shared" si="1"/>
        <v>No</v>
      </c>
      <c r="F48" s="22" t="str">
        <f t="shared" si="2"/>
        <v>No</v>
      </c>
    </row>
    <row r="49" spans="1:6" x14ac:dyDescent="0.3">
      <c r="A49" s="10" t="s">
        <v>88</v>
      </c>
      <c r="B49">
        <v>2.6515531577172653</v>
      </c>
      <c r="C49">
        <v>1.4068376715811832</v>
      </c>
      <c r="D49">
        <f t="shared" si="0"/>
        <v>0.3233967905075027</v>
      </c>
      <c r="E49" t="str">
        <f t="shared" si="1"/>
        <v>No</v>
      </c>
      <c r="F49" s="22" t="str">
        <f t="shared" si="2"/>
        <v>No</v>
      </c>
    </row>
    <row r="50" spans="1:6" x14ac:dyDescent="0.3">
      <c r="A50" s="10" t="s">
        <v>37</v>
      </c>
      <c r="B50">
        <v>2.6170779055968283</v>
      </c>
      <c r="C50">
        <v>1.3879568714036412</v>
      </c>
      <c r="D50">
        <f t="shared" si="0"/>
        <v>0.30797130016637364</v>
      </c>
      <c r="E50" t="str">
        <f t="shared" si="1"/>
        <v>No</v>
      </c>
      <c r="F50" s="22" t="str">
        <f t="shared" si="2"/>
        <v>No</v>
      </c>
    </row>
    <row r="51" spans="1:6" x14ac:dyDescent="0.3">
      <c r="A51" s="10" t="s">
        <v>391</v>
      </c>
      <c r="B51">
        <v>2.5992422554045023</v>
      </c>
      <c r="C51">
        <v>1.378091102599287</v>
      </c>
      <c r="D51">
        <f t="shared" si="0"/>
        <v>0.2999110315353653</v>
      </c>
      <c r="E51" t="str">
        <f t="shared" si="1"/>
        <v>No</v>
      </c>
      <c r="F51" s="22" t="str">
        <f t="shared" si="2"/>
        <v>No</v>
      </c>
    </row>
    <row r="52" spans="1:6" x14ac:dyDescent="0.3">
      <c r="A52" s="10" t="s">
        <v>163</v>
      </c>
      <c r="B52">
        <v>2.5655439311797128</v>
      </c>
      <c r="C52">
        <v>1.3592647297789764</v>
      </c>
      <c r="D52">
        <f t="shared" si="0"/>
        <v>0.2845300079893599</v>
      </c>
      <c r="E52" t="str">
        <f t="shared" si="1"/>
        <v>No</v>
      </c>
      <c r="F52" s="22" t="str">
        <f t="shared" si="2"/>
        <v>No</v>
      </c>
    </row>
    <row r="53" spans="1:6" x14ac:dyDescent="0.3">
      <c r="A53" s="10" t="s">
        <v>68</v>
      </c>
      <c r="B53">
        <v>2.4819497736725937</v>
      </c>
      <c r="C53">
        <v>1.3114739204615604</v>
      </c>
      <c r="D53">
        <f t="shared" si="0"/>
        <v>0.24548522913526186</v>
      </c>
      <c r="E53" t="str">
        <f t="shared" si="1"/>
        <v>No</v>
      </c>
      <c r="F53" s="22" t="str">
        <f t="shared" si="2"/>
        <v>No</v>
      </c>
    </row>
    <row r="54" spans="1:6" x14ac:dyDescent="0.3">
      <c r="A54" s="10" t="s">
        <v>195</v>
      </c>
      <c r="B54">
        <v>2.4276370969181071</v>
      </c>
      <c r="C54">
        <v>1.2795527718376127</v>
      </c>
      <c r="D54">
        <f t="shared" si="0"/>
        <v>0.21940585934445495</v>
      </c>
      <c r="E54" t="str">
        <f t="shared" si="1"/>
        <v>No</v>
      </c>
      <c r="F54" s="22" t="str">
        <f t="shared" si="2"/>
        <v>No</v>
      </c>
    </row>
    <row r="55" spans="1:6" x14ac:dyDescent="0.3">
      <c r="A55" s="10" t="s">
        <v>35</v>
      </c>
      <c r="B55">
        <v>2.4189869845559189</v>
      </c>
      <c r="C55">
        <v>1.2744030068675913</v>
      </c>
      <c r="D55">
        <f t="shared" si="0"/>
        <v>0.21519853502254202</v>
      </c>
      <c r="E55" t="str">
        <f t="shared" si="1"/>
        <v>No</v>
      </c>
      <c r="F55" s="22" t="str">
        <f t="shared" si="2"/>
        <v>No</v>
      </c>
    </row>
    <row r="56" spans="1:6" x14ac:dyDescent="0.3">
      <c r="A56" s="10" t="s">
        <v>31</v>
      </c>
      <c r="B56">
        <v>2.3974581593822744</v>
      </c>
      <c r="C56">
        <v>1.2615056374421842</v>
      </c>
      <c r="D56">
        <f t="shared" si="0"/>
        <v>0.20466146849851663</v>
      </c>
      <c r="E56" t="str">
        <f t="shared" si="1"/>
        <v>No</v>
      </c>
      <c r="F56" s="22" t="str">
        <f t="shared" si="2"/>
        <v>No</v>
      </c>
    </row>
    <row r="57" spans="1:6" x14ac:dyDescent="0.3">
      <c r="A57" s="10" t="s">
        <v>346</v>
      </c>
      <c r="B57">
        <v>2.3657255014209491</v>
      </c>
      <c r="C57">
        <v>1.2422826853796891</v>
      </c>
      <c r="D57">
        <f t="shared" si="0"/>
        <v>0.18895644230366765</v>
      </c>
      <c r="E57" t="str">
        <f t="shared" si="1"/>
        <v>No</v>
      </c>
      <c r="F57" s="22" t="str">
        <f t="shared" si="2"/>
        <v>No</v>
      </c>
    </row>
    <row r="58" spans="1:6" x14ac:dyDescent="0.3">
      <c r="A58" s="10" t="s">
        <v>362</v>
      </c>
      <c r="B58">
        <v>2.3593108495305191</v>
      </c>
      <c r="C58">
        <v>1.238365512486443</v>
      </c>
      <c r="D58">
        <f t="shared" si="0"/>
        <v>0.18575613765232279</v>
      </c>
      <c r="E58" t="str">
        <f t="shared" si="1"/>
        <v>No</v>
      </c>
      <c r="F58" s="22" t="str">
        <f t="shared" si="2"/>
        <v>No</v>
      </c>
    </row>
    <row r="59" spans="1:6" x14ac:dyDescent="0.3">
      <c r="A59" s="10" t="s">
        <v>94</v>
      </c>
      <c r="B59">
        <v>2.3462043702074036</v>
      </c>
      <c r="C59">
        <v>1.2303286872977555</v>
      </c>
      <c r="D59">
        <f t="shared" si="0"/>
        <v>0.17919010400143429</v>
      </c>
      <c r="E59" t="str">
        <f t="shared" si="1"/>
        <v>No</v>
      </c>
      <c r="F59" s="22" t="str">
        <f t="shared" si="2"/>
        <v>No</v>
      </c>
    </row>
    <row r="60" spans="1:6" x14ac:dyDescent="0.3">
      <c r="A60" s="10" t="s">
        <v>38</v>
      </c>
      <c r="B60">
        <v>2.3294509151414315</v>
      </c>
      <c r="C60">
        <v>1.2199899311211437</v>
      </c>
      <c r="D60">
        <f t="shared" si="0"/>
        <v>0.17074340777871228</v>
      </c>
      <c r="E60" t="str">
        <f t="shared" si="1"/>
        <v>No</v>
      </c>
      <c r="F60" s="22" t="str">
        <f t="shared" si="2"/>
        <v>No</v>
      </c>
    </row>
    <row r="61" spans="1:6" x14ac:dyDescent="0.3">
      <c r="A61" s="10" t="s">
        <v>357</v>
      </c>
      <c r="B61">
        <v>2.3105016077985616</v>
      </c>
      <c r="C61">
        <v>1.2082060934266308</v>
      </c>
      <c r="D61">
        <f t="shared" si="0"/>
        <v>0.16111608940084221</v>
      </c>
      <c r="E61" t="str">
        <f t="shared" si="1"/>
        <v>No</v>
      </c>
      <c r="F61" s="22" t="str">
        <f t="shared" si="2"/>
        <v>No</v>
      </c>
    </row>
    <row r="62" spans="1:6" x14ac:dyDescent="0.3">
      <c r="A62" s="10" t="s">
        <v>355</v>
      </c>
      <c r="B62">
        <v>2.2902984057773539</v>
      </c>
      <c r="C62">
        <v>1.1955355810681587</v>
      </c>
      <c r="D62">
        <f t="shared" si="0"/>
        <v>0.15076436361777681</v>
      </c>
      <c r="E62" t="str">
        <f t="shared" si="1"/>
        <v>No</v>
      </c>
      <c r="F62" s="22" t="str">
        <f t="shared" si="2"/>
        <v>No</v>
      </c>
    </row>
    <row r="63" spans="1:6" x14ac:dyDescent="0.3">
      <c r="A63" s="10" t="s">
        <v>278</v>
      </c>
      <c r="B63">
        <v>2.2804969095076046</v>
      </c>
      <c r="C63">
        <v>1.1893482150800905</v>
      </c>
      <c r="D63">
        <f t="shared" si="0"/>
        <v>0.14570932604582565</v>
      </c>
      <c r="E63" t="str">
        <f t="shared" si="1"/>
        <v>No</v>
      </c>
      <c r="F63" s="22" t="str">
        <f t="shared" si="2"/>
        <v>No</v>
      </c>
    </row>
    <row r="64" spans="1:6" x14ac:dyDescent="0.3">
      <c r="A64" s="10" t="s">
        <v>376</v>
      </c>
      <c r="B64">
        <v>2.2723084533042788</v>
      </c>
      <c r="C64">
        <v>1.1841586860079307</v>
      </c>
      <c r="D64">
        <f t="shared" si="0"/>
        <v>0.1414695147123618</v>
      </c>
      <c r="E64" t="str">
        <f t="shared" si="1"/>
        <v>No</v>
      </c>
      <c r="F64" s="22" t="str">
        <f t="shared" si="2"/>
        <v>No</v>
      </c>
    </row>
    <row r="65" spans="1:6" x14ac:dyDescent="0.3">
      <c r="A65" s="10" t="s">
        <v>187</v>
      </c>
      <c r="B65">
        <v>2.2477396387467383</v>
      </c>
      <c r="C65">
        <v>1.1684749342942984</v>
      </c>
      <c r="D65">
        <f t="shared" si="0"/>
        <v>0.12865599207050529</v>
      </c>
      <c r="E65" t="str">
        <f t="shared" si="1"/>
        <v>No</v>
      </c>
      <c r="F65" s="22" t="str">
        <f t="shared" si="2"/>
        <v>No</v>
      </c>
    </row>
    <row r="66" spans="1:6" x14ac:dyDescent="0.3">
      <c r="A66" s="10" t="s">
        <v>372</v>
      </c>
      <c r="B66">
        <v>2.2294648258983663</v>
      </c>
      <c r="C66">
        <v>1.1566974385384303</v>
      </c>
      <c r="D66">
        <f t="shared" ref="D66:D129" si="3">(C66-$M$18)/$M$19</f>
        <v>0.11903385501505753</v>
      </c>
      <c r="E66" t="str">
        <f t="shared" ref="E66:E129" si="4">IF(D66&gt;$N$11,"Yes","No")</f>
        <v>No</v>
      </c>
      <c r="F66" s="22" t="str">
        <f t="shared" si="2"/>
        <v>No</v>
      </c>
    </row>
    <row r="67" spans="1:6" x14ac:dyDescent="0.3">
      <c r="A67" s="10" t="s">
        <v>177</v>
      </c>
      <c r="B67">
        <v>2.1924595393102724</v>
      </c>
      <c r="C67">
        <v>1.1325502187361274</v>
      </c>
      <c r="D67">
        <f t="shared" si="3"/>
        <v>9.9305734261542059E-2</v>
      </c>
      <c r="E67" t="str">
        <f t="shared" si="4"/>
        <v>No</v>
      </c>
      <c r="F67" s="22" t="str">
        <f t="shared" ref="F67:F130" si="5">IF(D67&gt;$N$26,"Yes","No")</f>
        <v>No</v>
      </c>
    </row>
    <row r="68" spans="1:6" x14ac:dyDescent="0.3">
      <c r="A68" s="10" t="s">
        <v>104</v>
      </c>
      <c r="B68">
        <v>2.1828608806960754</v>
      </c>
      <c r="C68">
        <v>1.1262201866156925</v>
      </c>
      <c r="D68">
        <f t="shared" si="3"/>
        <v>9.413413939190568E-2</v>
      </c>
      <c r="E68" t="str">
        <f t="shared" si="4"/>
        <v>No</v>
      </c>
      <c r="F68" s="22" t="str">
        <f t="shared" si="5"/>
        <v>No</v>
      </c>
    </row>
    <row r="69" spans="1:6" x14ac:dyDescent="0.3">
      <c r="A69" s="10" t="s">
        <v>8</v>
      </c>
      <c r="B69">
        <v>2.1773998853245611</v>
      </c>
      <c r="C69">
        <v>1.1226063866697369</v>
      </c>
      <c r="D69">
        <f t="shared" si="3"/>
        <v>9.1181688455667473E-2</v>
      </c>
      <c r="E69" t="str">
        <f t="shared" si="4"/>
        <v>No</v>
      </c>
      <c r="F69" s="22" t="str">
        <f t="shared" si="5"/>
        <v>No</v>
      </c>
    </row>
    <row r="70" spans="1:6" x14ac:dyDescent="0.3">
      <c r="A70" s="10" t="s">
        <v>5</v>
      </c>
      <c r="B70">
        <v>2.1673374917208297</v>
      </c>
      <c r="C70">
        <v>1.1159238233535278</v>
      </c>
      <c r="D70">
        <f t="shared" si="3"/>
        <v>8.5722077903209071E-2</v>
      </c>
      <c r="E70" t="str">
        <f t="shared" si="4"/>
        <v>No</v>
      </c>
      <c r="F70" s="22" t="str">
        <f t="shared" si="5"/>
        <v>No</v>
      </c>
    </row>
    <row r="71" spans="1:6" x14ac:dyDescent="0.3">
      <c r="A71" s="10" t="s">
        <v>270</v>
      </c>
      <c r="B71">
        <v>2.1564020253499683</v>
      </c>
      <c r="C71">
        <v>1.1086261696997266</v>
      </c>
      <c r="D71">
        <f t="shared" si="3"/>
        <v>7.9759942565136202E-2</v>
      </c>
      <c r="E71" t="str">
        <f t="shared" si="4"/>
        <v>No</v>
      </c>
      <c r="F71" s="22" t="str">
        <f t="shared" si="5"/>
        <v>No</v>
      </c>
    </row>
    <row r="72" spans="1:6" x14ac:dyDescent="0.3">
      <c r="A72" s="10" t="s">
        <v>351</v>
      </c>
      <c r="B72">
        <v>2.1558398434086579</v>
      </c>
      <c r="C72">
        <v>1.1082500047590369</v>
      </c>
      <c r="D72">
        <f t="shared" si="3"/>
        <v>7.9452618267187095E-2</v>
      </c>
      <c r="E72" t="str">
        <f t="shared" si="4"/>
        <v>No</v>
      </c>
      <c r="F72" s="22" t="str">
        <f t="shared" si="5"/>
        <v>No</v>
      </c>
    </row>
    <row r="73" spans="1:6" x14ac:dyDescent="0.3">
      <c r="A73" s="10" t="s">
        <v>342</v>
      </c>
      <c r="B73">
        <v>2.1323326975702797</v>
      </c>
      <c r="C73">
        <v>1.0924325523973897</v>
      </c>
      <c r="D73">
        <f t="shared" si="3"/>
        <v>6.6529863069762898E-2</v>
      </c>
      <c r="E73" t="str">
        <f t="shared" si="4"/>
        <v>No</v>
      </c>
      <c r="F73" s="22" t="str">
        <f t="shared" si="5"/>
        <v>No</v>
      </c>
    </row>
    <row r="74" spans="1:6" x14ac:dyDescent="0.3">
      <c r="B74">
        <v>2.122410248299857</v>
      </c>
      <c r="C74">
        <v>1.0857035469135499</v>
      </c>
      <c r="D74">
        <f t="shared" si="3"/>
        <v>6.1032309569893764E-2</v>
      </c>
      <c r="E74" t="str">
        <f t="shared" si="4"/>
        <v>No</v>
      </c>
      <c r="F74" s="22" t="str">
        <f t="shared" si="5"/>
        <v>No</v>
      </c>
    </row>
    <row r="75" spans="1:6" x14ac:dyDescent="0.3">
      <c r="A75" s="10" t="s">
        <v>53</v>
      </c>
      <c r="B75">
        <v>2.1003213471976849</v>
      </c>
      <c r="C75">
        <v>1.0706100757680896</v>
      </c>
      <c r="D75">
        <f t="shared" si="3"/>
        <v>4.870104229419097E-2</v>
      </c>
      <c r="E75" t="str">
        <f t="shared" si="4"/>
        <v>No</v>
      </c>
      <c r="F75" s="22" t="str">
        <f t="shared" si="5"/>
        <v>No</v>
      </c>
    </row>
    <row r="76" spans="1:6" x14ac:dyDescent="0.3">
      <c r="A76" s="10" t="s">
        <v>161</v>
      </c>
      <c r="B76">
        <v>2.0901157323235489</v>
      </c>
      <c r="C76">
        <v>1.0635828283475928</v>
      </c>
      <c r="D76">
        <f t="shared" si="3"/>
        <v>4.2959827081366725E-2</v>
      </c>
      <c r="E76" t="str">
        <f t="shared" si="4"/>
        <v>No</v>
      </c>
      <c r="F76" s="22" t="str">
        <f t="shared" si="5"/>
        <v>No</v>
      </c>
    </row>
    <row r="77" spans="1:6" x14ac:dyDescent="0.3">
      <c r="A77" s="10" t="s">
        <v>110</v>
      </c>
      <c r="B77">
        <v>2.0442991579990091</v>
      </c>
      <c r="C77">
        <v>1.0316063323718438</v>
      </c>
      <c r="D77">
        <f t="shared" si="3"/>
        <v>1.6835238865885581E-2</v>
      </c>
      <c r="E77" t="str">
        <f t="shared" si="4"/>
        <v>No</v>
      </c>
      <c r="F77" s="22" t="str">
        <f t="shared" si="5"/>
        <v>No</v>
      </c>
    </row>
    <row r="78" spans="1:6" x14ac:dyDescent="0.3">
      <c r="A78" s="10" t="s">
        <v>387</v>
      </c>
      <c r="B78">
        <v>1.9905374792004971</v>
      </c>
      <c r="C78">
        <v>0.99315803573353123</v>
      </c>
      <c r="D78">
        <f t="shared" si="3"/>
        <v>-1.4576768191559369E-2</v>
      </c>
      <c r="E78" t="str">
        <f t="shared" si="4"/>
        <v>No</v>
      </c>
      <c r="F78" s="22" t="str">
        <f t="shared" si="5"/>
        <v>No</v>
      </c>
    </row>
    <row r="79" spans="1:6" x14ac:dyDescent="0.3">
      <c r="A79" s="10" t="s">
        <v>2</v>
      </c>
      <c r="B79">
        <v>1.9632195695401511</v>
      </c>
      <c r="C79">
        <v>0.97322153509237486</v>
      </c>
      <c r="D79">
        <f t="shared" si="3"/>
        <v>-3.086475891145837E-2</v>
      </c>
      <c r="E79" t="str">
        <f t="shared" si="4"/>
        <v>No</v>
      </c>
      <c r="F79" s="22" t="str">
        <f t="shared" si="5"/>
        <v>No</v>
      </c>
    </row>
    <row r="80" spans="1:6" x14ac:dyDescent="0.3">
      <c r="A80" s="10" t="s">
        <v>394</v>
      </c>
      <c r="B80">
        <v>1.9577271807698671</v>
      </c>
      <c r="C80">
        <v>0.96917973206427088</v>
      </c>
      <c r="D80">
        <f t="shared" si="3"/>
        <v>-3.4166885568406059E-2</v>
      </c>
      <c r="E80" t="str">
        <f t="shared" si="4"/>
        <v>No</v>
      </c>
      <c r="F80" s="22" t="str">
        <f t="shared" si="5"/>
        <v>No</v>
      </c>
    </row>
    <row r="81" spans="1:6" x14ac:dyDescent="0.3">
      <c r="A81" s="10" t="s">
        <v>321</v>
      </c>
      <c r="B81">
        <v>1.9327800984982291</v>
      </c>
      <c r="C81">
        <v>0.95067750467125722</v>
      </c>
      <c r="D81">
        <f t="shared" si="3"/>
        <v>-4.9283084418907414E-2</v>
      </c>
      <c r="E81" t="str">
        <f t="shared" si="4"/>
        <v>No</v>
      </c>
      <c r="F81" s="22" t="str">
        <f t="shared" si="5"/>
        <v>No</v>
      </c>
    </row>
    <row r="82" spans="1:6" x14ac:dyDescent="0.3">
      <c r="A82" s="10" t="s">
        <v>279</v>
      </c>
      <c r="B82">
        <v>1.8983475792575086</v>
      </c>
      <c r="C82">
        <v>0.92474416778661739</v>
      </c>
      <c r="D82">
        <f t="shared" si="3"/>
        <v>-7.0470451154724278E-2</v>
      </c>
      <c r="E82" t="str">
        <f t="shared" si="4"/>
        <v>No</v>
      </c>
      <c r="F82" s="22" t="str">
        <f t="shared" si="5"/>
        <v>No</v>
      </c>
    </row>
    <row r="83" spans="1:6" x14ac:dyDescent="0.3">
      <c r="A83" s="10" t="s">
        <v>403</v>
      </c>
      <c r="B83">
        <v>1.8918894106846507</v>
      </c>
      <c r="C83">
        <v>0.91982775922707383</v>
      </c>
      <c r="D83">
        <f t="shared" si="3"/>
        <v>-7.4487124814482081E-2</v>
      </c>
      <c r="E83" t="str">
        <f t="shared" si="4"/>
        <v>No</v>
      </c>
      <c r="F83" s="22" t="str">
        <f t="shared" si="5"/>
        <v>No</v>
      </c>
    </row>
    <row r="84" spans="1:6" x14ac:dyDescent="0.3">
      <c r="A84" s="10" t="s">
        <v>343</v>
      </c>
      <c r="B84">
        <v>1.8881306765807049</v>
      </c>
      <c r="C84">
        <v>0.91695861635806031</v>
      </c>
      <c r="D84">
        <f t="shared" si="3"/>
        <v>-7.6831195785898365E-2</v>
      </c>
      <c r="E84" t="str">
        <f t="shared" si="4"/>
        <v>No</v>
      </c>
      <c r="F84" s="22" t="str">
        <f t="shared" si="5"/>
        <v>No</v>
      </c>
    </row>
    <row r="85" spans="1:6" x14ac:dyDescent="0.3">
      <c r="A85" s="10" t="s">
        <v>126</v>
      </c>
      <c r="B85">
        <v>1.8681560388617642</v>
      </c>
      <c r="C85">
        <v>0.90161496205522784</v>
      </c>
      <c r="D85">
        <f t="shared" si="3"/>
        <v>-8.9366861065990247E-2</v>
      </c>
      <c r="E85" t="str">
        <f t="shared" si="4"/>
        <v>No</v>
      </c>
      <c r="F85" s="22" t="str">
        <f t="shared" si="5"/>
        <v>No</v>
      </c>
    </row>
    <row r="86" spans="1:6" x14ac:dyDescent="0.3">
      <c r="A86" s="10" t="s">
        <v>105</v>
      </c>
      <c r="B86">
        <v>1.8647185822663348</v>
      </c>
      <c r="C86">
        <v>0.89895791970121841</v>
      </c>
      <c r="D86">
        <f t="shared" si="3"/>
        <v>-9.1537647302926059E-2</v>
      </c>
      <c r="E86" t="str">
        <f t="shared" si="4"/>
        <v>No</v>
      </c>
      <c r="F86" s="22" t="str">
        <f t="shared" si="5"/>
        <v>No</v>
      </c>
    </row>
    <row r="87" spans="1:6" x14ac:dyDescent="0.3">
      <c r="A87" s="10" t="s">
        <v>73</v>
      </c>
      <c r="B87">
        <v>1.8635648661876847</v>
      </c>
      <c r="C87">
        <v>0.89806503666729476</v>
      </c>
      <c r="D87">
        <f t="shared" si="3"/>
        <v>-9.2267126905804853E-2</v>
      </c>
      <c r="E87" t="str">
        <f t="shared" si="4"/>
        <v>No</v>
      </c>
      <c r="F87" s="22" t="str">
        <f t="shared" si="5"/>
        <v>No</v>
      </c>
    </row>
    <row r="88" spans="1:6" x14ac:dyDescent="0.3">
      <c r="A88" s="10" t="s">
        <v>201</v>
      </c>
      <c r="B88">
        <v>1.8023441748278477</v>
      </c>
      <c r="C88">
        <v>0.84987453385114919</v>
      </c>
      <c r="D88">
        <f t="shared" si="3"/>
        <v>-0.13163845273598915</v>
      </c>
      <c r="E88" t="str">
        <f t="shared" si="4"/>
        <v>No</v>
      </c>
      <c r="F88" s="22" t="str">
        <f t="shared" si="5"/>
        <v>No</v>
      </c>
    </row>
    <row r="89" spans="1:6" x14ac:dyDescent="0.3">
      <c r="A89" s="10" t="s">
        <v>63</v>
      </c>
      <c r="B89">
        <v>1.7310130075349588</v>
      </c>
      <c r="C89">
        <v>0.79161656574191253</v>
      </c>
      <c r="D89">
        <f t="shared" si="3"/>
        <v>-0.17923483191020212</v>
      </c>
      <c r="E89" t="str">
        <f t="shared" si="4"/>
        <v>No</v>
      </c>
      <c r="F89" s="22" t="str">
        <f t="shared" si="5"/>
        <v>No</v>
      </c>
    </row>
    <row r="90" spans="1:6" x14ac:dyDescent="0.3">
      <c r="A90" s="10" t="s">
        <v>207</v>
      </c>
      <c r="B90">
        <v>1.6998850339296205</v>
      </c>
      <c r="C90">
        <v>0.76543717778167808</v>
      </c>
      <c r="D90">
        <f t="shared" si="3"/>
        <v>-0.2006232207666028</v>
      </c>
      <c r="E90" t="str">
        <f t="shared" si="4"/>
        <v>No</v>
      </c>
      <c r="F90" s="22" t="str">
        <f t="shared" si="5"/>
        <v>No</v>
      </c>
    </row>
    <row r="91" spans="1:6" x14ac:dyDescent="0.3">
      <c r="A91" s="10" t="s">
        <v>340</v>
      </c>
      <c r="B91">
        <v>1.6996005489263795</v>
      </c>
      <c r="C91">
        <v>0.76519571471655379</v>
      </c>
      <c r="D91">
        <f t="shared" si="3"/>
        <v>-0.20082049451261938</v>
      </c>
      <c r="E91" t="str">
        <f t="shared" si="4"/>
        <v>No</v>
      </c>
      <c r="F91" s="22" t="str">
        <f t="shared" si="5"/>
        <v>No</v>
      </c>
    </row>
    <row r="92" spans="1:6" x14ac:dyDescent="0.3">
      <c r="A92" s="10" t="s">
        <v>190</v>
      </c>
      <c r="B92">
        <v>1.6945865729528942</v>
      </c>
      <c r="C92">
        <v>0.76093334303575244</v>
      </c>
      <c r="D92">
        <f t="shared" si="3"/>
        <v>-0.20430282431719565</v>
      </c>
      <c r="E92" t="str">
        <f t="shared" si="4"/>
        <v>No</v>
      </c>
      <c r="F92" s="22" t="str">
        <f t="shared" si="5"/>
        <v>No</v>
      </c>
    </row>
    <row r="93" spans="1:6" x14ac:dyDescent="0.3">
      <c r="A93" s="10" t="s">
        <v>377</v>
      </c>
      <c r="B93">
        <v>1.6628208052160611</v>
      </c>
      <c r="C93">
        <v>0.73363270419006488</v>
      </c>
      <c r="D93">
        <f t="shared" si="3"/>
        <v>-0.22660726781857438</v>
      </c>
      <c r="E93" t="str">
        <f t="shared" si="4"/>
        <v>No</v>
      </c>
      <c r="F93" s="22" t="str">
        <f t="shared" si="5"/>
        <v>No</v>
      </c>
    </row>
    <row r="94" spans="1:6" x14ac:dyDescent="0.3">
      <c r="A94" s="10" t="s">
        <v>343</v>
      </c>
      <c r="B94">
        <v>1.6503882372377334</v>
      </c>
      <c r="C94">
        <v>0.72280544389686063</v>
      </c>
      <c r="D94">
        <f t="shared" si="3"/>
        <v>-0.23545306871171509</v>
      </c>
      <c r="E94" t="str">
        <f t="shared" si="4"/>
        <v>No</v>
      </c>
      <c r="F94" s="22" t="str">
        <f t="shared" si="5"/>
        <v>No</v>
      </c>
    </row>
    <row r="95" spans="1:6" x14ac:dyDescent="0.3">
      <c r="A95" s="10" t="s">
        <v>389</v>
      </c>
      <c r="B95">
        <v>1.6468809234766681</v>
      </c>
      <c r="C95">
        <v>0.71973624582312457</v>
      </c>
      <c r="D95">
        <f t="shared" si="3"/>
        <v>-0.23796058347783933</v>
      </c>
      <c r="E95" t="str">
        <f t="shared" si="4"/>
        <v>No</v>
      </c>
      <c r="F95" s="22" t="str">
        <f t="shared" si="5"/>
        <v>No</v>
      </c>
    </row>
    <row r="96" spans="1:6" x14ac:dyDescent="0.3">
      <c r="A96" s="10" t="s">
        <v>116</v>
      </c>
      <c r="B96">
        <v>1.643785050677554</v>
      </c>
      <c r="C96">
        <v>0.71702165753774882</v>
      </c>
      <c r="D96">
        <f t="shared" si="3"/>
        <v>-0.24017838436458422</v>
      </c>
      <c r="E96" t="str">
        <f t="shared" si="4"/>
        <v>No</v>
      </c>
      <c r="F96" s="22" t="str">
        <f t="shared" si="5"/>
        <v>No</v>
      </c>
    </row>
    <row r="97" spans="1:6" x14ac:dyDescent="0.3">
      <c r="A97" s="10" t="s">
        <v>361</v>
      </c>
      <c r="B97">
        <v>1.6326851246496679</v>
      </c>
      <c r="C97">
        <v>0.70724658336245061</v>
      </c>
      <c r="D97">
        <f t="shared" si="3"/>
        <v>-0.24816455607642915</v>
      </c>
      <c r="E97" t="str">
        <f t="shared" si="4"/>
        <v>No</v>
      </c>
      <c r="F97" s="22" t="str">
        <f t="shared" si="5"/>
        <v>No</v>
      </c>
    </row>
    <row r="98" spans="1:6" x14ac:dyDescent="0.3">
      <c r="A98" s="10" t="s">
        <v>400</v>
      </c>
      <c r="B98">
        <v>1.6237924943849624</v>
      </c>
      <c r="C98">
        <v>0.69936728126130376</v>
      </c>
      <c r="D98">
        <f t="shared" si="3"/>
        <v>-0.2546018943943596</v>
      </c>
      <c r="E98" t="str">
        <f t="shared" si="4"/>
        <v>No</v>
      </c>
      <c r="F98" s="22" t="str">
        <f t="shared" si="5"/>
        <v>No</v>
      </c>
    </row>
    <row r="99" spans="1:6" x14ac:dyDescent="0.3">
      <c r="A99" s="10" t="s">
        <v>199</v>
      </c>
      <c r="B99">
        <v>1.6224254020032205</v>
      </c>
      <c r="C99">
        <v>0.69815214563016281</v>
      </c>
      <c r="D99">
        <f t="shared" si="3"/>
        <v>-0.25559465226293882</v>
      </c>
      <c r="E99" t="str">
        <f t="shared" si="4"/>
        <v>No</v>
      </c>
      <c r="F99" s="22" t="str">
        <f t="shared" si="5"/>
        <v>No</v>
      </c>
    </row>
    <row r="100" spans="1:6" x14ac:dyDescent="0.3">
      <c r="A100" s="10" t="s">
        <v>329</v>
      </c>
      <c r="B100">
        <v>1.6073180432188783</v>
      </c>
      <c r="C100">
        <v>0.68465542619778563</v>
      </c>
      <c r="D100">
        <f t="shared" si="3"/>
        <v>-0.26662138382533845</v>
      </c>
      <c r="E100" t="str">
        <f t="shared" si="4"/>
        <v>No</v>
      </c>
      <c r="F100" s="22" t="str">
        <f t="shared" si="5"/>
        <v>No</v>
      </c>
    </row>
    <row r="101" spans="1:6" x14ac:dyDescent="0.3">
      <c r="A101" s="10" t="s">
        <v>324</v>
      </c>
      <c r="B101">
        <v>1.602768957804563</v>
      </c>
      <c r="C101">
        <v>0.68056647324477415</v>
      </c>
      <c r="D101">
        <f t="shared" si="3"/>
        <v>-0.26996203166276617</v>
      </c>
      <c r="E101" t="str">
        <f t="shared" si="4"/>
        <v>No</v>
      </c>
      <c r="F101" s="22" t="str">
        <f t="shared" si="5"/>
        <v>No</v>
      </c>
    </row>
    <row r="102" spans="1:6" x14ac:dyDescent="0.3">
      <c r="A102" s="10" t="s">
        <v>125</v>
      </c>
      <c r="B102">
        <v>1.5987837583302686</v>
      </c>
      <c r="C102">
        <v>0.67697482194443026</v>
      </c>
      <c r="D102">
        <f t="shared" si="3"/>
        <v>-0.27289638730030202</v>
      </c>
      <c r="E102" t="str">
        <f t="shared" si="4"/>
        <v>No</v>
      </c>
      <c r="F102" s="22" t="str">
        <f t="shared" si="5"/>
        <v>No</v>
      </c>
    </row>
    <row r="103" spans="1:6" x14ac:dyDescent="0.3">
      <c r="A103" s="10" t="s">
        <v>371</v>
      </c>
      <c r="B103">
        <v>1.5862366017278513</v>
      </c>
      <c r="C103">
        <v>0.66560797828077389</v>
      </c>
      <c r="D103">
        <f t="shared" si="3"/>
        <v>-0.28218302428041342</v>
      </c>
      <c r="E103" t="str">
        <f t="shared" si="4"/>
        <v>No</v>
      </c>
      <c r="F103" s="22" t="str">
        <f t="shared" si="5"/>
        <v>No</v>
      </c>
    </row>
    <row r="104" spans="1:6" x14ac:dyDescent="0.3">
      <c r="A104" s="10" t="s">
        <v>101</v>
      </c>
      <c r="B104">
        <v>1.5839500770533284</v>
      </c>
      <c r="C104">
        <v>0.66352686526436755</v>
      </c>
      <c r="D104">
        <f t="shared" si="3"/>
        <v>-0.28388328001277152</v>
      </c>
      <c r="E104" t="str">
        <f t="shared" si="4"/>
        <v>No</v>
      </c>
      <c r="F104" s="22" t="str">
        <f t="shared" si="5"/>
        <v>No</v>
      </c>
    </row>
    <row r="105" spans="1:6" x14ac:dyDescent="0.3">
      <c r="A105" s="10" t="s">
        <v>349</v>
      </c>
      <c r="B105">
        <v>1.5523079402675486</v>
      </c>
      <c r="C105">
        <v>0.63441478164126108</v>
      </c>
      <c r="D105">
        <f t="shared" si="3"/>
        <v>-0.30766766205779317</v>
      </c>
      <c r="E105" t="str">
        <f t="shared" si="4"/>
        <v>No</v>
      </c>
      <c r="F105" s="22" t="str">
        <f t="shared" si="5"/>
        <v>No</v>
      </c>
    </row>
    <row r="106" spans="1:6" x14ac:dyDescent="0.3">
      <c r="A106" s="10" t="s">
        <v>380</v>
      </c>
      <c r="B106">
        <v>1.5499348414109297</v>
      </c>
      <c r="C106">
        <v>0.6322075665000042</v>
      </c>
      <c r="D106">
        <f t="shared" si="3"/>
        <v>-0.30947094240195727</v>
      </c>
      <c r="E106" t="str">
        <f t="shared" si="4"/>
        <v>No</v>
      </c>
      <c r="F106" s="22" t="str">
        <f t="shared" si="5"/>
        <v>No</v>
      </c>
    </row>
    <row r="107" spans="1:6" x14ac:dyDescent="0.3">
      <c r="A107" s="10" t="s">
        <v>397</v>
      </c>
      <c r="B107">
        <v>1.5496086947819296</v>
      </c>
      <c r="C107">
        <v>0.63190395397093124</v>
      </c>
      <c r="D107">
        <f t="shared" si="3"/>
        <v>-0.30971899185381424</v>
      </c>
      <c r="E107" t="str">
        <f t="shared" si="4"/>
        <v>No</v>
      </c>
      <c r="F107" s="22" t="str">
        <f t="shared" si="5"/>
        <v>No</v>
      </c>
    </row>
    <row r="108" spans="1:6" x14ac:dyDescent="0.3">
      <c r="A108" s="10" t="s">
        <v>75</v>
      </c>
      <c r="B108">
        <v>1.5378077968439416</v>
      </c>
      <c r="C108">
        <v>0.62087519909429856</v>
      </c>
      <c r="D108">
        <f t="shared" si="3"/>
        <v>-0.31872941250465797</v>
      </c>
      <c r="E108" t="str">
        <f t="shared" si="4"/>
        <v>No</v>
      </c>
      <c r="F108" s="22" t="str">
        <f t="shared" si="5"/>
        <v>No</v>
      </c>
    </row>
    <row r="109" spans="1:6" x14ac:dyDescent="0.3">
      <c r="A109" s="10" t="s">
        <v>294</v>
      </c>
      <c r="B109">
        <v>1.5327942908770684</v>
      </c>
      <c r="C109">
        <v>0.61616409266201777</v>
      </c>
      <c r="D109">
        <f t="shared" si="3"/>
        <v>-0.32257835566828608</v>
      </c>
      <c r="E109" t="str">
        <f t="shared" si="4"/>
        <v>No</v>
      </c>
      <c r="F109" s="22" t="str">
        <f t="shared" si="5"/>
        <v>No</v>
      </c>
    </row>
    <row r="110" spans="1:6" x14ac:dyDescent="0.3">
      <c r="A110" s="10" t="s">
        <v>120</v>
      </c>
      <c r="B110">
        <v>1.5288914759023047</v>
      </c>
      <c r="C110">
        <v>0.61248600464889902</v>
      </c>
      <c r="D110">
        <f t="shared" si="3"/>
        <v>-0.32558332953521313</v>
      </c>
      <c r="E110" t="str">
        <f t="shared" si="4"/>
        <v>No</v>
      </c>
      <c r="F110" s="22" t="str">
        <f t="shared" si="5"/>
        <v>No</v>
      </c>
    </row>
    <row r="111" spans="1:6" x14ac:dyDescent="0.3">
      <c r="A111" s="10" t="s">
        <v>341</v>
      </c>
      <c r="B111">
        <v>1.5184963880841809</v>
      </c>
      <c r="C111">
        <v>0.60264347689573317</v>
      </c>
      <c r="D111">
        <f t="shared" si="3"/>
        <v>-0.33362461037930291</v>
      </c>
      <c r="E111" t="str">
        <f t="shared" si="4"/>
        <v>No</v>
      </c>
      <c r="F111" s="22" t="str">
        <f t="shared" si="5"/>
        <v>No</v>
      </c>
    </row>
    <row r="112" spans="1:6" x14ac:dyDescent="0.3">
      <c r="A112" s="10" t="s">
        <v>347</v>
      </c>
      <c r="B112">
        <v>1.5171098579809166</v>
      </c>
      <c r="C112">
        <v>0.60132555877264127</v>
      </c>
      <c r="D112">
        <f t="shared" si="3"/>
        <v>-0.33470134087202502</v>
      </c>
      <c r="E112" t="str">
        <f t="shared" si="4"/>
        <v>No</v>
      </c>
      <c r="F112" s="22" t="str">
        <f t="shared" si="5"/>
        <v>No</v>
      </c>
    </row>
    <row r="113" spans="1:6" x14ac:dyDescent="0.3">
      <c r="A113" s="10" t="s">
        <v>359</v>
      </c>
      <c r="B113">
        <v>1.5094567504021779</v>
      </c>
      <c r="C113">
        <v>0.59402942073084386</v>
      </c>
      <c r="D113">
        <f t="shared" si="3"/>
        <v>-0.34066223796499678</v>
      </c>
      <c r="E113" t="str">
        <f t="shared" si="4"/>
        <v>No</v>
      </c>
      <c r="F113" s="22" t="str">
        <f t="shared" si="5"/>
        <v>No</v>
      </c>
    </row>
    <row r="114" spans="1:6" x14ac:dyDescent="0.3">
      <c r="A114" s="10" t="s">
        <v>89</v>
      </c>
      <c r="B114">
        <v>1.5023553493342552</v>
      </c>
      <c r="C114">
        <v>0.58722609120650293</v>
      </c>
      <c r="D114">
        <f t="shared" si="3"/>
        <v>-0.34622051372017726</v>
      </c>
      <c r="E114" t="str">
        <f t="shared" si="4"/>
        <v>No</v>
      </c>
      <c r="F114" s="22" t="str">
        <f t="shared" si="5"/>
        <v>No</v>
      </c>
    </row>
    <row r="115" spans="1:6" x14ac:dyDescent="0.3">
      <c r="A115" s="10" t="s">
        <v>257</v>
      </c>
      <c r="B115">
        <v>1.4967393235047832</v>
      </c>
      <c r="C115">
        <v>0.58182297928922755</v>
      </c>
      <c r="D115">
        <f t="shared" si="3"/>
        <v>-0.35063482084213426</v>
      </c>
      <c r="E115" t="str">
        <f t="shared" si="4"/>
        <v>No</v>
      </c>
      <c r="F115" s="22" t="str">
        <f t="shared" si="5"/>
        <v>No</v>
      </c>
    </row>
    <row r="116" spans="1:6" x14ac:dyDescent="0.3">
      <c r="A116" s="10" t="s">
        <v>139</v>
      </c>
      <c r="B116">
        <v>1.4949461315013521</v>
      </c>
      <c r="C116">
        <v>0.58009349966348855</v>
      </c>
      <c r="D116">
        <f t="shared" si="3"/>
        <v>-0.35204779439257461</v>
      </c>
      <c r="E116" t="str">
        <f t="shared" si="4"/>
        <v>No</v>
      </c>
      <c r="F116" s="22" t="str">
        <f t="shared" si="5"/>
        <v>No</v>
      </c>
    </row>
    <row r="117" spans="1:6" x14ac:dyDescent="0.3">
      <c r="A117" s="10" t="s">
        <v>77</v>
      </c>
      <c r="B117">
        <v>1.4917952134028203</v>
      </c>
      <c r="C117">
        <v>0.5770495028278132</v>
      </c>
      <c r="D117">
        <f t="shared" si="3"/>
        <v>-0.35453471991191726</v>
      </c>
      <c r="E117" t="str">
        <f t="shared" si="4"/>
        <v>No</v>
      </c>
      <c r="F117" s="22" t="str">
        <f t="shared" si="5"/>
        <v>No</v>
      </c>
    </row>
    <row r="118" spans="1:6" x14ac:dyDescent="0.3">
      <c r="A118" s="10" t="s">
        <v>327</v>
      </c>
      <c r="B118">
        <v>1.4393627663791315</v>
      </c>
      <c r="C118">
        <v>0.52543024412725658</v>
      </c>
      <c r="D118">
        <f t="shared" si="3"/>
        <v>-0.39670731688949618</v>
      </c>
      <c r="E118" t="str">
        <f t="shared" si="4"/>
        <v>No</v>
      </c>
      <c r="F118" s="22" t="str">
        <f t="shared" si="5"/>
        <v>No</v>
      </c>
    </row>
    <row r="119" spans="1:6" x14ac:dyDescent="0.3">
      <c r="A119" s="10" t="s">
        <v>385</v>
      </c>
      <c r="B119">
        <v>1.4131402461782647</v>
      </c>
      <c r="C119">
        <v>0.49890465210170187</v>
      </c>
      <c r="D119">
        <f t="shared" si="3"/>
        <v>-0.41837855220449188</v>
      </c>
      <c r="E119" t="str">
        <f t="shared" si="4"/>
        <v>No</v>
      </c>
      <c r="F119" s="22" t="str">
        <f t="shared" si="5"/>
        <v>No</v>
      </c>
    </row>
    <row r="120" spans="1:6" x14ac:dyDescent="0.3">
      <c r="A120" s="10" t="s">
        <v>144</v>
      </c>
      <c r="B120">
        <v>1.4128163098043232</v>
      </c>
      <c r="C120">
        <v>0.49857390292489195</v>
      </c>
      <c r="D120">
        <f t="shared" si="3"/>
        <v>-0.41864877212018631</v>
      </c>
      <c r="E120" t="str">
        <f t="shared" si="4"/>
        <v>No</v>
      </c>
      <c r="F120" s="22" t="str">
        <f t="shared" si="5"/>
        <v>No</v>
      </c>
    </row>
    <row r="121" spans="1:6" x14ac:dyDescent="0.3">
      <c r="A121" s="10" t="s">
        <v>381</v>
      </c>
      <c r="B121">
        <v>1.3801763183435778</v>
      </c>
      <c r="C121">
        <v>0.46485258392447071</v>
      </c>
      <c r="D121">
        <f t="shared" si="3"/>
        <v>-0.4461988693427526</v>
      </c>
      <c r="E121" t="str">
        <f t="shared" si="4"/>
        <v>No</v>
      </c>
      <c r="F121" s="22" t="str">
        <f t="shared" si="5"/>
        <v>No</v>
      </c>
    </row>
    <row r="122" spans="1:6" x14ac:dyDescent="0.3">
      <c r="A122" s="10" t="s">
        <v>390</v>
      </c>
      <c r="B122">
        <v>1.3729434691132343</v>
      </c>
      <c r="C122">
        <v>0.45727222380327986</v>
      </c>
      <c r="D122">
        <f t="shared" si="3"/>
        <v>-0.45239197401692821</v>
      </c>
      <c r="E122" t="str">
        <f t="shared" si="4"/>
        <v>No</v>
      </c>
      <c r="F122" s="22" t="str">
        <f t="shared" si="5"/>
        <v>No</v>
      </c>
    </row>
    <row r="123" spans="1:6" x14ac:dyDescent="0.3">
      <c r="A123" s="10" t="s">
        <v>360</v>
      </c>
      <c r="B123">
        <v>1.3659642539977532</v>
      </c>
      <c r="C123">
        <v>0.44991973014707815</v>
      </c>
      <c r="D123">
        <f t="shared" si="3"/>
        <v>-0.45839891327853088</v>
      </c>
      <c r="E123" t="str">
        <f t="shared" si="4"/>
        <v>No</v>
      </c>
      <c r="F123" s="22" t="str">
        <f t="shared" si="5"/>
        <v>No</v>
      </c>
    </row>
    <row r="124" spans="1:6" x14ac:dyDescent="0.3">
      <c r="A124" s="10" t="s">
        <v>91</v>
      </c>
      <c r="B124">
        <v>1.3506029305377787</v>
      </c>
      <c r="C124">
        <v>0.43360359298846701</v>
      </c>
      <c r="D124">
        <f t="shared" si="3"/>
        <v>-0.47172909069569685</v>
      </c>
      <c r="E124" t="str">
        <f t="shared" si="4"/>
        <v>No</v>
      </c>
      <c r="F124" s="22" t="str">
        <f t="shared" si="5"/>
        <v>No</v>
      </c>
    </row>
    <row r="125" spans="1:6" x14ac:dyDescent="0.3">
      <c r="A125" s="10" t="s">
        <v>337</v>
      </c>
      <c r="B125">
        <v>1.3381318925320111</v>
      </c>
      <c r="C125">
        <v>0.42022032175222673</v>
      </c>
      <c r="D125">
        <f t="shared" si="3"/>
        <v>-0.48266313582334414</v>
      </c>
      <c r="E125" t="str">
        <f t="shared" si="4"/>
        <v>No</v>
      </c>
      <c r="F125" s="22" t="str">
        <f t="shared" si="5"/>
        <v>No</v>
      </c>
    </row>
    <row r="126" spans="1:6" x14ac:dyDescent="0.3">
      <c r="A126" s="10" t="s">
        <v>352</v>
      </c>
      <c r="B126">
        <v>1.3340619484185205</v>
      </c>
      <c r="C126">
        <v>0.41582566097610091</v>
      </c>
      <c r="D126">
        <f t="shared" si="3"/>
        <v>-0.48625354495416589</v>
      </c>
      <c r="E126" t="str">
        <f t="shared" si="4"/>
        <v>No</v>
      </c>
      <c r="F126" s="22" t="str">
        <f t="shared" si="5"/>
        <v>No</v>
      </c>
    </row>
    <row r="127" spans="1:6" x14ac:dyDescent="0.3">
      <c r="A127" s="10" t="s">
        <v>363</v>
      </c>
      <c r="B127">
        <v>1.3264770670520394</v>
      </c>
      <c r="C127">
        <v>0.40759973358674212</v>
      </c>
      <c r="D127">
        <f t="shared" si="3"/>
        <v>-0.49297407386704073</v>
      </c>
      <c r="E127" t="str">
        <f t="shared" si="4"/>
        <v>No</v>
      </c>
      <c r="F127" s="22" t="str">
        <f t="shared" si="5"/>
        <v>No</v>
      </c>
    </row>
    <row r="128" spans="1:6" x14ac:dyDescent="0.3">
      <c r="A128" s="10" t="s">
        <v>142</v>
      </c>
      <c r="B128">
        <v>1.3013932224505271</v>
      </c>
      <c r="C128">
        <v>0.38005694542575796</v>
      </c>
      <c r="D128">
        <f t="shared" si="3"/>
        <v>-0.51547635177634143</v>
      </c>
      <c r="E128" t="str">
        <f t="shared" si="4"/>
        <v>No</v>
      </c>
      <c r="F128" s="22" t="str">
        <f t="shared" si="5"/>
        <v>No</v>
      </c>
    </row>
    <row r="129" spans="1:6" x14ac:dyDescent="0.3">
      <c r="A129" s="10" t="s">
        <v>353</v>
      </c>
      <c r="B129">
        <v>1.297294921835985</v>
      </c>
      <c r="C129">
        <v>0.37550649339288295</v>
      </c>
      <c r="D129">
        <f t="shared" si="3"/>
        <v>-0.51919404134568381</v>
      </c>
      <c r="E129" t="str">
        <f t="shared" si="4"/>
        <v>No</v>
      </c>
      <c r="F129" s="22" t="str">
        <f t="shared" si="5"/>
        <v>No</v>
      </c>
    </row>
    <row r="130" spans="1:6" x14ac:dyDescent="0.3">
      <c r="A130" s="10" t="s">
        <v>354</v>
      </c>
      <c r="B130">
        <v>1.2914678754706697</v>
      </c>
      <c r="C130">
        <v>0.369011757683118</v>
      </c>
      <c r="D130">
        <f t="shared" ref="D130:D176" si="6">(C130-$M$18)/$M$19</f>
        <v>-0.52450019797130876</v>
      </c>
      <c r="E130" t="str">
        <f t="shared" ref="E130:E176" si="7">IF(D130&gt;$N$11,"Yes","No")</f>
        <v>No</v>
      </c>
      <c r="F130" s="22" t="str">
        <f t="shared" si="5"/>
        <v>No</v>
      </c>
    </row>
    <row r="131" spans="1:6" x14ac:dyDescent="0.3">
      <c r="A131" s="10" t="s">
        <v>356</v>
      </c>
      <c r="B131">
        <v>1.2911413744962199</v>
      </c>
      <c r="C131">
        <v>0.36864697827314752</v>
      </c>
      <c r="D131">
        <f t="shared" si="6"/>
        <v>-0.52479822036507551</v>
      </c>
      <c r="E131" t="str">
        <f t="shared" si="7"/>
        <v>No</v>
      </c>
      <c r="F131" s="22" t="str">
        <f t="shared" ref="F131:F176" si="8">IF(D131&gt;$N$26,"Yes","No")</f>
        <v>No</v>
      </c>
    </row>
    <row r="132" spans="1:6" x14ac:dyDescent="0.3">
      <c r="A132" s="10" t="s">
        <v>388</v>
      </c>
      <c r="B132">
        <v>1.2769443960332065</v>
      </c>
      <c r="C132">
        <v>0.35269570490462759</v>
      </c>
      <c r="D132">
        <f t="shared" si="6"/>
        <v>-0.53783030645046759</v>
      </c>
      <c r="E132" t="str">
        <f t="shared" si="7"/>
        <v>No</v>
      </c>
      <c r="F132" s="22" t="str">
        <f t="shared" si="8"/>
        <v>No</v>
      </c>
    </row>
    <row r="133" spans="1:6" x14ac:dyDescent="0.3">
      <c r="A133" s="10" t="s">
        <v>375</v>
      </c>
      <c r="B133">
        <v>1.273410659074748</v>
      </c>
      <c r="C133">
        <v>0.34869774545337534</v>
      </c>
      <c r="D133">
        <f t="shared" si="6"/>
        <v>-0.54109661319168678</v>
      </c>
      <c r="E133" t="str">
        <f t="shared" si="7"/>
        <v>No</v>
      </c>
      <c r="F133" s="22" t="str">
        <f t="shared" si="8"/>
        <v>No</v>
      </c>
    </row>
    <row r="134" spans="1:6" x14ac:dyDescent="0.3">
      <c r="A134" s="10" t="s">
        <v>323</v>
      </c>
      <c r="B134">
        <v>1.2709572965500662</v>
      </c>
      <c r="C134">
        <v>0.34591555741570051</v>
      </c>
      <c r="D134">
        <f t="shared" si="6"/>
        <v>-0.5433696426342316</v>
      </c>
      <c r="E134" t="str">
        <f t="shared" si="7"/>
        <v>No</v>
      </c>
      <c r="F134" s="22" t="str">
        <f t="shared" si="8"/>
        <v>No</v>
      </c>
    </row>
    <row r="135" spans="1:6" x14ac:dyDescent="0.3">
      <c r="A135" s="10" t="s">
        <v>107</v>
      </c>
      <c r="B135">
        <v>1.2562833140708283</v>
      </c>
      <c r="C135">
        <v>0.32916185412839527</v>
      </c>
      <c r="D135">
        <f t="shared" si="6"/>
        <v>-0.55705730871863124</v>
      </c>
      <c r="E135" t="str">
        <f t="shared" si="7"/>
        <v>No</v>
      </c>
      <c r="F135" s="22" t="str">
        <f t="shared" si="8"/>
        <v>No</v>
      </c>
    </row>
    <row r="136" spans="1:6" x14ac:dyDescent="0.3">
      <c r="A136" s="10" t="s">
        <v>365</v>
      </c>
      <c r="B136">
        <v>1.2298396728820942</v>
      </c>
      <c r="C136">
        <v>0.29847025197581856</v>
      </c>
      <c r="D136">
        <f t="shared" si="6"/>
        <v>-0.58213214707857952</v>
      </c>
      <c r="E136" t="str">
        <f t="shared" si="7"/>
        <v>No</v>
      </c>
      <c r="F136" s="22" t="str">
        <f t="shared" si="8"/>
        <v>No</v>
      </c>
    </row>
    <row r="137" spans="1:6" x14ac:dyDescent="0.3">
      <c r="A137" s="10" t="s">
        <v>364</v>
      </c>
      <c r="B137">
        <v>1.2271039698505257</v>
      </c>
      <c r="C137">
        <v>0.29525749059260703</v>
      </c>
      <c r="D137">
        <f t="shared" si="6"/>
        <v>-0.58475695213022294</v>
      </c>
      <c r="E137" t="str">
        <f t="shared" si="7"/>
        <v>No</v>
      </c>
      <c r="F137" s="22" t="str">
        <f t="shared" si="8"/>
        <v>No</v>
      </c>
    </row>
    <row r="138" spans="1:6" x14ac:dyDescent="0.3">
      <c r="A138" s="10" t="s">
        <v>179</v>
      </c>
      <c r="B138">
        <v>1.2183903440677115</v>
      </c>
      <c r="C138">
        <v>0.28497641340137814</v>
      </c>
      <c r="D138">
        <f t="shared" si="6"/>
        <v>-0.59315652499887395</v>
      </c>
      <c r="E138" t="str">
        <f t="shared" si="7"/>
        <v>No</v>
      </c>
      <c r="F138" s="22" t="str">
        <f t="shared" si="8"/>
        <v>No</v>
      </c>
    </row>
    <row r="139" spans="1:6" x14ac:dyDescent="0.3">
      <c r="A139" s="10" t="s">
        <v>382</v>
      </c>
      <c r="B139">
        <v>1.1948163597897838</v>
      </c>
      <c r="C139">
        <v>0.25678889671682004</v>
      </c>
      <c r="D139">
        <f t="shared" si="6"/>
        <v>-0.61618554189802277</v>
      </c>
      <c r="E139" t="str">
        <f t="shared" si="7"/>
        <v>No</v>
      </c>
      <c r="F139" s="22" t="str">
        <f t="shared" si="8"/>
        <v>No</v>
      </c>
    </row>
    <row r="140" spans="1:6" x14ac:dyDescent="0.3">
      <c r="A140" s="10" t="s">
        <v>117</v>
      </c>
      <c r="B140">
        <v>1.1901104947045069</v>
      </c>
      <c r="C140">
        <v>0.25109552543394431</v>
      </c>
      <c r="D140">
        <f t="shared" si="6"/>
        <v>-0.6208369890245552</v>
      </c>
      <c r="E140" t="str">
        <f t="shared" si="7"/>
        <v>No</v>
      </c>
      <c r="F140" s="22" t="str">
        <f t="shared" si="8"/>
        <v>No</v>
      </c>
    </row>
    <row r="141" spans="1:6" x14ac:dyDescent="0.3">
      <c r="A141" s="10" t="s">
        <v>345</v>
      </c>
      <c r="B141">
        <v>1.1850387343497082</v>
      </c>
      <c r="C141">
        <v>0.24493421603572418</v>
      </c>
      <c r="D141">
        <f t="shared" si="6"/>
        <v>-0.62587073853290498</v>
      </c>
      <c r="E141" t="str">
        <f t="shared" si="7"/>
        <v>No</v>
      </c>
      <c r="F141" s="22" t="str">
        <f t="shared" si="8"/>
        <v>No</v>
      </c>
    </row>
    <row r="142" spans="1:6" x14ac:dyDescent="0.3">
      <c r="A142" s="10" t="s">
        <v>358</v>
      </c>
      <c r="B142">
        <v>1.1693900165335771</v>
      </c>
      <c r="C142">
        <v>0.22575617972104453</v>
      </c>
      <c r="D142">
        <f t="shared" si="6"/>
        <v>-0.64153906885535572</v>
      </c>
      <c r="E142" t="str">
        <f t="shared" si="7"/>
        <v>No</v>
      </c>
      <c r="F142" s="22" t="str">
        <f t="shared" si="8"/>
        <v>No</v>
      </c>
    </row>
    <row r="143" spans="1:6" x14ac:dyDescent="0.3">
      <c r="A143" s="10" t="s">
        <v>225</v>
      </c>
      <c r="B143">
        <v>1.1690508940852822</v>
      </c>
      <c r="C143">
        <v>0.22533773829229828</v>
      </c>
      <c r="D143">
        <f t="shared" si="6"/>
        <v>-0.64188093276773006</v>
      </c>
      <c r="E143" t="str">
        <f t="shared" si="7"/>
        <v>No</v>
      </c>
      <c r="F143" s="22" t="str">
        <f t="shared" si="8"/>
        <v>No</v>
      </c>
    </row>
    <row r="144" spans="1:6" x14ac:dyDescent="0.3">
      <c r="A144" s="10" t="s">
        <v>147</v>
      </c>
      <c r="B144">
        <v>1.1605570638732865</v>
      </c>
      <c r="C144">
        <v>0.21481746084957989</v>
      </c>
      <c r="D144">
        <f t="shared" si="6"/>
        <v>-0.65047593067844778</v>
      </c>
      <c r="E144" t="str">
        <f t="shared" si="7"/>
        <v>No</v>
      </c>
      <c r="F144" s="22" t="str">
        <f t="shared" si="8"/>
        <v>No</v>
      </c>
    </row>
    <row r="145" spans="1:6" x14ac:dyDescent="0.3">
      <c r="A145" s="10" t="s">
        <v>332</v>
      </c>
      <c r="B145">
        <v>1.1581282979562164</v>
      </c>
      <c r="C145">
        <v>0.21179508456408255</v>
      </c>
      <c r="D145">
        <f t="shared" si="6"/>
        <v>-0.65294519234960569</v>
      </c>
      <c r="E145" t="str">
        <f t="shared" si="7"/>
        <v>No</v>
      </c>
      <c r="F145" s="22" t="str">
        <f t="shared" si="8"/>
        <v>No</v>
      </c>
    </row>
    <row r="146" spans="1:6" x14ac:dyDescent="0.3">
      <c r="A146" s="10" t="s">
        <v>322</v>
      </c>
      <c r="B146">
        <v>1.1324402763022388</v>
      </c>
      <c r="C146">
        <v>0.17943496607317178</v>
      </c>
      <c r="D146">
        <f t="shared" si="6"/>
        <v>-0.67938319765263733</v>
      </c>
      <c r="E146" t="str">
        <f t="shared" si="7"/>
        <v>No</v>
      </c>
      <c r="F146" s="22" t="str">
        <f t="shared" si="8"/>
        <v>No</v>
      </c>
    </row>
    <row r="147" spans="1:6" x14ac:dyDescent="0.3">
      <c r="A147" s="10" t="s">
        <v>170</v>
      </c>
      <c r="B147">
        <v>1.1245502215787708</v>
      </c>
      <c r="C147">
        <v>0.16934809224488387</v>
      </c>
      <c r="D147">
        <f t="shared" si="6"/>
        <v>-0.68762410764306869</v>
      </c>
      <c r="E147" t="str">
        <f t="shared" si="7"/>
        <v>No</v>
      </c>
      <c r="F147" s="22" t="str">
        <f t="shared" si="8"/>
        <v>No</v>
      </c>
    </row>
    <row r="148" spans="1:6" x14ac:dyDescent="0.3">
      <c r="A148" s="10" t="s">
        <v>140</v>
      </c>
      <c r="B148">
        <v>1.1242172762004408</v>
      </c>
      <c r="C148">
        <v>0.16892089054422976</v>
      </c>
      <c r="D148">
        <f t="shared" si="6"/>
        <v>-0.68797312864033511</v>
      </c>
      <c r="E148" t="str">
        <f t="shared" si="7"/>
        <v>No</v>
      </c>
      <c r="F148" s="22" t="str">
        <f t="shared" si="8"/>
        <v>No</v>
      </c>
    </row>
    <row r="149" spans="1:6" x14ac:dyDescent="0.3">
      <c r="A149" s="10" t="s">
        <v>398</v>
      </c>
      <c r="B149">
        <v>1.118712894318975</v>
      </c>
      <c r="C149">
        <v>0.16183983158826706</v>
      </c>
      <c r="D149">
        <f t="shared" si="6"/>
        <v>-0.69375830752592549</v>
      </c>
      <c r="E149" t="str">
        <f t="shared" si="7"/>
        <v>No</v>
      </c>
      <c r="F149" s="22" t="str">
        <f t="shared" si="8"/>
        <v>No</v>
      </c>
    </row>
    <row r="150" spans="1:6" x14ac:dyDescent="0.3">
      <c r="A150" s="10" t="s">
        <v>384</v>
      </c>
      <c r="B150">
        <v>1.1093987555053999</v>
      </c>
      <c r="C150">
        <v>0.14977801219912693</v>
      </c>
      <c r="D150">
        <f t="shared" si="6"/>
        <v>-0.70361273513143219</v>
      </c>
      <c r="E150" t="str">
        <f t="shared" si="7"/>
        <v>No</v>
      </c>
      <c r="F150" s="22" t="str">
        <f t="shared" si="8"/>
        <v>No</v>
      </c>
    </row>
    <row r="151" spans="1:6" x14ac:dyDescent="0.3">
      <c r="A151" s="10" t="s">
        <v>80</v>
      </c>
      <c r="B151">
        <v>1.0972947775569015</v>
      </c>
      <c r="C151">
        <v>0.13395114378259701</v>
      </c>
      <c r="D151">
        <f t="shared" si="6"/>
        <v>-0.71654318318415278</v>
      </c>
      <c r="E151" t="str">
        <f t="shared" si="7"/>
        <v>No</v>
      </c>
      <c r="F151" s="22" t="str">
        <f t="shared" si="8"/>
        <v>No</v>
      </c>
    </row>
    <row r="152" spans="1:6" x14ac:dyDescent="0.3">
      <c r="A152" s="10" t="s">
        <v>60</v>
      </c>
      <c r="B152">
        <v>1.0936610889217526</v>
      </c>
      <c r="C152">
        <v>0.12916573531245773</v>
      </c>
      <c r="D152">
        <f t="shared" si="6"/>
        <v>-0.72045283062707688</v>
      </c>
      <c r="E152" t="str">
        <f t="shared" si="7"/>
        <v>No</v>
      </c>
      <c r="F152" s="22" t="str">
        <f t="shared" si="8"/>
        <v>No</v>
      </c>
    </row>
    <row r="153" spans="1:6" x14ac:dyDescent="0.3">
      <c r="A153" s="10" t="s">
        <v>350</v>
      </c>
      <c r="B153">
        <v>1.0912019792827821</v>
      </c>
      <c r="C153">
        <v>0.12591816631752409</v>
      </c>
      <c r="D153">
        <f t="shared" si="6"/>
        <v>-0.72310607326999665</v>
      </c>
      <c r="E153" t="str">
        <f t="shared" si="7"/>
        <v>No</v>
      </c>
      <c r="F153" s="22" t="str">
        <f t="shared" si="8"/>
        <v>No</v>
      </c>
    </row>
    <row r="154" spans="1:6" x14ac:dyDescent="0.3">
      <c r="A154" s="10" t="s">
        <v>379</v>
      </c>
      <c r="B154">
        <v>1.0805104293085215</v>
      </c>
      <c r="C154">
        <v>0.11171299745338374</v>
      </c>
      <c r="D154">
        <f t="shared" si="6"/>
        <v>-0.73471160338775832</v>
      </c>
      <c r="E154" t="str">
        <f t="shared" si="7"/>
        <v>No</v>
      </c>
      <c r="F154" s="22" t="str">
        <f t="shared" si="8"/>
        <v>No</v>
      </c>
    </row>
    <row r="155" spans="1:6" x14ac:dyDescent="0.3">
      <c r="A155" s="10" t="s">
        <v>133</v>
      </c>
      <c r="B155">
        <v>1.0672588832487309</v>
      </c>
      <c r="C155">
        <v>9.3910170798767845E-2</v>
      </c>
      <c r="D155">
        <f t="shared" si="6"/>
        <v>-0.74925639640623531</v>
      </c>
      <c r="E155" t="str">
        <f t="shared" si="7"/>
        <v>No</v>
      </c>
      <c r="F155" s="22" t="str">
        <f t="shared" si="8"/>
        <v>No</v>
      </c>
    </row>
    <row r="156" spans="1:6" x14ac:dyDescent="0.3">
      <c r="A156" s="10" t="s">
        <v>103</v>
      </c>
      <c r="B156">
        <v>1.0523938056133768</v>
      </c>
      <c r="C156">
        <v>7.3674661942966832E-2</v>
      </c>
      <c r="D156">
        <f t="shared" si="6"/>
        <v>-0.76578867488319702</v>
      </c>
      <c r="E156" t="str">
        <f t="shared" si="7"/>
        <v>No</v>
      </c>
      <c r="F156" s="22" t="str">
        <f t="shared" si="8"/>
        <v>No</v>
      </c>
    </row>
    <row r="157" spans="1:6" x14ac:dyDescent="0.3">
      <c r="A157" s="10" t="s">
        <v>334</v>
      </c>
      <c r="B157">
        <v>1.0450596630223548</v>
      </c>
      <c r="C157">
        <v>6.3585308898865336E-2</v>
      </c>
      <c r="D157">
        <f t="shared" si="6"/>
        <v>-0.77403161037674395</v>
      </c>
      <c r="E157" t="str">
        <f t="shared" si="7"/>
        <v>No</v>
      </c>
      <c r="F157" s="22" t="str">
        <f t="shared" si="8"/>
        <v>No</v>
      </c>
    </row>
    <row r="158" spans="1:6" x14ac:dyDescent="0.3">
      <c r="A158" s="10" t="s">
        <v>145</v>
      </c>
      <c r="B158">
        <v>1.0266388829738691</v>
      </c>
      <c r="C158">
        <v>3.7928807402076666E-2</v>
      </c>
      <c r="D158">
        <f t="shared" si="6"/>
        <v>-0.79499280441006792</v>
      </c>
      <c r="E158" t="str">
        <f t="shared" si="7"/>
        <v>No</v>
      </c>
      <c r="F158" s="22" t="str">
        <f t="shared" si="8"/>
        <v>No</v>
      </c>
    </row>
    <row r="159" spans="1:6" x14ac:dyDescent="0.3">
      <c r="A159" s="10" t="s">
        <v>396</v>
      </c>
      <c r="B159">
        <v>1.0189611294427294</v>
      </c>
      <c r="C159">
        <v>2.7099017715881205E-2</v>
      </c>
      <c r="D159">
        <f t="shared" si="6"/>
        <v>-0.80384067180075058</v>
      </c>
      <c r="E159" t="str">
        <f t="shared" si="7"/>
        <v>No</v>
      </c>
      <c r="F159" s="22" t="str">
        <f t="shared" si="8"/>
        <v>No</v>
      </c>
    </row>
    <row r="160" spans="1:6" x14ac:dyDescent="0.3">
      <c r="A160" s="10" t="s">
        <v>378</v>
      </c>
      <c r="B160">
        <v>1.0120734415564103</v>
      </c>
      <c r="C160">
        <v>1.7313983633847903E-2</v>
      </c>
      <c r="D160">
        <f t="shared" si="6"/>
        <v>-0.81183498069130067</v>
      </c>
      <c r="E160" t="str">
        <f t="shared" si="7"/>
        <v>No</v>
      </c>
      <c r="F160" s="22" t="str">
        <f t="shared" si="8"/>
        <v>No</v>
      </c>
    </row>
    <row r="161" spans="1:6" x14ac:dyDescent="0.3">
      <c r="A161" s="10" t="s">
        <v>146</v>
      </c>
      <c r="B161">
        <v>0.90097499863827002</v>
      </c>
      <c r="C161">
        <v>-0.15044102196844511</v>
      </c>
      <c r="D161">
        <f t="shared" si="6"/>
        <v>-0.94888972383042891</v>
      </c>
      <c r="E161" t="str">
        <f t="shared" si="7"/>
        <v>No</v>
      </c>
      <c r="F161" s="22" t="str">
        <f t="shared" si="8"/>
        <v>No</v>
      </c>
    </row>
    <row r="162" spans="1:6" x14ac:dyDescent="0.3">
      <c r="A162" s="10" t="s">
        <v>141</v>
      </c>
      <c r="B162">
        <v>0.83495339105019595</v>
      </c>
      <c r="C162">
        <v>-0.26023242948932057</v>
      </c>
      <c r="D162">
        <f t="shared" si="6"/>
        <v>-1.0385885861840853</v>
      </c>
      <c r="E162" t="str">
        <f t="shared" si="7"/>
        <v>No</v>
      </c>
      <c r="F162" s="22" t="str">
        <f t="shared" si="8"/>
        <v>No</v>
      </c>
    </row>
    <row r="163" spans="1:6" x14ac:dyDescent="0.3">
      <c r="A163" s="10" t="s">
        <v>154</v>
      </c>
      <c r="B163">
        <v>0.80413800270186009</v>
      </c>
      <c r="C163">
        <v>-0.31448498312415063</v>
      </c>
      <c r="D163">
        <f t="shared" si="6"/>
        <v>-1.0829125679118876</v>
      </c>
      <c r="E163" t="str">
        <f t="shared" si="7"/>
        <v>No</v>
      </c>
      <c r="F163" s="22" t="str">
        <f t="shared" si="8"/>
        <v>No</v>
      </c>
    </row>
    <row r="164" spans="1:6" x14ac:dyDescent="0.3">
      <c r="A164" s="10" t="s">
        <v>180</v>
      </c>
      <c r="B164">
        <v>0.78746170997520271</v>
      </c>
      <c r="C164">
        <v>-0.34471832017716131</v>
      </c>
      <c r="D164">
        <f t="shared" si="6"/>
        <v>-1.1076130066806873</v>
      </c>
      <c r="E164" t="str">
        <f t="shared" si="7"/>
        <v>No</v>
      </c>
      <c r="F164" s="22" t="str">
        <f t="shared" si="8"/>
        <v>No</v>
      </c>
    </row>
    <row r="165" spans="1:6" x14ac:dyDescent="0.3">
      <c r="A165" s="10" t="s">
        <v>335</v>
      </c>
      <c r="B165">
        <v>0.76395109485501878</v>
      </c>
      <c r="C165">
        <v>-0.38844780933369932</v>
      </c>
      <c r="D165">
        <f t="shared" si="6"/>
        <v>-1.1433397135079242</v>
      </c>
      <c r="E165" t="str">
        <f t="shared" si="7"/>
        <v>No</v>
      </c>
      <c r="F165" s="22" t="str">
        <f t="shared" si="8"/>
        <v>No</v>
      </c>
    </row>
    <row r="166" spans="1:6" x14ac:dyDescent="0.3">
      <c r="A166" s="10" t="s">
        <v>153</v>
      </c>
      <c r="B166">
        <v>0.74174844678876595</v>
      </c>
      <c r="C166">
        <v>-0.43099809416259655</v>
      </c>
      <c r="D166">
        <f t="shared" si="6"/>
        <v>-1.1781030181066965</v>
      </c>
      <c r="E166" t="str">
        <f t="shared" si="7"/>
        <v>No</v>
      </c>
      <c r="F166" s="22" t="str">
        <f t="shared" si="8"/>
        <v>No</v>
      </c>
    </row>
    <row r="167" spans="1:6" x14ac:dyDescent="0.3">
      <c r="A167" s="10" t="s">
        <v>338</v>
      </c>
      <c r="B167">
        <v>0.55148677444806382</v>
      </c>
      <c r="C167">
        <v>-0.85860180683494658</v>
      </c>
      <c r="D167">
        <f t="shared" si="6"/>
        <v>-1.5274524565644987</v>
      </c>
      <c r="E167" t="str">
        <f t="shared" si="7"/>
        <v>No</v>
      </c>
      <c r="F167" s="22" t="str">
        <f t="shared" si="8"/>
        <v>No</v>
      </c>
    </row>
    <row r="168" spans="1:6" x14ac:dyDescent="0.3">
      <c r="A168" s="10" t="s">
        <v>167</v>
      </c>
      <c r="B168">
        <v>0.47658292599749918</v>
      </c>
      <c r="C168">
        <v>-1.0692008282521133</v>
      </c>
      <c r="D168">
        <f t="shared" si="6"/>
        <v>-1.6995104805981318</v>
      </c>
      <c r="E168" t="str">
        <f t="shared" si="7"/>
        <v>No</v>
      </c>
      <c r="F168" s="22" t="str">
        <f t="shared" si="8"/>
        <v>No</v>
      </c>
    </row>
    <row r="169" spans="1:6" x14ac:dyDescent="0.3">
      <c r="A169" s="10" t="s">
        <v>171</v>
      </c>
      <c r="B169">
        <v>0.45314966765365505</v>
      </c>
      <c r="C169">
        <v>-1.1419404681928154</v>
      </c>
      <c r="D169">
        <f t="shared" si="6"/>
        <v>-1.758938291007202</v>
      </c>
      <c r="E169" t="str">
        <f t="shared" si="7"/>
        <v>No</v>
      </c>
      <c r="F169" s="22" t="str">
        <f t="shared" si="8"/>
        <v>No</v>
      </c>
    </row>
    <row r="170" spans="1:6" x14ac:dyDescent="0.3">
      <c r="B170">
        <v>0.4384878273499328</v>
      </c>
      <c r="C170">
        <v>-1.1893913016258859</v>
      </c>
      <c r="D170">
        <f t="shared" si="6"/>
        <v>-1.7977053117858544</v>
      </c>
      <c r="E170" t="str">
        <f t="shared" si="7"/>
        <v>No</v>
      </c>
      <c r="F170" s="22" t="str">
        <f t="shared" si="8"/>
        <v>No</v>
      </c>
    </row>
    <row r="171" spans="1:6" x14ac:dyDescent="0.3">
      <c r="A171" s="10" t="s">
        <v>162</v>
      </c>
      <c r="B171">
        <v>0.41986151494259755</v>
      </c>
      <c r="C171">
        <v>-1.252014539974742</v>
      </c>
      <c r="D171">
        <f t="shared" si="6"/>
        <v>-1.8488680882146584</v>
      </c>
      <c r="E171" t="str">
        <f t="shared" si="7"/>
        <v>No</v>
      </c>
      <c r="F171" s="22" t="str">
        <f t="shared" si="8"/>
        <v>No</v>
      </c>
    </row>
    <row r="172" spans="1:6" x14ac:dyDescent="0.3">
      <c r="A172" s="10" t="s">
        <v>370</v>
      </c>
      <c r="B172">
        <v>0.38376750500678819</v>
      </c>
      <c r="C172">
        <v>-1.3816955364292909</v>
      </c>
      <c r="D172">
        <f t="shared" si="6"/>
        <v>-1.9548166147298129</v>
      </c>
      <c r="E172" t="str">
        <f t="shared" si="7"/>
        <v>No</v>
      </c>
      <c r="F172" s="22" t="str">
        <f t="shared" si="8"/>
        <v>No</v>
      </c>
    </row>
    <row r="173" spans="1:6" x14ac:dyDescent="0.3">
      <c r="A173" s="10" t="s">
        <v>44</v>
      </c>
      <c r="B173">
        <v>0.30614970319115375</v>
      </c>
      <c r="C173">
        <v>-1.7076908104722299</v>
      </c>
      <c r="D173">
        <f t="shared" si="6"/>
        <v>-2.2211526229348282</v>
      </c>
      <c r="E173" t="str">
        <f t="shared" si="7"/>
        <v>No</v>
      </c>
      <c r="F173" s="22" t="str">
        <f t="shared" si="8"/>
        <v>No</v>
      </c>
    </row>
    <row r="174" spans="1:6" x14ac:dyDescent="0.3">
      <c r="A174" s="10" t="s">
        <v>168</v>
      </c>
      <c r="B174">
        <v>0.29034969353983309</v>
      </c>
      <c r="C174">
        <v>-1.7841365835910219</v>
      </c>
      <c r="D174">
        <f t="shared" si="6"/>
        <v>-2.2836083199273056</v>
      </c>
      <c r="E174" t="str">
        <f t="shared" si="7"/>
        <v>No</v>
      </c>
      <c r="F174" s="22" t="str">
        <f t="shared" si="8"/>
        <v>No</v>
      </c>
    </row>
    <row r="175" spans="1:6" x14ac:dyDescent="0.3">
      <c r="A175" s="10" t="s">
        <v>317</v>
      </c>
      <c r="B175">
        <v>0.22715516793673765</v>
      </c>
      <c r="C175">
        <v>-2.1382499668121411</v>
      </c>
      <c r="D175">
        <f t="shared" si="6"/>
        <v>-2.5729166395524028</v>
      </c>
      <c r="E175" t="str">
        <f t="shared" si="7"/>
        <v>No</v>
      </c>
      <c r="F175" s="22" t="str">
        <f t="shared" si="8"/>
        <v>No</v>
      </c>
    </row>
    <row r="176" spans="1:6" x14ac:dyDescent="0.3">
      <c r="A176" s="10" t="s">
        <v>157</v>
      </c>
      <c r="B176">
        <v>0.17626111289963103</v>
      </c>
      <c r="C176">
        <v>-2.5042138755616441</v>
      </c>
      <c r="D176">
        <f t="shared" si="6"/>
        <v>-2.8719067610797744</v>
      </c>
      <c r="E176" t="str">
        <f t="shared" si="7"/>
        <v>No</v>
      </c>
      <c r="F176" s="22" t="str">
        <f t="shared" si="8"/>
        <v>No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rism8.Document" shapeId="8193" r:id="rId3">
          <objectPr defaultSize="0" r:id="rId4">
            <anchor moveWithCells="1">
              <from>
                <xdr:col>14</xdr:col>
                <xdr:colOff>441960</xdr:colOff>
                <xdr:row>0</xdr:row>
                <xdr:rowOff>91440</xdr:rowOff>
              </from>
              <to>
                <xdr:col>19</xdr:col>
                <xdr:colOff>266700</xdr:colOff>
                <xdr:row>19</xdr:row>
                <xdr:rowOff>0</xdr:rowOff>
              </to>
            </anchor>
          </objectPr>
        </oleObject>
      </mc:Choice>
      <mc:Fallback>
        <oleObject progId="Prism8.Document" shapeId="8193" r:id="rId3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3"/>
  <sheetViews>
    <sheetView workbookViewId="0">
      <selection activeCell="F32" sqref="F32"/>
    </sheetView>
  </sheetViews>
  <sheetFormatPr baseColWidth="10" defaultRowHeight="14.4" x14ac:dyDescent="0.3"/>
  <sheetData>
    <row r="1" spans="1:5" x14ac:dyDescent="0.3">
      <c r="A1" s="6" t="s">
        <v>0</v>
      </c>
      <c r="B1" s="6" t="s">
        <v>1195</v>
      </c>
      <c r="C1" s="6" t="s">
        <v>1196</v>
      </c>
      <c r="D1" s="6" t="s">
        <v>1197</v>
      </c>
      <c r="E1" s="6" t="s">
        <v>1198</v>
      </c>
    </row>
    <row r="2" spans="1:5" x14ac:dyDescent="0.3">
      <c r="A2" t="s">
        <v>404</v>
      </c>
      <c r="B2">
        <v>-0.36296524765253502</v>
      </c>
      <c r="C2">
        <v>1.0887852287511714E-2</v>
      </c>
      <c r="D2">
        <v>0.46204306611336921</v>
      </c>
      <c r="E2">
        <v>1</v>
      </c>
    </row>
    <row r="3" spans="1:5" x14ac:dyDescent="0.3">
      <c r="A3" t="s">
        <v>6</v>
      </c>
      <c r="B3">
        <v>-1.4827476449826376E-3</v>
      </c>
      <c r="C3">
        <v>1.591802489799748</v>
      </c>
      <c r="D3">
        <v>2.3085707801128246</v>
      </c>
      <c r="E3">
        <v>2</v>
      </c>
    </row>
    <row r="4" spans="1:5" x14ac:dyDescent="0.3">
      <c r="A4" t="s">
        <v>77</v>
      </c>
      <c r="B4">
        <v>0.15523345205353484</v>
      </c>
      <c r="C4">
        <v>-0.11260931137517666</v>
      </c>
      <c r="D4">
        <v>-0.35453471991191726</v>
      </c>
      <c r="E4">
        <v>3</v>
      </c>
    </row>
    <row r="5" spans="1:5" x14ac:dyDescent="0.3">
      <c r="A5" t="s">
        <v>375</v>
      </c>
      <c r="B5">
        <v>0.64736516865731031</v>
      </c>
      <c r="C5">
        <v>0.17645416541786052</v>
      </c>
      <c r="D5">
        <v>-0.54109661319168678</v>
      </c>
      <c r="E5">
        <v>4</v>
      </c>
    </row>
    <row r="6" spans="1:5" x14ac:dyDescent="0.3">
      <c r="A6" t="s">
        <v>35</v>
      </c>
      <c r="B6">
        <v>0.17256395842653469</v>
      </c>
      <c r="C6">
        <v>0.29519973408001837</v>
      </c>
      <c r="D6">
        <v>0.21519853502254202</v>
      </c>
      <c r="E6">
        <v>5</v>
      </c>
    </row>
    <row r="7" spans="1:5" x14ac:dyDescent="0.3">
      <c r="A7" t="s">
        <v>402</v>
      </c>
      <c r="B7">
        <v>-0.180491578372031</v>
      </c>
      <c r="C7">
        <v>0.86829025859643183</v>
      </c>
      <c r="D7">
        <v>1.4802019900149908</v>
      </c>
      <c r="E7">
        <v>6</v>
      </c>
    </row>
    <row r="8" spans="1:5" x14ac:dyDescent="0.3">
      <c r="A8" t="s">
        <v>407</v>
      </c>
      <c r="B8">
        <v>-0.93708112983456937</v>
      </c>
      <c r="C8">
        <v>-0.27075377994310951</v>
      </c>
      <c r="D8">
        <v>0.7602344574442691</v>
      </c>
      <c r="E8">
        <v>7</v>
      </c>
    </row>
    <row r="9" spans="1:5" x14ac:dyDescent="0.3">
      <c r="A9" t="s">
        <v>335</v>
      </c>
      <c r="B9">
        <v>0.61247532170384722</v>
      </c>
      <c r="C9">
        <v>-0.26869220679126565</v>
      </c>
      <c r="D9">
        <v>-1.1433397135079242</v>
      </c>
      <c r="E9">
        <v>8</v>
      </c>
    </row>
    <row r="10" spans="1:5" x14ac:dyDescent="0.3">
      <c r="A10" t="s">
        <v>75</v>
      </c>
      <c r="B10">
        <v>0.88697454971917977</v>
      </c>
      <c r="C10">
        <v>0.5332913590594045</v>
      </c>
      <c r="D10">
        <v>-0.31872941250465797</v>
      </c>
      <c r="E10">
        <v>9</v>
      </c>
    </row>
    <row r="11" spans="1:5" x14ac:dyDescent="0.3">
      <c r="A11" t="s">
        <v>207</v>
      </c>
      <c r="B11">
        <v>-0.31813688714686106</v>
      </c>
      <c r="C11">
        <v>-0.40827337895236449</v>
      </c>
      <c r="D11">
        <v>-0.2006232207666028</v>
      </c>
      <c r="E11">
        <v>10</v>
      </c>
    </row>
    <row r="12" spans="1:5" x14ac:dyDescent="0.3">
      <c r="A12" t="s">
        <v>24</v>
      </c>
      <c r="B12">
        <v>0.21400352889382723</v>
      </c>
      <c r="C12">
        <v>0.58210356752800296</v>
      </c>
      <c r="D12">
        <v>0.58003465219001094</v>
      </c>
      <c r="E12">
        <v>11</v>
      </c>
    </row>
    <row r="13" spans="1:5" x14ac:dyDescent="0.3">
      <c r="A13" t="s">
        <v>140</v>
      </c>
      <c r="B13">
        <v>0.24529544171150053</v>
      </c>
      <c r="C13">
        <v>-0.2662143034037488</v>
      </c>
      <c r="D13">
        <v>-0.68797312864033511</v>
      </c>
      <c r="E13">
        <v>12</v>
      </c>
    </row>
    <row r="14" spans="1:5" x14ac:dyDescent="0.3">
      <c r="A14" t="s">
        <v>168</v>
      </c>
      <c r="B14">
        <v>-2.4653886472435378</v>
      </c>
      <c r="C14">
        <v>-3.6683268806875922</v>
      </c>
      <c r="D14">
        <v>-2.2836083199273056</v>
      </c>
      <c r="E14">
        <v>13</v>
      </c>
    </row>
    <row r="15" spans="1:5" x14ac:dyDescent="0.3">
      <c r="A15" t="s">
        <v>293</v>
      </c>
      <c r="B15">
        <v>-0.16819517611432197</v>
      </c>
      <c r="C15">
        <v>0.45979980958358951</v>
      </c>
      <c r="D15">
        <v>0.87302842927243196</v>
      </c>
      <c r="E15">
        <v>14</v>
      </c>
    </row>
    <row r="16" spans="1:5" x14ac:dyDescent="0.3">
      <c r="A16" t="s">
        <v>307</v>
      </c>
      <c r="B16">
        <v>-3.4807220649029254</v>
      </c>
      <c r="C16">
        <v>0.11503618167582745</v>
      </c>
      <c r="D16">
        <v>4.4490536078731404</v>
      </c>
      <c r="E16">
        <v>15</v>
      </c>
    </row>
    <row r="17" spans="1:5" x14ac:dyDescent="0.3">
      <c r="A17" t="s">
        <v>157</v>
      </c>
      <c r="B17">
        <v>-1.5100358283008788</v>
      </c>
      <c r="C17">
        <v>-3.2632062192687528</v>
      </c>
      <c r="D17">
        <v>-2.8719067610797744</v>
      </c>
      <c r="E17">
        <v>16</v>
      </c>
    </row>
    <row r="18" spans="1:5" x14ac:dyDescent="0.3">
      <c r="A18" t="s">
        <v>163</v>
      </c>
      <c r="B18">
        <v>-2.2917970130487215</v>
      </c>
      <c r="C18">
        <v>-1.7490313257454331</v>
      </c>
      <c r="D18">
        <v>0.2845300079893599</v>
      </c>
      <c r="E18">
        <v>17</v>
      </c>
    </row>
    <row r="19" spans="1:5" x14ac:dyDescent="0.3">
      <c r="A19" t="s">
        <v>154</v>
      </c>
      <c r="B19">
        <v>-1.8315202264395165</v>
      </c>
      <c r="C19">
        <v>-2.3017781534058979</v>
      </c>
      <c r="D19">
        <v>-1.0829125679118876</v>
      </c>
      <c r="E19">
        <v>18</v>
      </c>
    </row>
    <row r="20" spans="1:5" x14ac:dyDescent="0.3">
      <c r="A20" t="s">
        <v>391</v>
      </c>
      <c r="B20">
        <v>0.13272820935796942</v>
      </c>
      <c r="C20">
        <v>0.31983076995061377</v>
      </c>
      <c r="D20">
        <v>0.2999110315353653</v>
      </c>
      <c r="E20">
        <v>19</v>
      </c>
    </row>
    <row r="21" spans="1:5" x14ac:dyDescent="0.3">
      <c r="A21" t="s">
        <v>88</v>
      </c>
      <c r="B21">
        <v>0.20994285902575577</v>
      </c>
      <c r="C21">
        <v>0.40158490263470764</v>
      </c>
      <c r="D21">
        <v>0.3233967905075027</v>
      </c>
      <c r="E21">
        <v>20</v>
      </c>
    </row>
    <row r="22" spans="1:5" x14ac:dyDescent="0.3">
      <c r="A22" t="s">
        <v>42</v>
      </c>
      <c r="B22">
        <v>0.16660621650268284</v>
      </c>
      <c r="C22">
        <v>0.38316593927103537</v>
      </c>
      <c r="D22">
        <v>0.35002239723347756</v>
      </c>
      <c r="E22">
        <v>21</v>
      </c>
    </row>
    <row r="23" spans="1:5" x14ac:dyDescent="0.3">
      <c r="A23" t="s">
        <v>350</v>
      </c>
      <c r="B23">
        <v>0.39254323279921716</v>
      </c>
      <c r="C23">
        <v>-0.16545193071412337</v>
      </c>
      <c r="D23">
        <v>-0.72310607326999665</v>
      </c>
      <c r="E23">
        <v>22</v>
      </c>
    </row>
    <row r="24" spans="1:5" x14ac:dyDescent="0.3">
      <c r="A24" t="s">
        <v>91</v>
      </c>
      <c r="B24">
        <v>0.17146969170718965</v>
      </c>
      <c r="C24">
        <v>-0.17968604921110784</v>
      </c>
      <c r="D24">
        <v>-0.47172909069569685</v>
      </c>
      <c r="E24">
        <v>23</v>
      </c>
    </row>
    <row r="25" spans="1:5" x14ac:dyDescent="0.3">
      <c r="A25" t="s">
        <v>278</v>
      </c>
      <c r="B25">
        <v>0.15815273932574372</v>
      </c>
      <c r="C25">
        <v>0.23502042869484807</v>
      </c>
      <c r="D25">
        <v>0.14570932604582565</v>
      </c>
      <c r="E25">
        <v>24</v>
      </c>
    </row>
    <row r="26" spans="1:5" x14ac:dyDescent="0.3">
      <c r="A26" t="s">
        <v>31</v>
      </c>
      <c r="B26">
        <v>0.31253153588249838</v>
      </c>
      <c r="C26">
        <v>0.40675204649449098</v>
      </c>
      <c r="D26">
        <v>0.20466146849851663</v>
      </c>
      <c r="E26">
        <v>25</v>
      </c>
    </row>
    <row r="27" spans="1:5" x14ac:dyDescent="0.3">
      <c r="A27" t="s">
        <v>355</v>
      </c>
      <c r="B27">
        <v>0.39030073148189548</v>
      </c>
      <c r="C27">
        <v>0.43558539046217221</v>
      </c>
      <c r="D27">
        <v>0.15076436361777681</v>
      </c>
      <c r="E27">
        <v>26</v>
      </c>
    </row>
    <row r="28" spans="1:5" x14ac:dyDescent="0.3">
      <c r="A28" t="s">
        <v>108</v>
      </c>
      <c r="B28">
        <v>-2.712518402844202E-2</v>
      </c>
      <c r="C28">
        <v>0.63542082768540986</v>
      </c>
      <c r="D28">
        <v>0.9539927087097636</v>
      </c>
      <c r="E28">
        <v>27</v>
      </c>
    </row>
    <row r="29" spans="1:5" x14ac:dyDescent="0.3">
      <c r="A29" t="s">
        <v>29</v>
      </c>
      <c r="B29">
        <v>-0.23830029972751399</v>
      </c>
      <c r="C29">
        <v>0.41503118835881914</v>
      </c>
      <c r="D29">
        <v>0.89439998328282788</v>
      </c>
      <c r="E29">
        <v>28</v>
      </c>
    </row>
    <row r="30" spans="1:5" x14ac:dyDescent="0.3">
      <c r="A30" t="s">
        <v>361</v>
      </c>
      <c r="B30">
        <v>9.7101664513527183E-3</v>
      </c>
      <c r="C30">
        <v>-0.16275642951624145</v>
      </c>
      <c r="D30">
        <v>-0.24816455607642915</v>
      </c>
      <c r="E30">
        <v>29</v>
      </c>
    </row>
    <row r="31" spans="1:5" x14ac:dyDescent="0.3">
      <c r="A31" t="s">
        <v>63</v>
      </c>
      <c r="B31">
        <v>-0.12108602736666611</v>
      </c>
      <c r="C31">
        <v>-0.22623392980399468</v>
      </c>
      <c r="D31">
        <v>-0.17923483191020212</v>
      </c>
      <c r="E31">
        <v>30</v>
      </c>
    </row>
    <row r="32" spans="1:5" x14ac:dyDescent="0.3">
      <c r="A32" t="s">
        <v>329</v>
      </c>
      <c r="B32">
        <v>-3.3681324566201744E-2</v>
      </c>
      <c r="C32">
        <v>-0.21232731037142855</v>
      </c>
      <c r="D32">
        <v>-0.26662138382533845</v>
      </c>
      <c r="E32">
        <v>31</v>
      </c>
    </row>
    <row r="33" spans="1:5" x14ac:dyDescent="0.3">
      <c r="A33" t="s">
        <v>107</v>
      </c>
      <c r="B33">
        <v>0.16436970565354048</v>
      </c>
      <c r="C33">
        <v>-0.24458701756334422</v>
      </c>
      <c r="D33">
        <v>-0.55705730871863124</v>
      </c>
      <c r="E33">
        <v>32</v>
      </c>
    </row>
    <row r="34" spans="1:5" x14ac:dyDescent="0.3">
      <c r="A34" t="s">
        <v>372</v>
      </c>
      <c r="B34">
        <v>1.4394605581037831</v>
      </c>
      <c r="C34">
        <v>1.3043545879609513</v>
      </c>
      <c r="D34">
        <v>0.11903385501505753</v>
      </c>
      <c r="E34">
        <v>33</v>
      </c>
    </row>
    <row r="35" spans="1:5" x14ac:dyDescent="0.3">
      <c r="A35" t="s">
        <v>55</v>
      </c>
      <c r="B35">
        <v>0.88221781997269288</v>
      </c>
      <c r="C35">
        <v>1.2739698219195326</v>
      </c>
      <c r="D35">
        <v>0.76062289804442462</v>
      </c>
      <c r="E35">
        <v>34</v>
      </c>
    </row>
    <row r="36" spans="1:5" x14ac:dyDescent="0.3">
      <c r="A36" t="s">
        <v>401</v>
      </c>
      <c r="B36">
        <v>-0.15926935894183733</v>
      </c>
      <c r="C36">
        <v>1.340598860956705</v>
      </c>
      <c r="D36">
        <v>2.1386291126663415</v>
      </c>
      <c r="E36">
        <v>35</v>
      </c>
    </row>
    <row r="37" spans="1:5" x14ac:dyDescent="0.3">
      <c r="A37" t="s">
        <v>394</v>
      </c>
      <c r="B37">
        <v>0.10298793799409177</v>
      </c>
      <c r="C37">
        <v>6.40809282318901E-2</v>
      </c>
      <c r="D37">
        <v>-3.4166885568406059E-2</v>
      </c>
      <c r="E37">
        <v>36</v>
      </c>
    </row>
    <row r="38" spans="1:5" x14ac:dyDescent="0.3">
      <c r="A38" t="s">
        <v>179</v>
      </c>
      <c r="B38">
        <v>2.1085714760836913E-2</v>
      </c>
      <c r="C38">
        <v>-0.39113218724284182</v>
      </c>
      <c r="D38">
        <v>-0.59315652499887395</v>
      </c>
      <c r="E38">
        <v>37</v>
      </c>
    </row>
    <row r="39" spans="1:5" x14ac:dyDescent="0.3">
      <c r="A39" t="s">
        <v>390</v>
      </c>
      <c r="B39">
        <v>0.16461754705335163</v>
      </c>
      <c r="C39">
        <v>-0.17216107685139384</v>
      </c>
      <c r="D39">
        <v>-0.45239197401692821</v>
      </c>
      <c r="E39">
        <v>38</v>
      </c>
    </row>
    <row r="40" spans="1:5" x14ac:dyDescent="0.3">
      <c r="A40" t="s">
        <v>385</v>
      </c>
      <c r="B40">
        <v>0.25363803180916311</v>
      </c>
      <c r="C40">
        <v>-7.3120897403437649E-2</v>
      </c>
      <c r="D40">
        <v>-0.41837855220449188</v>
      </c>
      <c r="E40">
        <v>39</v>
      </c>
    </row>
    <row r="41" spans="1:5" x14ac:dyDescent="0.3">
      <c r="A41" t="s">
        <v>388</v>
      </c>
      <c r="B41">
        <v>0.17818766263393754</v>
      </c>
      <c r="C41">
        <v>-0.21959057224840045</v>
      </c>
      <c r="D41">
        <v>-0.53783030645046759</v>
      </c>
      <c r="E41">
        <v>40</v>
      </c>
    </row>
    <row r="42" spans="1:5" x14ac:dyDescent="0.3">
      <c r="A42" t="s">
        <v>406</v>
      </c>
      <c r="B42">
        <v>-0.44917977790958136</v>
      </c>
      <c r="C42">
        <v>1.4351578058696322</v>
      </c>
      <c r="D42">
        <v>2.6323812852488211</v>
      </c>
      <c r="E42">
        <v>41</v>
      </c>
    </row>
    <row r="43" spans="1:5" x14ac:dyDescent="0.3">
      <c r="A43" t="s">
        <v>41</v>
      </c>
      <c r="B43">
        <v>-0.78355629577806662</v>
      </c>
      <c r="C43">
        <v>1.0913474457161765</v>
      </c>
      <c r="D43">
        <v>2.5454952207044648</v>
      </c>
      <c r="E43">
        <v>42</v>
      </c>
    </row>
    <row r="44" spans="1:5" x14ac:dyDescent="0.3">
      <c r="A44" t="s">
        <v>383</v>
      </c>
      <c r="B44">
        <v>0.27031181752368721</v>
      </c>
      <c r="C44">
        <v>0.93618284105020455</v>
      </c>
      <c r="D44">
        <v>1.0239368977388807</v>
      </c>
      <c r="E44">
        <v>43</v>
      </c>
    </row>
    <row r="45" spans="1:5" x14ac:dyDescent="0.3">
      <c r="A45" t="s">
        <v>405</v>
      </c>
      <c r="B45">
        <v>-0.40230353928845908</v>
      </c>
      <c r="C45">
        <v>1.7277460182214164</v>
      </c>
      <c r="D45">
        <v>2.9987668026905325</v>
      </c>
      <c r="E45">
        <v>44</v>
      </c>
    </row>
    <row r="46" spans="1:5" x14ac:dyDescent="0.3">
      <c r="A46" t="s">
        <v>357</v>
      </c>
      <c r="B46">
        <v>0.18389594105348431</v>
      </c>
      <c r="C46">
        <v>0.26750472415624466</v>
      </c>
      <c r="D46">
        <v>0.16111608940084221</v>
      </c>
      <c r="E46">
        <v>45</v>
      </c>
    </row>
    <row r="47" spans="1:5" x14ac:dyDescent="0.3">
      <c r="A47" t="s">
        <v>387</v>
      </c>
      <c r="B47">
        <v>0.23414866366087633</v>
      </c>
      <c r="C47">
        <v>0.1889435869260491</v>
      </c>
      <c r="D47">
        <v>-1.4576768191559369E-2</v>
      </c>
      <c r="E47">
        <v>46</v>
      </c>
    </row>
    <row r="48" spans="1:5" x14ac:dyDescent="0.3">
      <c r="A48" t="s">
        <v>73</v>
      </c>
      <c r="B48">
        <v>0.30178654857344733</v>
      </c>
      <c r="C48">
        <v>0.19275962729363383</v>
      </c>
      <c r="D48">
        <v>-9.2267126905804853E-2</v>
      </c>
      <c r="E48">
        <v>47</v>
      </c>
    </row>
    <row r="49" spans="1:5" x14ac:dyDescent="0.3">
      <c r="A49" t="s">
        <v>343</v>
      </c>
      <c r="B49">
        <v>0.15196631134747987</v>
      </c>
      <c r="C49">
        <v>7.6223157411141496E-2</v>
      </c>
      <c r="D49">
        <v>-7.6831195785898365E-2</v>
      </c>
      <c r="E49">
        <v>48</v>
      </c>
    </row>
    <row r="50" spans="1:5" x14ac:dyDescent="0.3">
      <c r="A50" t="s">
        <v>343</v>
      </c>
      <c r="B50">
        <v>-0.24449677933137151</v>
      </c>
      <c r="C50">
        <v>-0.36978957484565089</v>
      </c>
      <c r="D50">
        <v>-0.23545306871171509</v>
      </c>
      <c r="E50">
        <v>49</v>
      </c>
    </row>
    <row r="51" spans="1:5" x14ac:dyDescent="0.3">
      <c r="A51" t="s">
        <v>356</v>
      </c>
      <c r="B51">
        <v>-2.7402719702860723E-2</v>
      </c>
      <c r="C51">
        <v>-0.38513050597483689</v>
      </c>
      <c r="D51">
        <v>-0.52479822036507551</v>
      </c>
      <c r="E51">
        <v>50</v>
      </c>
    </row>
    <row r="52" spans="1:5" x14ac:dyDescent="0.3">
      <c r="A52" t="s">
        <v>294</v>
      </c>
      <c r="B52">
        <v>-0.10591878748349833</v>
      </c>
      <c r="C52">
        <v>-0.31226020365734536</v>
      </c>
      <c r="D52">
        <v>-0.32257835566828608</v>
      </c>
      <c r="E52">
        <v>51</v>
      </c>
    </row>
    <row r="53" spans="1:5" x14ac:dyDescent="0.3">
      <c r="A53" t="s">
        <v>349</v>
      </c>
      <c r="B53">
        <v>-0.30069511040337127</v>
      </c>
      <c r="C53">
        <v>-0.46732359336314316</v>
      </c>
      <c r="D53">
        <v>-0.30766766205779317</v>
      </c>
      <c r="E53">
        <v>52</v>
      </c>
    </row>
    <row r="54" spans="1:5" x14ac:dyDescent="0.3">
      <c r="A54" t="s">
        <v>347</v>
      </c>
      <c r="B54">
        <v>-0.20097187150934445</v>
      </c>
      <c r="C54">
        <v>-0.40131797053011925</v>
      </c>
      <c r="D54">
        <v>-0.33470134087202502</v>
      </c>
      <c r="E54">
        <v>53</v>
      </c>
    </row>
    <row r="55" spans="1:5" x14ac:dyDescent="0.3">
      <c r="A55" t="s">
        <v>259</v>
      </c>
      <c r="B55">
        <v>9.6470486987487048E-3</v>
      </c>
      <c r="C55">
        <v>0.24469881478096173</v>
      </c>
      <c r="D55">
        <v>0.34245689712509031</v>
      </c>
      <c r="E55">
        <v>54</v>
      </c>
    </row>
    <row r="56" spans="1:5" x14ac:dyDescent="0.3">
      <c r="A56" t="s">
        <v>342</v>
      </c>
      <c r="B56">
        <v>-7.3565553901980302E-2</v>
      </c>
      <c r="C56">
        <v>-1.6323095704054449E-2</v>
      </c>
      <c r="D56">
        <v>6.6529863069762898E-2</v>
      </c>
      <c r="E56">
        <v>55</v>
      </c>
    </row>
    <row r="57" spans="1:5" x14ac:dyDescent="0.3">
      <c r="A57" t="s">
        <v>340</v>
      </c>
      <c r="B57">
        <v>3.4070384673771177E-3</v>
      </c>
      <c r="C57">
        <v>-0.13544153627484568</v>
      </c>
      <c r="D57">
        <v>-0.20082049451261938</v>
      </c>
      <c r="E57">
        <v>56</v>
      </c>
    </row>
    <row r="58" spans="1:5" x14ac:dyDescent="0.3">
      <c r="A58" t="s">
        <v>38</v>
      </c>
      <c r="B58">
        <v>0.20369847060567448</v>
      </c>
      <c r="C58">
        <v>0.29095818931978001</v>
      </c>
      <c r="D58">
        <v>0.17074340777871228</v>
      </c>
      <c r="E58">
        <v>57</v>
      </c>
    </row>
    <row r="59" spans="1:5" x14ac:dyDescent="0.3">
      <c r="A59" t="s">
        <v>171</v>
      </c>
      <c r="B59">
        <v>-2.4742529524851817</v>
      </c>
      <c r="C59">
        <v>-3.3138474716096384</v>
      </c>
      <c r="D59">
        <v>-1.758938291007202</v>
      </c>
      <c r="E59">
        <v>58</v>
      </c>
    </row>
    <row r="60" spans="1:5" x14ac:dyDescent="0.3">
      <c r="A60" t="s">
        <v>30</v>
      </c>
      <c r="B60">
        <v>6.8073969522540287E-2</v>
      </c>
      <c r="C60">
        <v>1.3919450642395339</v>
      </c>
      <c r="D60">
        <v>1.9333260995588133</v>
      </c>
      <c r="E60">
        <v>59</v>
      </c>
    </row>
    <row r="61" spans="1:5" x14ac:dyDescent="0.3">
      <c r="A61" t="s">
        <v>65</v>
      </c>
      <c r="B61">
        <v>-5.8730443114949758E-2</v>
      </c>
      <c r="C61">
        <v>0.94159604183851608</v>
      </c>
      <c r="D61">
        <v>1.4366335176083675</v>
      </c>
      <c r="E61">
        <v>60</v>
      </c>
    </row>
    <row r="62" spans="1:5" x14ac:dyDescent="0.3">
      <c r="A62" t="s">
        <v>19</v>
      </c>
      <c r="B62">
        <v>0.66855079985171928</v>
      </c>
      <c r="C62">
        <v>1.2501901611220483</v>
      </c>
      <c r="D62">
        <v>0.98905215788711176</v>
      </c>
      <c r="E62">
        <v>61</v>
      </c>
    </row>
    <row r="63" spans="1:5" x14ac:dyDescent="0.3">
      <c r="A63" t="s">
        <v>393</v>
      </c>
      <c r="B63">
        <v>0.11962849125635955</v>
      </c>
      <c r="C63">
        <v>0.48088086864177776</v>
      </c>
      <c r="D63">
        <v>0.54944620354447427</v>
      </c>
      <c r="E63">
        <v>62</v>
      </c>
    </row>
    <row r="64" spans="1:5" x14ac:dyDescent="0.3">
      <c r="A64" t="s">
        <v>61</v>
      </c>
      <c r="B64">
        <v>0.12649948611991566</v>
      </c>
      <c r="C64">
        <v>0.41434860859035161</v>
      </c>
      <c r="D64">
        <v>0.44456389341723129</v>
      </c>
      <c r="E64">
        <v>63</v>
      </c>
    </row>
    <row r="65" spans="1:5" x14ac:dyDescent="0.3">
      <c r="A65" t="s">
        <v>201</v>
      </c>
      <c r="B65">
        <v>-2.2540035575124548</v>
      </c>
      <c r="C65">
        <v>-2.0040895286147737</v>
      </c>
      <c r="D65">
        <v>-0.13163845273598915</v>
      </c>
      <c r="E65">
        <v>64</v>
      </c>
    </row>
    <row r="66" spans="1:5" x14ac:dyDescent="0.3">
      <c r="A66" t="s">
        <v>167</v>
      </c>
      <c r="B66">
        <v>-2.7952673788979761</v>
      </c>
      <c r="C66">
        <v>-3.5453627400633962</v>
      </c>
      <c r="D66">
        <v>-1.6995104805981318</v>
      </c>
      <c r="E66">
        <v>65</v>
      </c>
    </row>
    <row r="67" spans="1:5" x14ac:dyDescent="0.3">
      <c r="A67" t="s">
        <v>170</v>
      </c>
      <c r="B67">
        <v>-2.339283131400677</v>
      </c>
      <c r="C67">
        <v>-2.4600971271953416</v>
      </c>
      <c r="D67">
        <v>-0.68762410764306869</v>
      </c>
      <c r="E67">
        <v>66</v>
      </c>
    </row>
    <row r="68" spans="1:5" x14ac:dyDescent="0.3">
      <c r="A68" t="s">
        <v>373</v>
      </c>
      <c r="B68">
        <v>0.8622575240751218</v>
      </c>
      <c r="C68">
        <v>1.246557830481914</v>
      </c>
      <c r="D68">
        <v>0.74545241831518183</v>
      </c>
      <c r="E68">
        <v>67</v>
      </c>
    </row>
    <row r="69" spans="1:5" x14ac:dyDescent="0.3">
      <c r="A69" t="s">
        <v>161</v>
      </c>
      <c r="B69">
        <v>-2.0114325373559838</v>
      </c>
      <c r="C69">
        <v>-1.6776970535008562</v>
      </c>
      <c r="D69">
        <v>4.2959827081366725E-2</v>
      </c>
      <c r="E69">
        <v>68</v>
      </c>
    </row>
    <row r="70" spans="1:5" x14ac:dyDescent="0.3">
      <c r="A70" t="s">
        <v>172</v>
      </c>
      <c r="B70">
        <v>-4.3921918307367696</v>
      </c>
      <c r="C70">
        <v>-2.9904475188412598</v>
      </c>
      <c r="D70">
        <v>1.0695972211316824</v>
      </c>
      <c r="E70">
        <v>69</v>
      </c>
    </row>
    <row r="71" spans="1:5" x14ac:dyDescent="0.3">
      <c r="A71" t="s">
        <v>358</v>
      </c>
      <c r="B71">
        <v>0.14573124755907149</v>
      </c>
      <c r="C71">
        <v>-0.31869930183483303</v>
      </c>
      <c r="D71">
        <v>-0.64153906885535572</v>
      </c>
      <c r="E71">
        <v>70</v>
      </c>
    </row>
    <row r="72" spans="1:5" x14ac:dyDescent="0.3">
      <c r="A72" t="s">
        <v>133</v>
      </c>
      <c r="B72">
        <v>0.18284696865490641</v>
      </c>
      <c r="C72">
        <v>-0.36151200361158009</v>
      </c>
      <c r="D72">
        <v>-0.74925639640623531</v>
      </c>
      <c r="E72">
        <v>71</v>
      </c>
    </row>
    <row r="73" spans="1:5" x14ac:dyDescent="0.3">
      <c r="A73" t="s">
        <v>378</v>
      </c>
      <c r="B73">
        <v>0.37111439294330961</v>
      </c>
      <c r="C73">
        <v>-0.24486343889150378</v>
      </c>
      <c r="D73">
        <v>-0.81183498069130067</v>
      </c>
      <c r="E73">
        <v>72</v>
      </c>
    </row>
    <row r="74" spans="1:5" x14ac:dyDescent="0.3">
      <c r="A74" t="s">
        <v>53</v>
      </c>
      <c r="B74">
        <v>3.7906772691296269E-2</v>
      </c>
      <c r="C74">
        <v>6.6007708816900559E-2</v>
      </c>
      <c r="D74">
        <v>4.870104229419097E-2</v>
      </c>
      <c r="E74">
        <v>73</v>
      </c>
    </row>
    <row r="75" spans="1:5" x14ac:dyDescent="0.3">
      <c r="A75" t="s">
        <v>8</v>
      </c>
      <c r="B75">
        <v>0.29259787583355001</v>
      </c>
      <c r="C75">
        <v>0.31153257478864899</v>
      </c>
      <c r="D75">
        <v>9.1181688455667473E-2</v>
      </c>
      <c r="E75">
        <v>74</v>
      </c>
    </row>
    <row r="76" spans="1:5" x14ac:dyDescent="0.3">
      <c r="A76" t="s">
        <v>3</v>
      </c>
      <c r="B76">
        <v>0.26737053425861479</v>
      </c>
      <c r="C76">
        <v>0.86146948462536332</v>
      </c>
      <c r="D76">
        <v>0.91927029504241875</v>
      </c>
      <c r="E76">
        <v>75</v>
      </c>
    </row>
    <row r="77" spans="1:5" x14ac:dyDescent="0.3">
      <c r="A77" t="s">
        <v>117</v>
      </c>
      <c r="B77">
        <v>0.1057061195680055</v>
      </c>
      <c r="C77">
        <v>-0.33839405777713616</v>
      </c>
      <c r="D77">
        <v>-0.6208369890245552</v>
      </c>
      <c r="E77">
        <v>76</v>
      </c>
    </row>
    <row r="78" spans="1:5" x14ac:dyDescent="0.3">
      <c r="A78" t="s">
        <v>5</v>
      </c>
      <c r="B78">
        <v>0.32698937703530984</v>
      </c>
      <c r="C78">
        <v>0.33696156999363275</v>
      </c>
      <c r="D78">
        <v>8.5722077903209071E-2</v>
      </c>
      <c r="E78">
        <v>77</v>
      </c>
    </row>
    <row r="79" spans="1:5" x14ac:dyDescent="0.3">
      <c r="A79" t="s">
        <v>62</v>
      </c>
      <c r="B79">
        <v>0.16997586592675568</v>
      </c>
      <c r="C79">
        <v>0.86934251845861121</v>
      </c>
      <c r="D79">
        <v>1.0505146843626489</v>
      </c>
      <c r="E79">
        <v>78</v>
      </c>
    </row>
    <row r="80" spans="1:5" x14ac:dyDescent="0.3">
      <c r="A80" t="s">
        <v>12</v>
      </c>
      <c r="B80">
        <v>-0.21185570579610266</v>
      </c>
      <c r="C80">
        <v>1.2041643717555566</v>
      </c>
      <c r="D80">
        <v>2.0055901049209872</v>
      </c>
      <c r="E80">
        <v>79</v>
      </c>
    </row>
    <row r="81" spans="1:5" x14ac:dyDescent="0.3">
      <c r="A81" t="s">
        <v>146</v>
      </c>
      <c r="B81">
        <v>-1.2127095726672747</v>
      </c>
      <c r="C81">
        <v>-1.6839806304427063</v>
      </c>
      <c r="D81">
        <v>-0.94888972383042891</v>
      </c>
      <c r="E81">
        <v>80</v>
      </c>
    </row>
    <row r="82" spans="1:5" x14ac:dyDescent="0.3">
      <c r="A82" t="s">
        <v>364</v>
      </c>
      <c r="B82">
        <v>5.0476989754542649E-3</v>
      </c>
      <c r="C82">
        <v>-0.3989519023395483</v>
      </c>
      <c r="D82">
        <v>-0.58475695213022294</v>
      </c>
      <c r="E82">
        <v>81</v>
      </c>
    </row>
    <row r="83" spans="1:5" x14ac:dyDescent="0.3">
      <c r="A83" t="s">
        <v>377</v>
      </c>
      <c r="B83">
        <v>0.40518251572779834</v>
      </c>
      <c r="C83">
        <v>0.1878453060181112</v>
      </c>
      <c r="D83">
        <v>-0.22660726781857438</v>
      </c>
      <c r="E83">
        <v>82</v>
      </c>
    </row>
    <row r="84" spans="1:5" x14ac:dyDescent="0.3">
      <c r="A84" t="s">
        <v>380</v>
      </c>
      <c r="B84">
        <v>0.32405996283009963</v>
      </c>
      <c r="C84">
        <v>6.1804887554754342E-2</v>
      </c>
      <c r="D84">
        <v>-0.30947094240195727</v>
      </c>
      <c r="E84">
        <v>83</v>
      </c>
    </row>
    <row r="85" spans="1:5" x14ac:dyDescent="0.3">
      <c r="A85" t="s">
        <v>2</v>
      </c>
      <c r="B85">
        <v>0.1968581804725906</v>
      </c>
      <c r="C85">
        <v>0.14604845258404528</v>
      </c>
      <c r="D85">
        <v>-3.086475891145837E-2</v>
      </c>
      <c r="E85">
        <v>84</v>
      </c>
    </row>
    <row r="86" spans="1:5" x14ac:dyDescent="0.3">
      <c r="A86" t="s">
        <v>1</v>
      </c>
      <c r="B86">
        <v>0.11648934025735758</v>
      </c>
      <c r="C86">
        <v>0.87005744840015176</v>
      </c>
      <c r="D86">
        <v>1.1173602671848766</v>
      </c>
      <c r="E86">
        <v>85</v>
      </c>
    </row>
    <row r="87" spans="1:5" x14ac:dyDescent="0.3">
      <c r="A87" t="s">
        <v>386</v>
      </c>
      <c r="B87">
        <v>0.25270042501509832</v>
      </c>
      <c r="C87">
        <v>1.4236649500875467</v>
      </c>
      <c r="D87">
        <v>1.7521362592994854</v>
      </c>
      <c r="E87">
        <v>86</v>
      </c>
    </row>
    <row r="88" spans="1:5" x14ac:dyDescent="0.3">
      <c r="A88" t="s">
        <v>68</v>
      </c>
      <c r="B88">
        <v>0.12844441869790965</v>
      </c>
      <c r="C88">
        <v>0.2786421730668614</v>
      </c>
      <c r="D88">
        <v>0.24548522913526186</v>
      </c>
      <c r="E88">
        <v>87</v>
      </c>
    </row>
    <row r="89" spans="1:5" x14ac:dyDescent="0.3">
      <c r="A89" t="s">
        <v>56</v>
      </c>
      <c r="B89">
        <v>0.33798088598671905</v>
      </c>
      <c r="C89">
        <v>1.0095419737004299</v>
      </c>
      <c r="D89">
        <v>1.0470002018370623</v>
      </c>
      <c r="E89">
        <v>88</v>
      </c>
    </row>
    <row r="90" spans="1:5" x14ac:dyDescent="0.3">
      <c r="A90" t="s">
        <v>14</v>
      </c>
      <c r="B90">
        <v>-0.20087508722116296</v>
      </c>
      <c r="C90">
        <v>1.9345984446113236</v>
      </c>
      <c r="D90">
        <v>3.0507316356989866</v>
      </c>
      <c r="E90">
        <v>89</v>
      </c>
    </row>
    <row r="91" spans="1:5" x14ac:dyDescent="0.3">
      <c r="A91" t="s">
        <v>334</v>
      </c>
      <c r="B91">
        <v>0.3033529378332917</v>
      </c>
      <c r="C91">
        <v>-0.27630505452322296</v>
      </c>
      <c r="D91">
        <v>-0.77403161037674395</v>
      </c>
      <c r="E91">
        <v>90</v>
      </c>
    </row>
    <row r="92" spans="1:5" x14ac:dyDescent="0.3">
      <c r="A92" t="s">
        <v>324</v>
      </c>
      <c r="B92">
        <v>0.38503569188803349</v>
      </c>
      <c r="C92">
        <v>0.14082876281181095</v>
      </c>
      <c r="D92">
        <v>-0.26996203166276617</v>
      </c>
      <c r="E92">
        <v>91</v>
      </c>
    </row>
    <row r="93" spans="1:5" x14ac:dyDescent="0.3">
      <c r="A93" t="s">
        <v>374</v>
      </c>
      <c r="B93">
        <v>0.78191472280063423</v>
      </c>
      <c r="C93">
        <v>1.5512885783783279</v>
      </c>
      <c r="D93">
        <v>1.2859659848900322</v>
      </c>
      <c r="E93">
        <v>92</v>
      </c>
    </row>
    <row r="94" spans="1:5" x14ac:dyDescent="0.3">
      <c r="A94" t="s">
        <v>403</v>
      </c>
      <c r="B94">
        <v>-0.30809448444763282</v>
      </c>
      <c r="C94">
        <v>-0.31271845228357442</v>
      </c>
      <c r="D94">
        <v>-7.4487124814482081E-2</v>
      </c>
      <c r="E94">
        <v>93</v>
      </c>
    </row>
    <row r="95" spans="1:5" x14ac:dyDescent="0.3">
      <c r="A95" t="s">
        <v>321</v>
      </c>
      <c r="B95">
        <v>8.754493674415971E-2</v>
      </c>
      <c r="C95">
        <v>4.054125107551395E-2</v>
      </c>
      <c r="D95">
        <v>-4.9283084418907414E-2</v>
      </c>
      <c r="E95">
        <v>94</v>
      </c>
    </row>
    <row r="96" spans="1:5" x14ac:dyDescent="0.3">
      <c r="A96" t="s">
        <v>80</v>
      </c>
      <c r="B96">
        <v>0.27242514453560468</v>
      </c>
      <c r="C96">
        <v>-0.26289548396098222</v>
      </c>
      <c r="D96">
        <v>-0.71654318318415278</v>
      </c>
      <c r="E96">
        <v>95</v>
      </c>
    </row>
    <row r="97" spans="1:5" x14ac:dyDescent="0.3">
      <c r="A97" t="s">
        <v>326</v>
      </c>
      <c r="B97">
        <v>0.23075875104297472</v>
      </c>
      <c r="C97">
        <v>0.69360878459514075</v>
      </c>
      <c r="D97">
        <v>0.72102884379171561</v>
      </c>
      <c r="E97">
        <v>96</v>
      </c>
    </row>
    <row r="98" spans="1:5" x14ac:dyDescent="0.3">
      <c r="A98" t="s">
        <v>199</v>
      </c>
      <c r="B98">
        <v>-1.9977397445818772E-2</v>
      </c>
      <c r="C98">
        <v>-0.19308557774703511</v>
      </c>
      <c r="D98">
        <v>-0.25559465226293882</v>
      </c>
      <c r="E98">
        <v>97</v>
      </c>
    </row>
    <row r="99" spans="1:5" x14ac:dyDescent="0.3">
      <c r="A99" t="s">
        <v>365</v>
      </c>
      <c r="B99">
        <v>-0.30317541451430963</v>
      </c>
      <c r="C99">
        <v>-0.65880040714922872</v>
      </c>
      <c r="D99">
        <v>-0.58213214707857952</v>
      </c>
      <c r="E99">
        <v>98</v>
      </c>
    </row>
    <row r="100" spans="1:5" x14ac:dyDescent="0.3">
      <c r="A100" t="s">
        <v>322</v>
      </c>
      <c r="B100">
        <v>0.21970571736442751</v>
      </c>
      <c r="C100">
        <v>-0.2820113999864714</v>
      </c>
      <c r="D100">
        <v>-0.67938319765263733</v>
      </c>
      <c r="E100">
        <v>99</v>
      </c>
    </row>
    <row r="101" spans="1:5" x14ac:dyDescent="0.3">
      <c r="A101" t="s">
        <v>60</v>
      </c>
      <c r="B101">
        <v>0.26523485958606924</v>
      </c>
      <c r="C101">
        <v>-0.27169704969048591</v>
      </c>
      <c r="D101">
        <v>-0.72045283062707688</v>
      </c>
      <c r="E101">
        <v>100</v>
      </c>
    </row>
    <row r="102" spans="1:5" x14ac:dyDescent="0.3">
      <c r="A102" t="s">
        <v>341</v>
      </c>
      <c r="B102">
        <v>0.20791986785037697</v>
      </c>
      <c r="C102">
        <v>-5.3455018106876619E-2</v>
      </c>
      <c r="D102">
        <v>-0.33362461037930291</v>
      </c>
      <c r="E102">
        <v>101</v>
      </c>
    </row>
    <row r="103" spans="1:5" x14ac:dyDescent="0.3">
      <c r="A103" t="s">
        <v>147</v>
      </c>
      <c r="B103">
        <v>-6.7920805839052911E-2</v>
      </c>
      <c r="C103">
        <v>-0.50624085273057151</v>
      </c>
      <c r="D103">
        <v>-0.65047593067844778</v>
      </c>
      <c r="E103">
        <v>102</v>
      </c>
    </row>
    <row r="104" spans="1:5" x14ac:dyDescent="0.3">
      <c r="A104" t="s">
        <v>399</v>
      </c>
      <c r="B104">
        <v>5.710977831335084E-3</v>
      </c>
      <c r="C104">
        <v>0.31229302405751658</v>
      </c>
      <c r="D104">
        <v>0.4452672320784673</v>
      </c>
      <c r="E104">
        <v>103</v>
      </c>
    </row>
    <row r="105" spans="1:5" x14ac:dyDescent="0.3">
      <c r="A105" t="s">
        <v>379</v>
      </c>
      <c r="B105">
        <v>0.35114166668763874</v>
      </c>
      <c r="C105">
        <v>-0.2086063430186203</v>
      </c>
      <c r="D105">
        <v>-0.73471160338775832</v>
      </c>
      <c r="E105">
        <v>104</v>
      </c>
    </row>
    <row r="106" spans="1:5" x14ac:dyDescent="0.3">
      <c r="A106" t="s">
        <v>145</v>
      </c>
      <c r="B106">
        <v>0.49869895251946417</v>
      </c>
      <c r="C106">
        <v>-0.12493267762323025</v>
      </c>
      <c r="D106">
        <v>-0.79499280441006792</v>
      </c>
      <c r="E106">
        <v>105</v>
      </c>
    </row>
    <row r="107" spans="1:5" x14ac:dyDescent="0.3">
      <c r="A107" t="s">
        <v>291</v>
      </c>
      <c r="B107">
        <v>7.7515213227832724E-2</v>
      </c>
      <c r="C107">
        <v>0.45883648673283245</v>
      </c>
      <c r="D107">
        <v>0.5693121048553339</v>
      </c>
      <c r="E107">
        <v>106</v>
      </c>
    </row>
    <row r="108" spans="1:5" x14ac:dyDescent="0.3">
      <c r="A108" t="s">
        <v>116</v>
      </c>
      <c r="B108">
        <v>0.13487359357486867</v>
      </c>
      <c r="C108">
        <v>-5.0991381363302689E-2</v>
      </c>
      <c r="D108">
        <v>-0.24017838436458422</v>
      </c>
      <c r="E108">
        <v>107</v>
      </c>
    </row>
    <row r="109" spans="1:5" x14ac:dyDescent="0.3">
      <c r="A109" t="s">
        <v>345</v>
      </c>
      <c r="B109">
        <v>0.25129417835796897</v>
      </c>
      <c r="C109">
        <v>-0.21827325330167668</v>
      </c>
      <c r="D109">
        <v>-0.62587073853290498</v>
      </c>
      <c r="E109">
        <v>108</v>
      </c>
    </row>
    <row r="110" spans="1:5" x14ac:dyDescent="0.3">
      <c r="A110" t="s">
        <v>354</v>
      </c>
      <c r="B110">
        <v>0.27596521915012034</v>
      </c>
      <c r="C110">
        <v>-0.12738704750665206</v>
      </c>
      <c r="D110">
        <v>-0.52450019797130876</v>
      </c>
      <c r="E110">
        <v>109</v>
      </c>
    </row>
    <row r="111" spans="1:5" x14ac:dyDescent="0.3">
      <c r="A111" t="s">
        <v>381</v>
      </c>
      <c r="B111">
        <v>0.31725536675800325</v>
      </c>
      <c r="C111">
        <v>-3.8309376402466996E-2</v>
      </c>
      <c r="D111">
        <v>-0.4461988693427526</v>
      </c>
      <c r="E111">
        <v>110</v>
      </c>
    </row>
    <row r="112" spans="1:5" x14ac:dyDescent="0.3">
      <c r="A112" t="s">
        <v>195</v>
      </c>
      <c r="B112">
        <v>0.13186528952478699</v>
      </c>
      <c r="C112">
        <v>0.26355236632578466</v>
      </c>
      <c r="D112">
        <v>0.21940585934445495</v>
      </c>
      <c r="E112">
        <v>111</v>
      </c>
    </row>
    <row r="113" spans="1:5" x14ac:dyDescent="0.3">
      <c r="A113" t="s">
        <v>395</v>
      </c>
      <c r="B113">
        <v>9.6500067869661255E-2</v>
      </c>
      <c r="C113">
        <v>0.30661477033514789</v>
      </c>
      <c r="D113">
        <v>0.32533129114611348</v>
      </c>
      <c r="E113">
        <v>112</v>
      </c>
    </row>
    <row r="114" spans="1:5" x14ac:dyDescent="0.3">
      <c r="A114" t="s">
        <v>190</v>
      </c>
      <c r="B114">
        <v>0.11255960199795069</v>
      </c>
      <c r="C114">
        <v>-4.5181452285983047E-2</v>
      </c>
      <c r="D114">
        <v>-0.20430282431719565</v>
      </c>
      <c r="E114">
        <v>113</v>
      </c>
    </row>
    <row r="115" spans="1:5" x14ac:dyDescent="0.3">
      <c r="A115" t="s">
        <v>187</v>
      </c>
      <c r="B115">
        <v>0.22562221879221639</v>
      </c>
      <c r="C115">
        <v>0.2805310010120497</v>
      </c>
      <c r="D115">
        <v>0.12865599207050529</v>
      </c>
      <c r="E115">
        <v>114</v>
      </c>
    </row>
    <row r="116" spans="1:5" x14ac:dyDescent="0.3">
      <c r="A116" t="s">
        <v>120</v>
      </c>
      <c r="B116">
        <v>0.40766292381323044</v>
      </c>
      <c r="C116">
        <v>0.12166086128050962</v>
      </c>
      <c r="D116">
        <v>-0.32558332953521313</v>
      </c>
      <c r="E116">
        <v>115</v>
      </c>
    </row>
    <row r="117" spans="1:5" x14ac:dyDescent="0.3">
      <c r="A117" t="s">
        <v>110</v>
      </c>
      <c r="B117">
        <v>0.24548904703558597</v>
      </c>
      <c r="C117">
        <v>0.22024398940667225</v>
      </c>
      <c r="D117">
        <v>1.6835238865885581E-2</v>
      </c>
      <c r="E117">
        <v>116</v>
      </c>
    </row>
    <row r="118" spans="1:5" x14ac:dyDescent="0.3">
      <c r="A118" t="s">
        <v>89</v>
      </c>
      <c r="B118">
        <v>0.25362297710286846</v>
      </c>
      <c r="C118">
        <v>-2.3347071745533857E-2</v>
      </c>
      <c r="D118">
        <v>-0.34622051372017726</v>
      </c>
      <c r="E118">
        <v>117</v>
      </c>
    </row>
    <row r="119" spans="1:5" x14ac:dyDescent="0.3">
      <c r="A119" t="s">
        <v>353</v>
      </c>
      <c r="B119">
        <v>0.23760699653758893</v>
      </c>
      <c r="C119">
        <v>-0.15628938546871932</v>
      </c>
      <c r="D119">
        <v>-0.51919404134568381</v>
      </c>
      <c r="E119">
        <v>118</v>
      </c>
    </row>
    <row r="120" spans="1:5" x14ac:dyDescent="0.3">
      <c r="A120" t="s">
        <v>270</v>
      </c>
      <c r="B120">
        <v>0.2042296404748907</v>
      </c>
      <c r="C120">
        <v>0.22863360104560992</v>
      </c>
      <c r="D120">
        <v>7.9759942565136202E-2</v>
      </c>
      <c r="E120">
        <v>119</v>
      </c>
    </row>
    <row r="121" spans="1:5" x14ac:dyDescent="0.3">
      <c r="A121" t="s">
        <v>125</v>
      </c>
      <c r="B121">
        <v>0.1268690265628</v>
      </c>
      <c r="C121">
        <v>-8.0361005666286872E-2</v>
      </c>
      <c r="D121">
        <v>-0.27289638730030202</v>
      </c>
      <c r="E121">
        <v>120</v>
      </c>
    </row>
    <row r="122" spans="1:5" x14ac:dyDescent="0.3">
      <c r="A122" t="s">
        <v>279</v>
      </c>
      <c r="B122">
        <v>0.23827269095489062</v>
      </c>
      <c r="C122">
        <v>0.15387984237017058</v>
      </c>
      <c r="D122">
        <v>-7.0470451154724278E-2</v>
      </c>
      <c r="E122">
        <v>121</v>
      </c>
    </row>
    <row r="123" spans="1:5" x14ac:dyDescent="0.3">
      <c r="A123" t="s">
        <v>319</v>
      </c>
      <c r="B123">
        <v>1.6601095748921344</v>
      </c>
      <c r="C123">
        <v>1.6818722668368586</v>
      </c>
      <c r="D123">
        <v>0.394702926128295</v>
      </c>
      <c r="E123">
        <v>122</v>
      </c>
    </row>
    <row r="124" spans="1:5" x14ac:dyDescent="0.3">
      <c r="A124" t="s">
        <v>330</v>
      </c>
      <c r="B124">
        <v>0.20480804272666284</v>
      </c>
      <c r="C124">
        <v>0.72699794978887389</v>
      </c>
      <c r="D124">
        <v>0.80135085831626451</v>
      </c>
      <c r="E124">
        <v>123</v>
      </c>
    </row>
    <row r="125" spans="1:5" x14ac:dyDescent="0.3">
      <c r="A125" t="s">
        <v>180</v>
      </c>
      <c r="B125">
        <v>1.5251269917729373</v>
      </c>
      <c r="C125">
        <v>0.53073445853037338</v>
      </c>
      <c r="D125">
        <v>-1.1076130066806873</v>
      </c>
      <c r="E125">
        <v>124</v>
      </c>
    </row>
    <row r="126" spans="1:5" x14ac:dyDescent="0.3">
      <c r="A126" t="s">
        <v>101</v>
      </c>
      <c r="B126">
        <v>0.28428301674220385</v>
      </c>
      <c r="C126">
        <v>4.5691707146632801E-2</v>
      </c>
      <c r="D126">
        <v>-0.28388328001277152</v>
      </c>
      <c r="E126">
        <v>125</v>
      </c>
    </row>
    <row r="127" spans="1:5" x14ac:dyDescent="0.3">
      <c r="A127" t="s">
        <v>389</v>
      </c>
      <c r="B127">
        <v>0.17619843240335331</v>
      </c>
      <c r="C127">
        <v>-1.4379320731355894E-2</v>
      </c>
      <c r="D127">
        <v>-0.23796058347783933</v>
      </c>
      <c r="E127">
        <v>126</v>
      </c>
    </row>
    <row r="128" spans="1:5" x14ac:dyDescent="0.3">
      <c r="A128" t="s">
        <v>141</v>
      </c>
      <c r="B128">
        <v>1.4669846089743792</v>
      </c>
      <c r="C128">
        <v>0.5290002207587905</v>
      </c>
      <c r="D128">
        <v>-1.0385885861840853</v>
      </c>
      <c r="E128">
        <v>127</v>
      </c>
    </row>
    <row r="129" spans="1:5" x14ac:dyDescent="0.3">
      <c r="A129" t="s">
        <v>105</v>
      </c>
      <c r="B129">
        <v>2.3117799901929012E-2</v>
      </c>
      <c r="C129">
        <v>-4.3307031367799571E-2</v>
      </c>
      <c r="D129">
        <v>-9.1537647302926059E-2</v>
      </c>
      <c r="E129">
        <v>128</v>
      </c>
    </row>
    <row r="130" spans="1:5" x14ac:dyDescent="0.3">
      <c r="A130" t="s">
        <v>317</v>
      </c>
      <c r="B130">
        <v>2.5805320040372468</v>
      </c>
      <c r="C130">
        <v>0.41568840544980434</v>
      </c>
      <c r="D130">
        <v>-2.5729166395524028</v>
      </c>
      <c r="E130">
        <v>129</v>
      </c>
    </row>
    <row r="131" spans="1:5" x14ac:dyDescent="0.3">
      <c r="A131" t="s">
        <v>257</v>
      </c>
      <c r="B131">
        <v>0.18306576812067232</v>
      </c>
      <c r="C131">
        <v>-8.6290853394047379E-2</v>
      </c>
      <c r="D131">
        <v>-0.35063482084213426</v>
      </c>
      <c r="E131">
        <v>130</v>
      </c>
    </row>
    <row r="132" spans="1:5" x14ac:dyDescent="0.3">
      <c r="A132" t="s">
        <v>139</v>
      </c>
      <c r="B132">
        <v>0.14920018077918787</v>
      </c>
      <c r="C132">
        <v>-0.11601523567252227</v>
      </c>
      <c r="D132">
        <v>-0.35204779439257461</v>
      </c>
      <c r="E132">
        <v>131</v>
      </c>
    </row>
    <row r="133" spans="1:5" x14ac:dyDescent="0.3">
      <c r="A133" t="s">
        <v>339</v>
      </c>
      <c r="B133">
        <v>0.15799887644716187</v>
      </c>
      <c r="C133">
        <v>0.55710584495653426</v>
      </c>
      <c r="D133">
        <v>0.61271197796034815</v>
      </c>
      <c r="E133">
        <v>132</v>
      </c>
    </row>
    <row r="134" spans="1:5" x14ac:dyDescent="0.3">
      <c r="A134" t="s">
        <v>351</v>
      </c>
      <c r="B134">
        <v>-0.12372762986194066</v>
      </c>
      <c r="C134">
        <v>-4.9990871371502738E-2</v>
      </c>
      <c r="D134">
        <v>7.9452618267187095E-2</v>
      </c>
      <c r="E134">
        <v>133</v>
      </c>
    </row>
    <row r="135" spans="1:5" x14ac:dyDescent="0.3">
      <c r="A135" t="s">
        <v>363</v>
      </c>
      <c r="B135">
        <v>0.36226099302005704</v>
      </c>
      <c r="C135">
        <v>-3.2376105369251437E-2</v>
      </c>
      <c r="D135">
        <v>-0.49297407386704073</v>
      </c>
      <c r="E135">
        <v>134</v>
      </c>
    </row>
    <row r="136" spans="1:5" x14ac:dyDescent="0.3">
      <c r="A136" t="s">
        <v>392</v>
      </c>
      <c r="B136">
        <v>0.12356819679490376</v>
      </c>
      <c r="C136">
        <v>0.91744616707211357</v>
      </c>
      <c r="D136">
        <v>1.1773331666771276</v>
      </c>
      <c r="E136">
        <v>135</v>
      </c>
    </row>
    <row r="137" spans="1:5" x14ac:dyDescent="0.3">
      <c r="A137" t="s">
        <v>362</v>
      </c>
      <c r="B137">
        <v>-0.18368852425548549</v>
      </c>
      <c r="C137">
        <v>-2.7547578941554688E-2</v>
      </c>
      <c r="D137">
        <v>0.18575613765232279</v>
      </c>
      <c r="E137">
        <v>136</v>
      </c>
    </row>
    <row r="138" spans="1:5" x14ac:dyDescent="0.3">
      <c r="A138" t="s">
        <v>400</v>
      </c>
      <c r="B138">
        <v>-6.0149867006827083E-2</v>
      </c>
      <c r="C138">
        <v>-0.22650418176492548</v>
      </c>
      <c r="D138">
        <v>-0.2546018943943596</v>
      </c>
      <c r="E138">
        <v>137</v>
      </c>
    </row>
    <row r="139" spans="1:5" x14ac:dyDescent="0.3">
      <c r="A139" t="s">
        <v>177</v>
      </c>
      <c r="B139">
        <v>0.15439475161229319</v>
      </c>
      <c r="C139">
        <v>0.19981325516586307</v>
      </c>
      <c r="D139">
        <v>9.9305734261542059E-2</v>
      </c>
      <c r="E139">
        <v>138</v>
      </c>
    </row>
    <row r="140" spans="1:5" x14ac:dyDescent="0.3">
      <c r="A140" t="s">
        <v>396</v>
      </c>
      <c r="B140">
        <v>5.416877127424493E-2</v>
      </c>
      <c r="C140">
        <v>-0.50841195757897728</v>
      </c>
      <c r="D140">
        <v>-0.80384067180075058</v>
      </c>
      <c r="E140">
        <v>139</v>
      </c>
    </row>
    <row r="141" spans="1:5" x14ac:dyDescent="0.3">
      <c r="A141" t="s">
        <v>360</v>
      </c>
      <c r="B141">
        <v>-0.13283381737680869</v>
      </c>
      <c r="C141">
        <v>-0.42882074341735943</v>
      </c>
      <c r="D141">
        <v>-0.45839891327853088</v>
      </c>
      <c r="E141">
        <v>140</v>
      </c>
    </row>
    <row r="142" spans="1:5" x14ac:dyDescent="0.3">
      <c r="A142" t="s">
        <v>397</v>
      </c>
      <c r="B142">
        <v>2.1920158068243063E-2</v>
      </c>
      <c r="C142">
        <v>-0.19486149265969266</v>
      </c>
      <c r="D142">
        <v>-0.30971899185381424</v>
      </c>
      <c r="E142">
        <v>141</v>
      </c>
    </row>
    <row r="143" spans="1:5" x14ac:dyDescent="0.3">
      <c r="A143" t="s">
        <v>376</v>
      </c>
      <c r="B143">
        <v>0.440368950900211</v>
      </c>
      <c r="C143">
        <v>0.47167662123091797</v>
      </c>
      <c r="D143">
        <v>0.1414695147123618</v>
      </c>
      <c r="E143">
        <v>142</v>
      </c>
    </row>
    <row r="144" spans="1:5" x14ac:dyDescent="0.3">
      <c r="A144" t="s">
        <v>359</v>
      </c>
      <c r="B144">
        <v>3.2318281921846839E-2</v>
      </c>
      <c r="C144">
        <v>-0.20738401730262393</v>
      </c>
      <c r="D144">
        <v>-0.34066223796499678</v>
      </c>
      <c r="E144">
        <v>143</v>
      </c>
    </row>
    <row r="145" spans="1:5" x14ac:dyDescent="0.3">
      <c r="A145" t="s">
        <v>318</v>
      </c>
      <c r="B145">
        <v>1.0134442575906089</v>
      </c>
      <c r="C145">
        <v>1.4286811925602312</v>
      </c>
      <c r="D145">
        <v>0.82339328731241279</v>
      </c>
      <c r="E145">
        <v>144</v>
      </c>
    </row>
    <row r="146" spans="1:5" x14ac:dyDescent="0.3">
      <c r="A146" t="s">
        <v>346</v>
      </c>
      <c r="B146">
        <v>0.215336295210482</v>
      </c>
      <c r="C146">
        <v>0.31340425364525082</v>
      </c>
      <c r="D146">
        <v>0.18895644230366765</v>
      </c>
      <c r="E146">
        <v>145</v>
      </c>
    </row>
    <row r="147" spans="1:5" x14ac:dyDescent="0.3">
      <c r="A147" t="s">
        <v>338</v>
      </c>
      <c r="B147">
        <v>0.86708836285236801</v>
      </c>
      <c r="C147">
        <v>-0.31756862028144317</v>
      </c>
      <c r="D147">
        <v>-1.5274524565644987</v>
      </c>
      <c r="E147">
        <v>146</v>
      </c>
    </row>
    <row r="148" spans="1:5" x14ac:dyDescent="0.3">
      <c r="A148" t="s">
        <v>144</v>
      </c>
      <c r="B148">
        <v>0.17415190408778286</v>
      </c>
      <c r="C148">
        <v>-0.14078541686522378</v>
      </c>
      <c r="D148">
        <v>-0.41864877212018631</v>
      </c>
      <c r="E148">
        <v>147</v>
      </c>
    </row>
    <row r="149" spans="1:5" x14ac:dyDescent="0.3">
      <c r="A149" t="s">
        <v>37</v>
      </c>
      <c r="B149">
        <v>0.38374529109929162</v>
      </c>
      <c r="C149">
        <v>0.53848775636932034</v>
      </c>
      <c r="D149">
        <v>0.30797130016637364</v>
      </c>
      <c r="E149">
        <v>148</v>
      </c>
    </row>
    <row r="150" spans="1:5" x14ac:dyDescent="0.3">
      <c r="A150" t="s">
        <v>162</v>
      </c>
      <c r="B150">
        <v>-1.9067437955559383</v>
      </c>
      <c r="C150">
        <v>-2.8941210237215249</v>
      </c>
      <c r="D150">
        <v>-1.8488680882146584</v>
      </c>
      <c r="E150">
        <v>149</v>
      </c>
    </row>
    <row r="151" spans="1:5" x14ac:dyDescent="0.3">
      <c r="A151" t="s">
        <v>153</v>
      </c>
      <c r="B151">
        <v>-1.5300256907477272</v>
      </c>
      <c r="C151">
        <v>-2.1115088976486329</v>
      </c>
      <c r="D151">
        <v>-1.1781030181066965</v>
      </c>
      <c r="E151">
        <v>150</v>
      </c>
    </row>
    <row r="152" spans="1:5" x14ac:dyDescent="0.3">
      <c r="A152" t="s">
        <v>15</v>
      </c>
      <c r="B152">
        <v>0.46999435916798832</v>
      </c>
      <c r="C152">
        <v>1.1002168158144832</v>
      </c>
      <c r="D152">
        <v>1.0159911162973061</v>
      </c>
      <c r="E152">
        <v>151</v>
      </c>
    </row>
    <row r="153" spans="1:5" x14ac:dyDescent="0.3">
      <c r="A153" t="s">
        <v>352</v>
      </c>
      <c r="B153">
        <v>0.30498454976780615</v>
      </c>
      <c r="C153">
        <v>-7.6362799928739011E-2</v>
      </c>
      <c r="D153">
        <v>-0.48625354495416589</v>
      </c>
      <c r="E153">
        <v>152</v>
      </c>
    </row>
    <row r="154" spans="1:5" x14ac:dyDescent="0.3">
      <c r="A154" t="s">
        <v>337</v>
      </c>
      <c r="B154">
        <v>0.21000588561960792</v>
      </c>
      <c r="C154">
        <v>-0.15451567897668764</v>
      </c>
      <c r="D154">
        <v>-0.48266313582334414</v>
      </c>
      <c r="E154">
        <v>153</v>
      </c>
    </row>
    <row r="155" spans="1:5" x14ac:dyDescent="0.3">
      <c r="A155" t="s">
        <v>94</v>
      </c>
      <c r="B155">
        <v>-4.0344027268901572E-2</v>
      </c>
      <c r="C155">
        <v>8.9611376680264698E-2</v>
      </c>
      <c r="D155">
        <v>0.17919010400143429</v>
      </c>
      <c r="E155">
        <v>154</v>
      </c>
    </row>
    <row r="156" spans="1:5" x14ac:dyDescent="0.3">
      <c r="A156" t="s">
        <v>126</v>
      </c>
      <c r="B156">
        <v>3.584443519730067E-2</v>
      </c>
      <c r="C156">
        <v>-3.100525283970532E-2</v>
      </c>
      <c r="D156">
        <v>-8.9366861065990247E-2</v>
      </c>
      <c r="E156">
        <v>155</v>
      </c>
    </row>
    <row r="157" spans="1:5" x14ac:dyDescent="0.3">
      <c r="A157" t="s">
        <v>104</v>
      </c>
      <c r="B157">
        <v>-9.254244745260147E-2</v>
      </c>
      <c r="C157">
        <v>-1.3387113443024476E-2</v>
      </c>
      <c r="D157">
        <v>9.413413939190568E-2</v>
      </c>
      <c r="E157">
        <v>156</v>
      </c>
    </row>
    <row r="158" spans="1:5" x14ac:dyDescent="0.3">
      <c r="A158" t="s">
        <v>142</v>
      </c>
      <c r="B158">
        <v>0.57177873824615388</v>
      </c>
      <c r="C158">
        <v>0.12996376844671129</v>
      </c>
      <c r="D158">
        <v>-0.51547635177634143</v>
      </c>
      <c r="E158">
        <v>157</v>
      </c>
    </row>
    <row r="159" spans="1:5" x14ac:dyDescent="0.3">
      <c r="A159" t="s">
        <v>398</v>
      </c>
      <c r="B159">
        <v>1.1810100585119648E-2</v>
      </c>
      <c r="C159">
        <v>-0.4684183522720084</v>
      </c>
      <c r="D159">
        <v>-0.69375830752592549</v>
      </c>
      <c r="E159">
        <v>158</v>
      </c>
    </row>
    <row r="160" spans="1:5" x14ac:dyDescent="0.3">
      <c r="A160" t="s">
        <v>44</v>
      </c>
      <c r="B160">
        <v>2.5250140804337042</v>
      </c>
      <c r="C160">
        <v>0.61126290567132435</v>
      </c>
      <c r="D160">
        <v>-2.2211526229348282</v>
      </c>
      <c r="E160">
        <v>159</v>
      </c>
    </row>
    <row r="161" spans="1:5" x14ac:dyDescent="0.3">
      <c r="A161" t="s">
        <v>370</v>
      </c>
      <c r="B161">
        <v>2.5039495321324599</v>
      </c>
      <c r="C161">
        <v>0.77714343797192464</v>
      </c>
      <c r="D161">
        <v>-1.9548166147298129</v>
      </c>
      <c r="E161">
        <v>160</v>
      </c>
    </row>
    <row r="162" spans="1:5" x14ac:dyDescent="0.3">
      <c r="A162" t="s">
        <v>225</v>
      </c>
      <c r="B162">
        <v>2.2105260761618988</v>
      </c>
      <c r="C162">
        <v>1.433928979138736</v>
      </c>
      <c r="D162">
        <v>-0.64188093276773006</v>
      </c>
      <c r="E162">
        <v>161</v>
      </c>
    </row>
    <row r="163" spans="1:5" x14ac:dyDescent="0.3">
      <c r="A163" t="s">
        <v>371</v>
      </c>
      <c r="B163">
        <v>2.2379241383436796</v>
      </c>
      <c r="C163">
        <v>1.7053673791580359</v>
      </c>
      <c r="D163">
        <v>-0.28218302428041342</v>
      </c>
      <c r="E163">
        <v>162</v>
      </c>
    </row>
    <row r="164" spans="1:5" x14ac:dyDescent="0.3">
      <c r="A164" t="s">
        <v>103</v>
      </c>
      <c r="B164">
        <v>0.2824477471336212</v>
      </c>
      <c r="C164">
        <v>-0.28836472991758716</v>
      </c>
      <c r="D164">
        <v>-0.76578867488319702</v>
      </c>
      <c r="E164">
        <v>163</v>
      </c>
    </row>
    <row r="165" spans="1:5" x14ac:dyDescent="0.3">
      <c r="A165" t="s">
        <v>22</v>
      </c>
      <c r="B165">
        <v>0.51519295736021409</v>
      </c>
      <c r="C165">
        <v>1.0533518187761937</v>
      </c>
      <c r="D165">
        <v>0.89245550059189971</v>
      </c>
      <c r="E165">
        <v>164</v>
      </c>
    </row>
    <row r="166" spans="1:5" x14ac:dyDescent="0.3">
      <c r="A166" t="s">
        <v>323</v>
      </c>
      <c r="B166">
        <v>0.29660785298981868</v>
      </c>
      <c r="C166">
        <v>-0.12288219615650087</v>
      </c>
      <c r="D166">
        <v>-0.5433696426342316</v>
      </c>
      <c r="E166">
        <v>165</v>
      </c>
    </row>
    <row r="167" spans="1:5" x14ac:dyDescent="0.3">
      <c r="A167" t="s">
        <v>327</v>
      </c>
      <c r="B167">
        <v>0.29187125617025828</v>
      </c>
      <c r="C167">
        <v>-2.5711186065577492E-2</v>
      </c>
      <c r="D167">
        <v>-0.39670731688949618</v>
      </c>
      <c r="E167">
        <v>166</v>
      </c>
    </row>
    <row r="168" spans="1:5" x14ac:dyDescent="0.3">
      <c r="A168" t="s">
        <v>332</v>
      </c>
      <c r="B168">
        <v>0.33293580779758103</v>
      </c>
      <c r="C168">
        <v>-0.16764576600493822</v>
      </c>
      <c r="D168">
        <v>-0.65294519234960569</v>
      </c>
      <c r="E168">
        <v>167</v>
      </c>
    </row>
    <row r="169" spans="1:5" x14ac:dyDescent="0.3">
      <c r="A169" t="s">
        <v>69</v>
      </c>
      <c r="B169">
        <v>5.0867280939451975E-3</v>
      </c>
      <c r="C169">
        <v>0.57890520204526341</v>
      </c>
      <c r="D169">
        <v>0.83244870581602615</v>
      </c>
      <c r="E169">
        <v>168</v>
      </c>
    </row>
    <row r="170" spans="1:5" x14ac:dyDescent="0.3">
      <c r="A170" t="s">
        <v>165</v>
      </c>
      <c r="B170">
        <v>-5.7507427572774965</v>
      </c>
      <c r="C170">
        <v>-3.7725705522155528</v>
      </c>
      <c r="D170">
        <v>1.6075804189783649</v>
      </c>
      <c r="E170">
        <v>169</v>
      </c>
    </row>
    <row r="171" spans="1:5" x14ac:dyDescent="0.3">
      <c r="A171" t="s">
        <v>384</v>
      </c>
      <c r="B171">
        <v>0.25616762349226252</v>
      </c>
      <c r="C171">
        <v>-0.26777539279680146</v>
      </c>
      <c r="D171">
        <v>-0.70361273513143219</v>
      </c>
      <c r="E171">
        <v>170</v>
      </c>
    </row>
    <row r="172" spans="1:5" x14ac:dyDescent="0.3">
      <c r="A172" t="s">
        <v>382</v>
      </c>
      <c r="B172">
        <v>0.30136769570039457</v>
      </c>
      <c r="C172">
        <v>-0.16908193548950715</v>
      </c>
      <c r="D172">
        <v>-0.61618554189802277</v>
      </c>
      <c r="E172">
        <v>171</v>
      </c>
    </row>
    <row r="173" spans="1:5" x14ac:dyDescent="0.3">
      <c r="A173" t="s">
        <v>264</v>
      </c>
      <c r="B173">
        <v>0.11152989812594394</v>
      </c>
      <c r="C173">
        <v>1.0628035418522679</v>
      </c>
      <c r="D173">
        <v>1.4028181835524933</v>
      </c>
      <c r="E173">
        <v>172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6"/>
  <sheetViews>
    <sheetView workbookViewId="0">
      <selection activeCell="J27" sqref="J27"/>
    </sheetView>
  </sheetViews>
  <sheetFormatPr baseColWidth="10" defaultRowHeight="14.4" x14ac:dyDescent="0.3"/>
  <cols>
    <col min="1" max="4" width="13.6640625" style="10" customWidth="1"/>
  </cols>
  <sheetData>
    <row r="1" spans="1:11" x14ac:dyDescent="0.3">
      <c r="A1" s="4" t="s">
        <v>0</v>
      </c>
      <c r="B1" s="5" t="s">
        <v>367</v>
      </c>
      <c r="C1" s="5" t="s">
        <v>368</v>
      </c>
      <c r="D1" s="5" t="s">
        <v>369</v>
      </c>
      <c r="E1" s="5" t="s">
        <v>1171</v>
      </c>
      <c r="F1" s="5" t="s">
        <v>1199</v>
      </c>
      <c r="G1" s="25" t="s">
        <v>1200</v>
      </c>
      <c r="H1" s="25"/>
      <c r="I1" s="25"/>
      <c r="J1" s="26" t="s">
        <v>1201</v>
      </c>
      <c r="K1" s="26" t="s">
        <v>1202</v>
      </c>
    </row>
    <row r="2" spans="1:11" x14ac:dyDescent="0.3">
      <c r="A2" s="9" t="s">
        <v>317</v>
      </c>
      <c r="B2" s="10">
        <v>13.032</v>
      </c>
      <c r="C2" s="10">
        <v>7.8544</v>
      </c>
      <c r="D2" s="10">
        <v>7.9965000000000002</v>
      </c>
      <c r="E2">
        <f>AVERAGE(B2:D2)</f>
        <v>9.6276333333333337</v>
      </c>
      <c r="F2">
        <f>STDEV(B2:D2)</f>
        <v>2.9491240060962665</v>
      </c>
      <c r="G2" s="8">
        <v>9.6276333333333302</v>
      </c>
      <c r="H2" s="8">
        <v>16.953663493505299</v>
      </c>
      <c r="I2" s="8">
        <v>2.3016031731613702</v>
      </c>
      <c r="J2" t="str">
        <f>IF((E2+F2)&gt;H2,"NO","Yes")</f>
        <v>Yes</v>
      </c>
      <c r="K2" t="str">
        <f>IF((E2-F2)&lt;I2,"NO","Yes")</f>
        <v>Yes</v>
      </c>
    </row>
    <row r="3" spans="1:11" x14ac:dyDescent="0.3">
      <c r="A3" s="9" t="s">
        <v>44</v>
      </c>
      <c r="B3" s="10">
        <v>5.8255999999999997</v>
      </c>
      <c r="C3" s="10">
        <v>11.092000000000001</v>
      </c>
      <c r="D3" s="10">
        <v>10.339</v>
      </c>
      <c r="E3">
        <f t="shared" ref="E3:E66" si="0">AVERAGE(B3:D3)</f>
        <v>9.0855333333333324</v>
      </c>
      <c r="F3">
        <f t="shared" ref="F3:F66" si="1">STDEV(B3:D3)</f>
        <v>2.8481794629786488</v>
      </c>
      <c r="G3" s="8">
        <v>9.0855333333333306</v>
      </c>
      <c r="H3" s="8">
        <v>16.160803347151401</v>
      </c>
      <c r="I3" s="8">
        <v>2.0102633195152699</v>
      </c>
      <c r="J3" t="str">
        <f t="shared" ref="J3:J66" si="2">IF((E3+F3)&gt;H3,"NO","Yes")</f>
        <v>Yes</v>
      </c>
      <c r="K3" t="str">
        <f t="shared" ref="K3:K66" si="3">IF((E3-F3)&lt;I3,"NO","Yes")</f>
        <v>Yes</v>
      </c>
    </row>
    <row r="4" spans="1:11" x14ac:dyDescent="0.3">
      <c r="A4" s="9" t="s">
        <v>370</v>
      </c>
      <c r="B4" s="10">
        <v>8.0878999999999994</v>
      </c>
      <c r="C4" s="10">
        <v>9.7990999999999993</v>
      </c>
      <c r="D4" s="10">
        <v>8.7767999999999997</v>
      </c>
      <c r="E4">
        <f t="shared" si="0"/>
        <v>8.8879333333333346</v>
      </c>
      <c r="F4">
        <f t="shared" si="1"/>
        <v>0.86099612271678272</v>
      </c>
      <c r="G4" s="8">
        <v>8.8879333333333292</v>
      </c>
      <c r="H4" s="8">
        <v>11.026766271444901</v>
      </c>
      <c r="I4" s="8">
        <v>6.7491003952217596</v>
      </c>
      <c r="J4" t="str">
        <f t="shared" si="2"/>
        <v>Yes</v>
      </c>
      <c r="K4" t="str">
        <f t="shared" si="3"/>
        <v>Yes</v>
      </c>
    </row>
    <row r="5" spans="1:11" x14ac:dyDescent="0.3">
      <c r="A5" s="9" t="s">
        <v>371</v>
      </c>
      <c r="B5" s="10">
        <v>6.4821</v>
      </c>
      <c r="C5" s="10">
        <v>6.4206000000000003</v>
      </c>
      <c r="D5" s="10">
        <v>7.2957999999999998</v>
      </c>
      <c r="E5">
        <f t="shared" si="0"/>
        <v>6.7328333333333328</v>
      </c>
      <c r="F5">
        <f t="shared" si="1"/>
        <v>0.48851219363832993</v>
      </c>
      <c r="G5" s="8">
        <v>6.7328333333333301</v>
      </c>
      <c r="H5" s="8">
        <v>7.9463648962001896</v>
      </c>
      <c r="I5" s="8">
        <v>5.5193017704664804</v>
      </c>
      <c r="J5" t="str">
        <f t="shared" si="2"/>
        <v>Yes</v>
      </c>
      <c r="K5" t="str">
        <f t="shared" si="3"/>
        <v>Yes</v>
      </c>
    </row>
    <row r="6" spans="1:11" x14ac:dyDescent="0.3">
      <c r="A6" s="9" t="s">
        <v>225</v>
      </c>
      <c r="B6" s="10">
        <v>3.1703000000000001</v>
      </c>
      <c r="C6" s="10">
        <v>6.2557</v>
      </c>
      <c r="D6" s="10">
        <v>10.202999999999999</v>
      </c>
      <c r="E6">
        <f t="shared" si="0"/>
        <v>6.5429999999999993</v>
      </c>
      <c r="F6">
        <f t="shared" si="1"/>
        <v>3.5251415985744474</v>
      </c>
      <c r="G6" s="8">
        <v>6.5430000000000001</v>
      </c>
      <c r="H6" s="8">
        <v>15.299937184278599</v>
      </c>
      <c r="I6" s="8">
        <v>-2.2139371842786302</v>
      </c>
      <c r="J6" t="str">
        <f t="shared" si="2"/>
        <v>Yes</v>
      </c>
      <c r="K6" t="str">
        <f t="shared" si="3"/>
        <v>Yes</v>
      </c>
    </row>
    <row r="7" spans="1:11" x14ac:dyDescent="0.3">
      <c r="A7" s="9" t="s">
        <v>319</v>
      </c>
      <c r="B7" s="10">
        <v>3.6383000000000001</v>
      </c>
      <c r="C7" s="10">
        <v>2.3165</v>
      </c>
      <c r="D7" s="10">
        <v>5.0952999999999999</v>
      </c>
      <c r="E7">
        <f t="shared" si="0"/>
        <v>3.6833666666666667</v>
      </c>
      <c r="F7">
        <f t="shared" si="1"/>
        <v>1.3899480613797528</v>
      </c>
      <c r="G7" s="8">
        <v>3.6833666666666698</v>
      </c>
      <c r="H7" s="8">
        <v>7.1361890633143696</v>
      </c>
      <c r="I7" s="8">
        <v>0.23054427001896</v>
      </c>
      <c r="J7" t="str">
        <f t="shared" si="2"/>
        <v>Yes</v>
      </c>
      <c r="K7" t="str">
        <f t="shared" si="3"/>
        <v>Yes</v>
      </c>
    </row>
    <row r="8" spans="1:11" x14ac:dyDescent="0.3">
      <c r="A8" s="9" t="s">
        <v>180</v>
      </c>
      <c r="B8" s="10">
        <v>1.2252000000000001</v>
      </c>
      <c r="C8" s="10">
        <v>1.5845</v>
      </c>
      <c r="D8" s="10">
        <v>6.7881</v>
      </c>
      <c r="E8">
        <f t="shared" si="0"/>
        <v>3.1992666666666665</v>
      </c>
      <c r="F8">
        <f t="shared" si="1"/>
        <v>3.1132085769079674</v>
      </c>
      <c r="G8" s="8">
        <v>3.19926666666667</v>
      </c>
      <c r="H8" s="8">
        <v>10.932905497108299</v>
      </c>
      <c r="I8" s="8">
        <v>-4.5343721637749903</v>
      </c>
      <c r="J8" t="str">
        <f t="shared" si="2"/>
        <v>Yes</v>
      </c>
      <c r="K8" t="str">
        <f t="shared" si="3"/>
        <v>Yes</v>
      </c>
    </row>
    <row r="9" spans="1:11" x14ac:dyDescent="0.3">
      <c r="A9" s="9" t="s">
        <v>141</v>
      </c>
      <c r="B9" s="10">
        <v>1.8712</v>
      </c>
      <c r="C9" s="10">
        <v>2.6985000000000001</v>
      </c>
      <c r="D9" s="10">
        <v>4.4629000000000003</v>
      </c>
      <c r="E9">
        <f t="shared" si="0"/>
        <v>3.0108666666666668</v>
      </c>
      <c r="F9">
        <f t="shared" si="1"/>
        <v>1.3237850744487694</v>
      </c>
      <c r="G9" s="8">
        <v>3.0108666666666699</v>
      </c>
      <c r="H9" s="8">
        <v>6.29933109235707</v>
      </c>
      <c r="I9" s="8">
        <v>-0.27759775902373901</v>
      </c>
      <c r="J9" t="str">
        <f t="shared" si="2"/>
        <v>Yes</v>
      </c>
      <c r="K9" t="str">
        <f t="shared" si="3"/>
        <v>Yes</v>
      </c>
    </row>
    <row r="10" spans="1:11" x14ac:dyDescent="0.3">
      <c r="A10" s="9" t="s">
        <v>372</v>
      </c>
      <c r="B10" s="10">
        <v>6.1830999999999996</v>
      </c>
      <c r="C10" s="10">
        <v>2.3523000000000001</v>
      </c>
      <c r="D10" s="10">
        <v>0.24137</v>
      </c>
      <c r="E10">
        <f t="shared" si="0"/>
        <v>2.9255899999999997</v>
      </c>
      <c r="F10">
        <f t="shared" si="1"/>
        <v>3.0120648924450482</v>
      </c>
      <c r="G10" s="8">
        <v>2.9255900000000001</v>
      </c>
      <c r="H10" s="8">
        <v>10.407973989561899</v>
      </c>
      <c r="I10" s="8">
        <v>-4.5567939895619496</v>
      </c>
      <c r="J10" t="str">
        <f t="shared" si="2"/>
        <v>Yes</v>
      </c>
      <c r="K10" t="str">
        <f t="shared" si="3"/>
        <v>Yes</v>
      </c>
    </row>
    <row r="11" spans="1:11" x14ac:dyDescent="0.3">
      <c r="A11" s="9" t="s">
        <v>318</v>
      </c>
      <c r="B11" s="10">
        <v>2.3578999999999999</v>
      </c>
      <c r="C11" s="10">
        <v>1.3539000000000001</v>
      </c>
      <c r="D11" s="10">
        <v>1.9141999999999999</v>
      </c>
      <c r="E11">
        <f t="shared" si="0"/>
        <v>1.8753333333333335</v>
      </c>
      <c r="F11">
        <f t="shared" si="1"/>
        <v>0.50312718405322987</v>
      </c>
      <c r="G11" s="8">
        <v>1.87533333333333</v>
      </c>
      <c r="H11" s="8">
        <v>3.1251705450467102</v>
      </c>
      <c r="I11" s="8">
        <v>0.62549612161995405</v>
      </c>
      <c r="J11" t="str">
        <f t="shared" si="2"/>
        <v>Yes</v>
      </c>
      <c r="K11" t="str">
        <f t="shared" si="3"/>
        <v>Yes</v>
      </c>
    </row>
    <row r="12" spans="1:11" x14ac:dyDescent="0.3">
      <c r="A12" s="9" t="s">
        <v>75</v>
      </c>
      <c r="B12" s="10">
        <v>1.885</v>
      </c>
      <c r="C12" s="10">
        <v>1.3922000000000001</v>
      </c>
      <c r="D12" s="10">
        <v>1.653</v>
      </c>
      <c r="E12">
        <f t="shared" si="0"/>
        <v>1.6434</v>
      </c>
      <c r="F12">
        <f t="shared" si="1"/>
        <v>0.24654021984252222</v>
      </c>
      <c r="G12" s="8">
        <v>1.6434</v>
      </c>
      <c r="H12" s="8">
        <v>2.2558398575740299</v>
      </c>
      <c r="I12" s="8">
        <v>1.03096014242597</v>
      </c>
      <c r="J12" t="str">
        <f t="shared" si="2"/>
        <v>Yes</v>
      </c>
      <c r="K12" t="str">
        <f t="shared" si="3"/>
        <v>Yes</v>
      </c>
    </row>
    <row r="13" spans="1:11" x14ac:dyDescent="0.3">
      <c r="A13" s="9" t="s">
        <v>55</v>
      </c>
      <c r="B13" s="10">
        <v>1.8451</v>
      </c>
      <c r="C13" s="10">
        <v>0.57028000000000001</v>
      </c>
      <c r="D13" s="10">
        <v>2.4904000000000002</v>
      </c>
      <c r="E13">
        <f t="shared" si="0"/>
        <v>1.6352599999999999</v>
      </c>
      <c r="F13">
        <f t="shared" si="1"/>
        <v>0.97710788698075746</v>
      </c>
      <c r="G13" s="8">
        <v>1.6352599999999999</v>
      </c>
      <c r="H13" s="8">
        <v>4.0625305504975797</v>
      </c>
      <c r="I13" s="8">
        <v>-0.79201055049757796</v>
      </c>
      <c r="J13" t="str">
        <f t="shared" si="2"/>
        <v>Yes</v>
      </c>
      <c r="K13" t="str">
        <f t="shared" si="3"/>
        <v>Yes</v>
      </c>
    </row>
    <row r="14" spans="1:11" x14ac:dyDescent="0.3">
      <c r="A14" s="9" t="s">
        <v>338</v>
      </c>
      <c r="B14" s="10">
        <v>1.1315</v>
      </c>
      <c r="C14" s="10">
        <v>2.9053</v>
      </c>
      <c r="D14" s="10">
        <v>0.79210999999999998</v>
      </c>
      <c r="E14">
        <f t="shared" si="0"/>
        <v>1.6096366666666666</v>
      </c>
      <c r="F14">
        <f t="shared" si="1"/>
        <v>1.1348365512413381</v>
      </c>
      <c r="G14" s="8">
        <v>1.6096366666666699</v>
      </c>
      <c r="H14" s="8">
        <v>4.4287269402779597</v>
      </c>
      <c r="I14" s="8">
        <v>-1.20945360694463</v>
      </c>
      <c r="J14" t="str">
        <f t="shared" si="2"/>
        <v>Yes</v>
      </c>
      <c r="K14" t="str">
        <f t="shared" si="3"/>
        <v>Yes</v>
      </c>
    </row>
    <row r="15" spans="1:11" x14ac:dyDescent="0.3">
      <c r="A15" s="9" t="s">
        <v>373</v>
      </c>
      <c r="B15" s="10">
        <v>1.0919999999999999E-2</v>
      </c>
      <c r="C15" s="10">
        <v>1.9229000000000001</v>
      </c>
      <c r="D15" s="10">
        <v>2.8708</v>
      </c>
      <c r="E15">
        <f t="shared" si="0"/>
        <v>1.60154</v>
      </c>
      <c r="F15">
        <f t="shared" si="1"/>
        <v>1.4567712898049576</v>
      </c>
      <c r="G15" s="8">
        <v>1.60154</v>
      </c>
      <c r="H15" s="8">
        <v>5.2203604983996597</v>
      </c>
      <c r="I15" s="8">
        <v>-2.0172804983996699</v>
      </c>
      <c r="J15" t="str">
        <f t="shared" si="2"/>
        <v>Yes</v>
      </c>
      <c r="K15" t="str">
        <f t="shared" si="3"/>
        <v>Yes</v>
      </c>
    </row>
    <row r="16" spans="1:11" x14ac:dyDescent="0.3">
      <c r="A16" s="9" t="s">
        <v>374</v>
      </c>
      <c r="B16" s="10">
        <v>1.6138999999999999</v>
      </c>
      <c r="C16" s="10">
        <v>1.1913</v>
      </c>
      <c r="D16" s="10">
        <v>1.6129</v>
      </c>
      <c r="E16">
        <f t="shared" si="0"/>
        <v>1.4726999999999999</v>
      </c>
      <c r="F16">
        <f t="shared" si="1"/>
        <v>0.24370006155107959</v>
      </c>
      <c r="G16" s="8">
        <v>1.4726999999999999</v>
      </c>
      <c r="H16" s="8">
        <v>2.0780845132549102</v>
      </c>
      <c r="I16" s="8">
        <v>0.86731548674508696</v>
      </c>
      <c r="J16" t="str">
        <f t="shared" si="2"/>
        <v>Yes</v>
      </c>
      <c r="K16" t="str">
        <f t="shared" si="3"/>
        <v>Yes</v>
      </c>
    </row>
    <row r="17" spans="1:11" x14ac:dyDescent="0.3">
      <c r="A17" s="9" t="s">
        <v>19</v>
      </c>
      <c r="B17" s="10">
        <v>1.5006999999999999</v>
      </c>
      <c r="C17" s="10">
        <v>0.84182000000000001</v>
      </c>
      <c r="D17" s="10">
        <v>1.5825</v>
      </c>
      <c r="E17">
        <f t="shared" si="0"/>
        <v>1.3083400000000001</v>
      </c>
      <c r="F17">
        <f t="shared" si="1"/>
        <v>0.40608311070518577</v>
      </c>
      <c r="G17" s="8">
        <v>1.3083400000000001</v>
      </c>
      <c r="H17" s="8">
        <v>2.3171063694076399</v>
      </c>
      <c r="I17" s="8">
        <v>0.29957363059236403</v>
      </c>
      <c r="J17" t="str">
        <f t="shared" si="2"/>
        <v>Yes</v>
      </c>
      <c r="K17" t="str">
        <f t="shared" si="3"/>
        <v>Yes</v>
      </c>
    </row>
    <row r="18" spans="1:11" x14ac:dyDescent="0.3">
      <c r="A18" s="9" t="s">
        <v>375</v>
      </c>
      <c r="B18" s="10">
        <v>2.8679000000000001</v>
      </c>
      <c r="C18" s="10">
        <v>0.17560999999999999</v>
      </c>
      <c r="D18" s="10">
        <v>0.79566000000000003</v>
      </c>
      <c r="E18">
        <f t="shared" si="0"/>
        <v>1.2797233333333333</v>
      </c>
      <c r="F18">
        <f t="shared" si="1"/>
        <v>1.4099093389411015</v>
      </c>
      <c r="G18" s="8">
        <v>1.27972333333333</v>
      </c>
      <c r="H18" s="8">
        <v>4.7821322923459002</v>
      </c>
      <c r="I18" s="8">
        <v>-2.22268562567923</v>
      </c>
      <c r="J18" t="str">
        <f t="shared" si="2"/>
        <v>Yes</v>
      </c>
      <c r="K18" t="str">
        <f t="shared" si="3"/>
        <v>Yes</v>
      </c>
    </row>
    <row r="19" spans="1:11" x14ac:dyDescent="0.3">
      <c r="A19" s="10" t="s">
        <v>335</v>
      </c>
      <c r="B19" s="10">
        <v>2.1042999999999998</v>
      </c>
      <c r="C19" s="10">
        <v>0.85729999999999995</v>
      </c>
      <c r="D19" s="10">
        <v>0.74026000000000003</v>
      </c>
      <c r="E19">
        <f t="shared" si="0"/>
        <v>1.2339533333333332</v>
      </c>
      <c r="F19">
        <f t="shared" si="1"/>
        <v>0.75601063519856182</v>
      </c>
      <c r="G19" s="8">
        <v>1.2339533333333299</v>
      </c>
      <c r="H19" s="8">
        <v>3.1119878627144</v>
      </c>
      <c r="I19" s="8">
        <v>-0.64408119604773595</v>
      </c>
      <c r="J19" t="str">
        <f t="shared" si="2"/>
        <v>Yes</v>
      </c>
      <c r="K19" t="str">
        <f t="shared" si="3"/>
        <v>Yes</v>
      </c>
    </row>
    <row r="20" spans="1:11" x14ac:dyDescent="0.3">
      <c r="A20" s="10" t="s">
        <v>142</v>
      </c>
      <c r="B20" s="10">
        <v>1.085</v>
      </c>
      <c r="C20" s="10">
        <v>0.77729000000000004</v>
      </c>
      <c r="D20" s="10">
        <v>1.6856</v>
      </c>
      <c r="E20">
        <f t="shared" si="0"/>
        <v>1.1826299999999998</v>
      </c>
      <c r="F20">
        <f t="shared" si="1"/>
        <v>0.46195830623553102</v>
      </c>
      <c r="G20" s="8">
        <v>1.1826300000000001</v>
      </c>
      <c r="H20" s="8">
        <v>2.3301980497759902</v>
      </c>
      <c r="I20" s="8">
        <v>3.5061950224011297E-2</v>
      </c>
      <c r="J20" t="str">
        <f t="shared" si="2"/>
        <v>Yes</v>
      </c>
      <c r="K20" t="str">
        <f t="shared" si="3"/>
        <v>Yes</v>
      </c>
    </row>
    <row r="21" spans="1:11" x14ac:dyDescent="0.3">
      <c r="A21" s="10" t="s">
        <v>22</v>
      </c>
      <c r="B21" s="10">
        <v>0.36298999999999998</v>
      </c>
      <c r="C21" s="10">
        <v>1.1794</v>
      </c>
      <c r="D21" s="10">
        <v>1.802</v>
      </c>
      <c r="E21">
        <f t="shared" si="0"/>
        <v>1.1147966666666667</v>
      </c>
      <c r="F21">
        <f t="shared" si="1"/>
        <v>0.72167696238229306</v>
      </c>
      <c r="G21" s="8">
        <v>1.11479666666667</v>
      </c>
      <c r="H21" s="8">
        <v>2.9075416246219401</v>
      </c>
      <c r="I21" s="8">
        <v>-0.677948291288612</v>
      </c>
      <c r="J21" t="str">
        <f t="shared" si="2"/>
        <v>Yes</v>
      </c>
      <c r="K21" t="str">
        <f t="shared" si="3"/>
        <v>Yes</v>
      </c>
    </row>
    <row r="22" spans="1:11" x14ac:dyDescent="0.3">
      <c r="A22" s="10" t="s">
        <v>145</v>
      </c>
      <c r="B22" s="10">
        <v>1.2371000000000001</v>
      </c>
      <c r="C22" s="10">
        <v>1.0202</v>
      </c>
      <c r="D22" s="10">
        <v>1.03</v>
      </c>
      <c r="E22">
        <f t="shared" si="0"/>
        <v>1.0957666666666668</v>
      </c>
      <c r="F22">
        <f t="shared" si="1"/>
        <v>0.12249629926382814</v>
      </c>
      <c r="G22" s="8">
        <v>1.0957666666666701</v>
      </c>
      <c r="H22" s="8">
        <v>1.4000643432177999</v>
      </c>
      <c r="I22" s="8">
        <v>0.79146899011553695</v>
      </c>
      <c r="J22" t="str">
        <f t="shared" si="2"/>
        <v>Yes</v>
      </c>
      <c r="K22" t="str">
        <f t="shared" si="3"/>
        <v>Yes</v>
      </c>
    </row>
    <row r="23" spans="1:11" x14ac:dyDescent="0.3">
      <c r="A23" s="10" t="s">
        <v>15</v>
      </c>
      <c r="B23" s="10">
        <v>1.117</v>
      </c>
      <c r="C23" s="10">
        <v>0.58155999999999997</v>
      </c>
      <c r="D23" s="10">
        <v>1.4917</v>
      </c>
      <c r="E23">
        <f t="shared" si="0"/>
        <v>1.06342</v>
      </c>
      <c r="F23">
        <f t="shared" si="1"/>
        <v>0.45742957621911562</v>
      </c>
      <c r="G23" s="8">
        <v>1.06342</v>
      </c>
      <c r="H23" s="8">
        <v>2.1997380607558799</v>
      </c>
      <c r="I23" s="8">
        <v>-7.2898060755878E-2</v>
      </c>
      <c r="J23" t="str">
        <f t="shared" si="2"/>
        <v>Yes</v>
      </c>
      <c r="K23" t="str">
        <f t="shared" si="3"/>
        <v>Yes</v>
      </c>
    </row>
    <row r="24" spans="1:11" x14ac:dyDescent="0.3">
      <c r="A24" s="10" t="s">
        <v>376</v>
      </c>
      <c r="B24" s="10">
        <v>1.3190999999999999</v>
      </c>
      <c r="C24" s="10">
        <v>0.68110999999999999</v>
      </c>
      <c r="D24" s="10">
        <v>1.0929</v>
      </c>
      <c r="E24">
        <f t="shared" si="0"/>
        <v>1.0310366666666668</v>
      </c>
      <c r="F24">
        <f t="shared" si="1"/>
        <v>0.32346269341816403</v>
      </c>
      <c r="G24" s="8">
        <v>1.0310366666666699</v>
      </c>
      <c r="H24" s="8">
        <v>1.83456254173106</v>
      </c>
      <c r="I24" s="8">
        <v>0.22751079160227</v>
      </c>
      <c r="J24" t="str">
        <f t="shared" si="2"/>
        <v>Yes</v>
      </c>
      <c r="K24" t="str">
        <f t="shared" si="3"/>
        <v>Yes</v>
      </c>
    </row>
    <row r="25" spans="1:11" x14ac:dyDescent="0.3">
      <c r="A25" s="10" t="s">
        <v>120</v>
      </c>
      <c r="B25" s="10">
        <v>1.0749</v>
      </c>
      <c r="C25" s="10">
        <v>1.0365</v>
      </c>
      <c r="D25" s="10">
        <v>0.87788999999999995</v>
      </c>
      <c r="E25">
        <f t="shared" si="0"/>
        <v>0.99642999999999982</v>
      </c>
      <c r="F25">
        <f t="shared" si="1"/>
        <v>0.10443868392506678</v>
      </c>
      <c r="G25" s="8">
        <v>0.99643000000000004</v>
      </c>
      <c r="H25" s="8">
        <v>1.2558700733038299</v>
      </c>
      <c r="I25" s="8">
        <v>0.73698992669616903</v>
      </c>
      <c r="J25" t="str">
        <f t="shared" si="2"/>
        <v>Yes</v>
      </c>
      <c r="K25" t="str">
        <f t="shared" si="3"/>
        <v>Yes</v>
      </c>
    </row>
    <row r="26" spans="1:11" x14ac:dyDescent="0.3">
      <c r="A26" s="10" t="s">
        <v>377</v>
      </c>
      <c r="B26" s="10">
        <v>1.3472</v>
      </c>
      <c r="C26" s="10">
        <v>0.73196000000000006</v>
      </c>
      <c r="D26" s="10">
        <v>0.90239999999999998</v>
      </c>
      <c r="E26">
        <f t="shared" si="0"/>
        <v>0.99385333333333337</v>
      </c>
      <c r="F26">
        <f t="shared" si="1"/>
        <v>0.31765208724850713</v>
      </c>
      <c r="G26" s="8">
        <v>0.99385333333333303</v>
      </c>
      <c r="H26" s="8">
        <v>1.78294486248356</v>
      </c>
      <c r="I26" s="8">
        <v>0.20476180418310999</v>
      </c>
      <c r="J26" t="str">
        <f t="shared" si="2"/>
        <v>Yes</v>
      </c>
      <c r="K26" t="str">
        <f t="shared" si="3"/>
        <v>Yes</v>
      </c>
    </row>
    <row r="27" spans="1:11" x14ac:dyDescent="0.3">
      <c r="A27" s="10" t="s">
        <v>350</v>
      </c>
      <c r="B27" s="10">
        <v>1.0076000000000001</v>
      </c>
      <c r="C27" s="10">
        <v>1.1186</v>
      </c>
      <c r="D27" s="10">
        <v>0.81628000000000001</v>
      </c>
      <c r="E27">
        <f t="shared" si="0"/>
        <v>0.98082666666666662</v>
      </c>
      <c r="F27">
        <f t="shared" si="1"/>
        <v>0.152927937713597</v>
      </c>
      <c r="G27" s="8">
        <v>0.98082666666666696</v>
      </c>
      <c r="H27" s="8">
        <v>1.36072072392121</v>
      </c>
      <c r="I27" s="8">
        <v>0.60093260941211901</v>
      </c>
      <c r="J27" t="str">
        <f t="shared" si="2"/>
        <v>Yes</v>
      </c>
      <c r="K27" t="str">
        <f t="shared" si="3"/>
        <v>Yes</v>
      </c>
    </row>
    <row r="28" spans="1:11" x14ac:dyDescent="0.3">
      <c r="A28" s="10" t="s">
        <v>355</v>
      </c>
      <c r="B28" s="10">
        <v>1.6067</v>
      </c>
      <c r="C28" s="10">
        <v>0.26600000000000001</v>
      </c>
      <c r="D28" s="10">
        <v>1.0629</v>
      </c>
      <c r="E28">
        <f t="shared" si="0"/>
        <v>0.97853333333333337</v>
      </c>
      <c r="F28">
        <f t="shared" si="1"/>
        <v>0.67431997103254571</v>
      </c>
      <c r="G28" s="8">
        <v>0.97853333333333303</v>
      </c>
      <c r="H28" s="8">
        <v>2.6536370031616698</v>
      </c>
      <c r="I28" s="8">
        <v>-0.69657033649500399</v>
      </c>
      <c r="J28" t="str">
        <f t="shared" si="2"/>
        <v>Yes</v>
      </c>
      <c r="K28" t="str">
        <f t="shared" si="3"/>
        <v>Yes</v>
      </c>
    </row>
    <row r="29" spans="1:11" x14ac:dyDescent="0.3">
      <c r="A29" s="10" t="s">
        <v>324</v>
      </c>
      <c r="B29" s="10">
        <v>0.98107999999999995</v>
      </c>
      <c r="C29" s="10">
        <v>0.82323000000000002</v>
      </c>
      <c r="D29" s="10">
        <v>1.1152</v>
      </c>
      <c r="E29">
        <f t="shared" si="0"/>
        <v>0.97316999999999998</v>
      </c>
      <c r="F29">
        <f t="shared" si="1"/>
        <v>0.14614563387251811</v>
      </c>
      <c r="G29" s="8">
        <v>0.97316999999999998</v>
      </c>
      <c r="H29" s="8">
        <v>1.3362158805103801</v>
      </c>
      <c r="I29" s="8">
        <v>0.61012411948962197</v>
      </c>
      <c r="J29" t="str">
        <f t="shared" si="2"/>
        <v>Yes</v>
      </c>
      <c r="K29" t="str">
        <f t="shared" si="3"/>
        <v>Yes</v>
      </c>
    </row>
    <row r="30" spans="1:11" x14ac:dyDescent="0.3">
      <c r="A30" s="10" t="s">
        <v>37</v>
      </c>
      <c r="B30" s="10">
        <v>0.84367999999999999</v>
      </c>
      <c r="C30" s="10">
        <v>1.0068999999999999</v>
      </c>
      <c r="D30" s="10">
        <v>1.0649999999999999</v>
      </c>
      <c r="E30">
        <f t="shared" si="0"/>
        <v>0.97185999999999995</v>
      </c>
      <c r="F30">
        <f t="shared" si="1"/>
        <v>0.11474531275829961</v>
      </c>
      <c r="G30" s="8">
        <v>0.97185999999999995</v>
      </c>
      <c r="H30" s="8">
        <v>1.2569031586694801</v>
      </c>
      <c r="I30" s="8">
        <v>0.68681684133052201</v>
      </c>
      <c r="J30" t="str">
        <f t="shared" si="2"/>
        <v>Yes</v>
      </c>
      <c r="K30" t="str">
        <f t="shared" si="3"/>
        <v>Yes</v>
      </c>
    </row>
    <row r="31" spans="1:11" x14ac:dyDescent="0.3">
      <c r="A31" s="10" t="s">
        <v>378</v>
      </c>
      <c r="B31" s="10">
        <v>0.96504999999999996</v>
      </c>
      <c r="C31" s="10">
        <v>1.1165</v>
      </c>
      <c r="D31" s="10">
        <v>0.79583999999999999</v>
      </c>
      <c r="E31">
        <f t="shared" si="0"/>
        <v>0.95913000000000004</v>
      </c>
      <c r="F31">
        <f t="shared" si="1"/>
        <v>0.16041194999126471</v>
      </c>
      <c r="G31" s="8">
        <v>0.95913000000000004</v>
      </c>
      <c r="H31" s="8">
        <v>1.3576153743887101</v>
      </c>
      <c r="I31" s="8">
        <v>0.56064462561129103</v>
      </c>
      <c r="J31" t="str">
        <f t="shared" si="2"/>
        <v>Yes</v>
      </c>
      <c r="K31" t="str">
        <f t="shared" si="3"/>
        <v>Yes</v>
      </c>
    </row>
    <row r="32" spans="1:11" x14ac:dyDescent="0.3">
      <c r="A32" s="10" t="s">
        <v>363</v>
      </c>
      <c r="B32" s="10">
        <v>1.0857000000000001</v>
      </c>
      <c r="C32" s="10">
        <v>0.87505999999999995</v>
      </c>
      <c r="D32" s="10">
        <v>0.89015999999999995</v>
      </c>
      <c r="E32">
        <f t="shared" si="0"/>
        <v>0.95030666666666663</v>
      </c>
      <c r="F32">
        <f t="shared" si="1"/>
        <v>0.11749688733465857</v>
      </c>
      <c r="G32" s="8">
        <v>0.95030666666666697</v>
      </c>
      <c r="H32" s="8">
        <v>1.24218511550797</v>
      </c>
      <c r="I32" s="8">
        <v>0.65842821782536298</v>
      </c>
      <c r="J32" t="str">
        <f t="shared" si="2"/>
        <v>Yes</v>
      </c>
      <c r="K32" t="str">
        <f t="shared" si="3"/>
        <v>Yes</v>
      </c>
    </row>
    <row r="33" spans="1:11" x14ac:dyDescent="0.3">
      <c r="A33" s="10" t="s">
        <v>379</v>
      </c>
      <c r="B33" s="10">
        <v>0.87932999999999995</v>
      </c>
      <c r="C33" s="10">
        <v>1.2070000000000001</v>
      </c>
      <c r="D33" s="10">
        <v>0.73168999999999995</v>
      </c>
      <c r="E33">
        <f t="shared" si="0"/>
        <v>0.93934000000000006</v>
      </c>
      <c r="F33">
        <f t="shared" si="1"/>
        <v>0.24327104040555206</v>
      </c>
      <c r="G33" s="8">
        <v>0.93933999999999995</v>
      </c>
      <c r="H33" s="8">
        <v>1.54365876564817</v>
      </c>
      <c r="I33" s="8">
        <v>0.33502123435182801</v>
      </c>
      <c r="J33" t="str">
        <f t="shared" si="2"/>
        <v>Yes</v>
      </c>
      <c r="K33" t="str">
        <f t="shared" si="3"/>
        <v>Yes</v>
      </c>
    </row>
    <row r="34" spans="1:11" x14ac:dyDescent="0.3">
      <c r="A34" s="10" t="s">
        <v>56</v>
      </c>
      <c r="B34" s="10">
        <v>0.84004000000000001</v>
      </c>
      <c r="C34" s="10">
        <v>0.91142999999999996</v>
      </c>
      <c r="D34" s="10">
        <v>1.0281</v>
      </c>
      <c r="E34">
        <f t="shared" si="0"/>
        <v>0.92652333333333325</v>
      </c>
      <c r="F34">
        <f t="shared" si="1"/>
        <v>9.4934174212099903E-2</v>
      </c>
      <c r="G34" s="8">
        <v>0.92652333333333303</v>
      </c>
      <c r="H34" s="8">
        <v>1.16235289562749</v>
      </c>
      <c r="I34" s="8">
        <v>0.69069377103917995</v>
      </c>
      <c r="J34" t="str">
        <f t="shared" si="2"/>
        <v>Yes</v>
      </c>
      <c r="K34" t="str">
        <f t="shared" si="3"/>
        <v>Yes</v>
      </c>
    </row>
    <row r="35" spans="1:11" x14ac:dyDescent="0.3">
      <c r="A35" s="10" t="s">
        <v>332</v>
      </c>
      <c r="B35" s="10">
        <v>0.86446999999999996</v>
      </c>
      <c r="C35" s="10">
        <v>0.96633000000000002</v>
      </c>
      <c r="D35" s="10">
        <v>0.93416999999999994</v>
      </c>
      <c r="E35">
        <f t="shared" si="0"/>
        <v>0.92165666666666668</v>
      </c>
      <c r="F35">
        <f t="shared" si="1"/>
        <v>5.2070169323071493E-2</v>
      </c>
      <c r="G35" s="8">
        <v>0.92165666666666701</v>
      </c>
      <c r="H35" s="8">
        <v>1.0510061379393301</v>
      </c>
      <c r="I35" s="8">
        <v>0.79230719539399996</v>
      </c>
      <c r="J35" t="str">
        <f t="shared" si="2"/>
        <v>Yes</v>
      </c>
      <c r="K35" t="str">
        <f t="shared" si="3"/>
        <v>Yes</v>
      </c>
    </row>
    <row r="36" spans="1:11" x14ac:dyDescent="0.3">
      <c r="A36" s="10" t="s">
        <v>5</v>
      </c>
      <c r="B36" s="10">
        <v>1.0069999999999999</v>
      </c>
      <c r="C36" s="10">
        <v>0.90446000000000004</v>
      </c>
      <c r="D36" s="10">
        <v>0.83640000000000003</v>
      </c>
      <c r="E36">
        <f t="shared" si="0"/>
        <v>0.9159533333333334</v>
      </c>
      <c r="F36">
        <f t="shared" si="1"/>
        <v>8.5878766487027039E-2</v>
      </c>
      <c r="G36" s="8">
        <v>0.91595333333333295</v>
      </c>
      <c r="H36" s="8">
        <v>1.1292880158023599</v>
      </c>
      <c r="I36" s="8">
        <v>0.70261865086430897</v>
      </c>
      <c r="J36" t="str">
        <f t="shared" si="2"/>
        <v>Yes</v>
      </c>
      <c r="K36" t="str">
        <f t="shared" si="3"/>
        <v>Yes</v>
      </c>
    </row>
    <row r="37" spans="1:11" x14ac:dyDescent="0.3">
      <c r="A37" s="10" t="s">
        <v>380</v>
      </c>
      <c r="B37" s="10">
        <v>0.84804000000000002</v>
      </c>
      <c r="C37" s="10">
        <v>0.99085999999999996</v>
      </c>
      <c r="D37" s="10">
        <v>0.90056999999999998</v>
      </c>
      <c r="E37">
        <f t="shared" si="0"/>
        <v>0.91315666666666662</v>
      </c>
      <c r="F37">
        <f t="shared" si="1"/>
        <v>7.2237152721666226E-2</v>
      </c>
      <c r="G37" s="8">
        <v>0.91315666666666695</v>
      </c>
      <c r="H37" s="8">
        <v>1.09260370193203</v>
      </c>
      <c r="I37" s="8">
        <v>0.73370963140130796</v>
      </c>
      <c r="J37" t="str">
        <f t="shared" si="2"/>
        <v>Yes</v>
      </c>
      <c r="K37" t="str">
        <f t="shared" si="3"/>
        <v>Yes</v>
      </c>
    </row>
    <row r="38" spans="1:11" x14ac:dyDescent="0.3">
      <c r="A38" s="10" t="s">
        <v>381</v>
      </c>
      <c r="B38" s="10">
        <v>0.94821</v>
      </c>
      <c r="C38" s="10">
        <v>1.1423000000000001</v>
      </c>
      <c r="D38" s="10">
        <v>0.62956999999999996</v>
      </c>
      <c r="E38">
        <f t="shared" si="0"/>
        <v>0.90669333333333346</v>
      </c>
      <c r="F38">
        <f t="shared" si="1"/>
        <v>0.25887398176204035</v>
      </c>
      <c r="G38" s="8">
        <v>0.90669333333333302</v>
      </c>
      <c r="H38" s="8">
        <v>1.5497719540193899</v>
      </c>
      <c r="I38" s="8">
        <v>0.26361471264728098</v>
      </c>
      <c r="J38" t="str">
        <f t="shared" si="2"/>
        <v>Yes</v>
      </c>
      <c r="K38" t="str">
        <f t="shared" si="3"/>
        <v>Yes</v>
      </c>
    </row>
    <row r="39" spans="1:11" x14ac:dyDescent="0.3">
      <c r="A39" s="10" t="s">
        <v>31</v>
      </c>
      <c r="B39" s="10">
        <v>0.98553000000000002</v>
      </c>
      <c r="C39" s="10">
        <v>0.53907000000000005</v>
      </c>
      <c r="D39" s="10">
        <v>1.1820999999999999</v>
      </c>
      <c r="E39">
        <f t="shared" si="0"/>
        <v>0.90223333333333322</v>
      </c>
      <c r="F39">
        <f t="shared" si="1"/>
        <v>0.32950818841621193</v>
      </c>
      <c r="G39" s="8">
        <v>0.902233333333333</v>
      </c>
      <c r="H39" s="8">
        <v>1.72077705050858</v>
      </c>
      <c r="I39" s="8">
        <v>8.3689616158089994E-2</v>
      </c>
      <c r="J39" t="str">
        <f t="shared" si="2"/>
        <v>Yes</v>
      </c>
      <c r="K39" t="str">
        <f t="shared" si="3"/>
        <v>Yes</v>
      </c>
    </row>
    <row r="40" spans="1:11" x14ac:dyDescent="0.3">
      <c r="A40" s="10" t="s">
        <v>352</v>
      </c>
      <c r="B40" s="10">
        <v>0.82882</v>
      </c>
      <c r="C40" s="10">
        <v>1.169</v>
      </c>
      <c r="D40" s="10">
        <v>0.68764000000000003</v>
      </c>
      <c r="E40">
        <f t="shared" si="0"/>
        <v>0.89515333333333336</v>
      </c>
      <c r="F40">
        <f t="shared" si="1"/>
        <v>0.24744079237937594</v>
      </c>
      <c r="G40" s="8">
        <v>0.89515333333333302</v>
      </c>
      <c r="H40" s="8">
        <v>1.5098303371083199</v>
      </c>
      <c r="I40" s="8">
        <v>0.28047632955834201</v>
      </c>
      <c r="J40" t="str">
        <f t="shared" si="2"/>
        <v>Yes</v>
      </c>
      <c r="K40" t="str">
        <f t="shared" si="3"/>
        <v>Yes</v>
      </c>
    </row>
    <row r="41" spans="1:11" x14ac:dyDescent="0.3">
      <c r="A41" s="10" t="s">
        <v>334</v>
      </c>
      <c r="B41" s="10">
        <v>0.95128000000000001</v>
      </c>
      <c r="C41" s="10">
        <v>0.93093999999999999</v>
      </c>
      <c r="D41" s="10">
        <v>0.79866999999999999</v>
      </c>
      <c r="E41">
        <f t="shared" si="0"/>
        <v>0.89362999999999992</v>
      </c>
      <c r="F41">
        <f t="shared" si="1"/>
        <v>8.2864226901600918E-2</v>
      </c>
      <c r="G41" s="8">
        <v>0.89363000000000004</v>
      </c>
      <c r="H41" s="8">
        <v>1.0994761510013</v>
      </c>
      <c r="I41" s="8">
        <v>0.68778384899869704</v>
      </c>
      <c r="J41" t="str">
        <f t="shared" si="2"/>
        <v>Yes</v>
      </c>
      <c r="K41" t="str">
        <f t="shared" si="3"/>
        <v>Yes</v>
      </c>
    </row>
    <row r="42" spans="1:11" x14ac:dyDescent="0.3">
      <c r="A42" s="10" t="s">
        <v>73</v>
      </c>
      <c r="B42" s="10">
        <v>1.0309999999999999</v>
      </c>
      <c r="C42" s="10">
        <v>0.81857999999999997</v>
      </c>
      <c r="D42" s="10">
        <v>0.82693000000000005</v>
      </c>
      <c r="E42">
        <f t="shared" si="0"/>
        <v>0.89217000000000002</v>
      </c>
      <c r="F42">
        <f t="shared" si="1"/>
        <v>0.12030277345098848</v>
      </c>
      <c r="G42" s="8">
        <v>0.89217000000000002</v>
      </c>
      <c r="H42" s="8">
        <v>1.1910186563577601</v>
      </c>
      <c r="I42" s="8">
        <v>0.59332134364224198</v>
      </c>
      <c r="J42" t="str">
        <f t="shared" si="2"/>
        <v>Yes</v>
      </c>
      <c r="K42" t="str">
        <f t="shared" si="3"/>
        <v>Yes</v>
      </c>
    </row>
    <row r="43" spans="1:11" x14ac:dyDescent="0.3">
      <c r="A43" s="10" t="s">
        <v>382</v>
      </c>
      <c r="B43" s="10">
        <v>0.89797000000000005</v>
      </c>
      <c r="C43" s="10">
        <v>0.85250000000000004</v>
      </c>
      <c r="D43" s="10">
        <v>0.92486999999999997</v>
      </c>
      <c r="E43">
        <f t="shared" si="0"/>
        <v>0.89177999999999991</v>
      </c>
      <c r="F43">
        <f t="shared" si="1"/>
        <v>3.6579930289709385E-2</v>
      </c>
      <c r="G43" s="8">
        <v>0.89178000000000002</v>
      </c>
      <c r="H43" s="8">
        <v>0.98264958432586502</v>
      </c>
      <c r="I43" s="8">
        <v>0.80091041567413501</v>
      </c>
      <c r="J43" t="str">
        <f t="shared" si="2"/>
        <v>Yes</v>
      </c>
      <c r="K43" t="str">
        <f t="shared" si="3"/>
        <v>Yes</v>
      </c>
    </row>
    <row r="44" spans="1:11" x14ac:dyDescent="0.3">
      <c r="A44" s="10" t="s">
        <v>323</v>
      </c>
      <c r="B44" s="10">
        <v>0.83253999999999995</v>
      </c>
      <c r="C44" s="10">
        <v>0.91425000000000001</v>
      </c>
      <c r="D44" s="10">
        <v>0.91529000000000005</v>
      </c>
      <c r="E44">
        <f t="shared" si="0"/>
        <v>0.88736000000000004</v>
      </c>
      <c r="F44">
        <f t="shared" si="1"/>
        <v>4.7478360333945868E-2</v>
      </c>
      <c r="G44" s="8">
        <v>0.88736000000000004</v>
      </c>
      <c r="H44" s="8">
        <v>1.00530278539763</v>
      </c>
      <c r="I44" s="8">
        <v>0.769417214602374</v>
      </c>
      <c r="J44" t="str">
        <f t="shared" si="2"/>
        <v>Yes</v>
      </c>
      <c r="K44" t="str">
        <f t="shared" si="3"/>
        <v>Yes</v>
      </c>
    </row>
    <row r="45" spans="1:11" x14ac:dyDescent="0.3">
      <c r="A45" s="10" t="s">
        <v>8</v>
      </c>
      <c r="B45" s="10">
        <v>0.79849999999999999</v>
      </c>
      <c r="C45" s="10">
        <v>0.68566000000000005</v>
      </c>
      <c r="D45" s="10">
        <v>1.1668000000000001</v>
      </c>
      <c r="E45">
        <f t="shared" si="0"/>
        <v>0.88365333333333351</v>
      </c>
      <c r="F45">
        <f t="shared" si="1"/>
        <v>0.25161924118265083</v>
      </c>
      <c r="G45" s="8">
        <v>0.88365333333333296</v>
      </c>
      <c r="H45" s="8">
        <v>1.50871017935716</v>
      </c>
      <c r="I45" s="8">
        <v>0.25859648730950702</v>
      </c>
      <c r="J45" t="str">
        <f t="shared" si="2"/>
        <v>Yes</v>
      </c>
      <c r="K45" t="str">
        <f t="shared" si="3"/>
        <v>Yes</v>
      </c>
    </row>
    <row r="46" spans="1:11" x14ac:dyDescent="0.3">
      <c r="A46" s="10" t="s">
        <v>327</v>
      </c>
      <c r="B46" s="10">
        <v>0.81769999999999998</v>
      </c>
      <c r="C46" s="10">
        <v>0.94891999999999999</v>
      </c>
      <c r="D46" s="10">
        <v>0.88232999999999995</v>
      </c>
      <c r="E46">
        <f t="shared" si="0"/>
        <v>0.88298333333333334</v>
      </c>
      <c r="F46">
        <f t="shared" si="1"/>
        <v>6.5612439623392554E-2</v>
      </c>
      <c r="G46" s="8">
        <v>0.88298333333333301</v>
      </c>
      <c r="H46" s="8">
        <v>1.04597366896174</v>
      </c>
      <c r="I46" s="8">
        <v>0.71999299770492198</v>
      </c>
      <c r="J46" t="str">
        <f t="shared" si="2"/>
        <v>Yes</v>
      </c>
      <c r="K46" t="str">
        <f t="shared" si="3"/>
        <v>Yes</v>
      </c>
    </row>
    <row r="47" spans="1:11" x14ac:dyDescent="0.3">
      <c r="A47" s="10" t="s">
        <v>101</v>
      </c>
      <c r="B47" s="10">
        <v>1.1933</v>
      </c>
      <c r="C47" s="10">
        <v>0.55247000000000002</v>
      </c>
      <c r="D47" s="10">
        <v>0.88227999999999995</v>
      </c>
      <c r="E47">
        <f t="shared" si="0"/>
        <v>0.87601666666666667</v>
      </c>
      <c r="F47">
        <f t="shared" si="1"/>
        <v>0.32046090905652347</v>
      </c>
      <c r="G47" s="8">
        <v>0.876016666666667</v>
      </c>
      <c r="H47" s="8">
        <v>1.6720856959957699</v>
      </c>
      <c r="I47" s="8">
        <v>7.9947637337564201E-2</v>
      </c>
      <c r="J47" t="str">
        <f t="shared" si="2"/>
        <v>Yes</v>
      </c>
      <c r="K47" t="str">
        <f t="shared" si="3"/>
        <v>Yes</v>
      </c>
    </row>
    <row r="48" spans="1:11" x14ac:dyDescent="0.3">
      <c r="A48" s="10" t="s">
        <v>103</v>
      </c>
      <c r="B48" s="10">
        <v>0.80725999999999998</v>
      </c>
      <c r="C48" s="10">
        <v>0.98556999999999995</v>
      </c>
      <c r="D48" s="10">
        <v>0.83018999999999998</v>
      </c>
      <c r="E48">
        <f t="shared" si="0"/>
        <v>0.87434000000000001</v>
      </c>
      <c r="F48">
        <f t="shared" si="1"/>
        <v>9.7007890916151737E-2</v>
      </c>
      <c r="G48" s="8">
        <v>0.87434000000000001</v>
      </c>
      <c r="H48" s="8">
        <v>1.1153209601621701</v>
      </c>
      <c r="I48" s="8">
        <v>0.63335903983782504</v>
      </c>
      <c r="J48" t="str">
        <f t="shared" si="2"/>
        <v>Yes</v>
      </c>
      <c r="K48" t="str">
        <f t="shared" si="3"/>
        <v>Yes</v>
      </c>
    </row>
    <row r="49" spans="1:11" x14ac:dyDescent="0.3">
      <c r="A49" s="10" t="s">
        <v>354</v>
      </c>
      <c r="B49" s="10">
        <v>0.90039999999999998</v>
      </c>
      <c r="C49" s="10">
        <v>1.0232000000000001</v>
      </c>
      <c r="D49" s="10">
        <v>0.68172999999999995</v>
      </c>
      <c r="E49">
        <f t="shared" si="0"/>
        <v>0.86844333333333334</v>
      </c>
      <c r="F49">
        <f t="shared" si="1"/>
        <v>0.17296346907174809</v>
      </c>
      <c r="G49" s="8">
        <v>0.86844333333333301</v>
      </c>
      <c r="H49" s="8">
        <v>1.29810840960962</v>
      </c>
      <c r="I49" s="8">
        <v>0.43877825705704399</v>
      </c>
      <c r="J49" t="str">
        <f t="shared" si="2"/>
        <v>Yes</v>
      </c>
      <c r="K49" t="str">
        <f t="shared" si="3"/>
        <v>Yes</v>
      </c>
    </row>
    <row r="50" spans="1:11" x14ac:dyDescent="0.3">
      <c r="A50" s="10" t="s">
        <v>80</v>
      </c>
      <c r="B50" s="10">
        <v>0.99668000000000001</v>
      </c>
      <c r="C50" s="10">
        <v>0.90110000000000001</v>
      </c>
      <c r="D50" s="10">
        <v>0.69794</v>
      </c>
      <c r="E50">
        <f t="shared" si="0"/>
        <v>0.86524000000000001</v>
      </c>
      <c r="F50">
        <f t="shared" si="1"/>
        <v>0.15256425400466522</v>
      </c>
      <c r="G50" s="8">
        <v>0.86524000000000001</v>
      </c>
      <c r="H50" s="8">
        <v>1.2442306168380499</v>
      </c>
      <c r="I50" s="8">
        <v>0.48624938316195498</v>
      </c>
      <c r="J50" t="str">
        <f t="shared" si="2"/>
        <v>Yes</v>
      </c>
      <c r="K50" t="str">
        <f t="shared" si="3"/>
        <v>Yes</v>
      </c>
    </row>
    <row r="51" spans="1:11" x14ac:dyDescent="0.3">
      <c r="A51" s="10" t="s">
        <v>383</v>
      </c>
      <c r="B51" s="10">
        <v>1.1209</v>
      </c>
      <c r="C51" s="10">
        <v>1.0866</v>
      </c>
      <c r="D51" s="10">
        <v>0.38250000000000001</v>
      </c>
      <c r="E51">
        <f t="shared" si="0"/>
        <v>0.86333333333333329</v>
      </c>
      <c r="F51">
        <f t="shared" si="1"/>
        <v>0.416766893278885</v>
      </c>
      <c r="G51" s="8">
        <v>0.86333333333333295</v>
      </c>
      <c r="H51" s="8">
        <v>1.8986396899364399</v>
      </c>
      <c r="I51" s="8">
        <v>-0.17197302326976999</v>
      </c>
      <c r="J51" t="str">
        <f t="shared" si="2"/>
        <v>Yes</v>
      </c>
      <c r="K51" t="str">
        <f t="shared" si="3"/>
        <v>Yes</v>
      </c>
    </row>
    <row r="52" spans="1:11" x14ac:dyDescent="0.3">
      <c r="A52" s="10" t="s">
        <v>3</v>
      </c>
      <c r="B52" s="10">
        <v>0.89112000000000002</v>
      </c>
      <c r="C52" s="10">
        <v>0.67313999999999996</v>
      </c>
      <c r="D52" s="10">
        <v>1.0178</v>
      </c>
      <c r="E52">
        <f t="shared" si="0"/>
        <v>0.86068666666666671</v>
      </c>
      <c r="F52">
        <f t="shared" si="1"/>
        <v>0.17433378827219123</v>
      </c>
      <c r="G52" s="8">
        <v>0.86068666666666704</v>
      </c>
      <c r="H52" s="8">
        <v>1.2937558045459201</v>
      </c>
      <c r="I52" s="8">
        <v>0.42761752878741799</v>
      </c>
      <c r="J52" t="str">
        <f t="shared" si="2"/>
        <v>Yes</v>
      </c>
      <c r="K52" t="str">
        <f t="shared" si="3"/>
        <v>Yes</v>
      </c>
    </row>
    <row r="53" spans="1:11" x14ac:dyDescent="0.3">
      <c r="A53" s="10" t="s">
        <v>60</v>
      </c>
      <c r="B53" s="10">
        <v>0.71852000000000005</v>
      </c>
      <c r="C53" s="10">
        <v>0.95338999999999996</v>
      </c>
      <c r="D53" s="10">
        <v>0.90439999999999998</v>
      </c>
      <c r="E53">
        <f t="shared" si="0"/>
        <v>0.85876999999999992</v>
      </c>
      <c r="F53">
        <f t="shared" si="1"/>
        <v>0.12390541513590096</v>
      </c>
      <c r="G53" s="8">
        <v>0.85877000000000003</v>
      </c>
      <c r="H53" s="8">
        <v>1.16656811442917</v>
      </c>
      <c r="I53" s="8">
        <v>0.55097188557082799</v>
      </c>
      <c r="J53" t="str">
        <f t="shared" si="2"/>
        <v>Yes</v>
      </c>
      <c r="K53" t="str">
        <f t="shared" si="3"/>
        <v>Yes</v>
      </c>
    </row>
    <row r="54" spans="1:11" x14ac:dyDescent="0.3">
      <c r="A54" s="10" t="s">
        <v>384</v>
      </c>
      <c r="B54" s="10">
        <v>0.82443</v>
      </c>
      <c r="C54" s="10">
        <v>0.93620999999999999</v>
      </c>
      <c r="D54" s="10">
        <v>0.79139999999999999</v>
      </c>
      <c r="E54">
        <f t="shared" si="0"/>
        <v>0.85067999999999999</v>
      </c>
      <c r="F54">
        <f t="shared" si="1"/>
        <v>7.5889926208950811E-2</v>
      </c>
      <c r="G54" s="8">
        <v>0.85067999999999999</v>
      </c>
      <c r="H54" s="8">
        <v>1.0392010276376</v>
      </c>
      <c r="I54" s="8">
        <v>0.66215897236239596</v>
      </c>
      <c r="J54" t="str">
        <f t="shared" si="2"/>
        <v>Yes</v>
      </c>
      <c r="K54" t="str">
        <f t="shared" si="3"/>
        <v>Yes</v>
      </c>
    </row>
    <row r="55" spans="1:11" x14ac:dyDescent="0.3">
      <c r="A55" s="10" t="s">
        <v>385</v>
      </c>
      <c r="B55" s="10">
        <v>1.036</v>
      </c>
      <c r="C55" s="10">
        <v>0.92903000000000002</v>
      </c>
      <c r="D55" s="10">
        <v>0.58028000000000002</v>
      </c>
      <c r="E55">
        <f t="shared" si="0"/>
        <v>0.84843666666666673</v>
      </c>
      <c r="F55">
        <f t="shared" si="1"/>
        <v>0.23830997384359165</v>
      </c>
      <c r="G55" s="8">
        <v>0.84843666666666695</v>
      </c>
      <c r="H55" s="8">
        <v>1.4404314597777701</v>
      </c>
      <c r="I55" s="8">
        <v>0.25644187355556602</v>
      </c>
      <c r="J55" t="str">
        <f t="shared" si="2"/>
        <v>Yes</v>
      </c>
      <c r="K55" t="str">
        <f t="shared" si="3"/>
        <v>Yes</v>
      </c>
    </row>
    <row r="56" spans="1:11" x14ac:dyDescent="0.3">
      <c r="A56" s="10" t="s">
        <v>89</v>
      </c>
      <c r="B56" s="10">
        <v>0.98814000000000002</v>
      </c>
      <c r="C56" s="10">
        <v>0.59201999999999999</v>
      </c>
      <c r="D56" s="10">
        <v>0.96511000000000002</v>
      </c>
      <c r="E56">
        <f t="shared" si="0"/>
        <v>0.84842333333333331</v>
      </c>
      <c r="F56">
        <f t="shared" si="1"/>
        <v>0.2223501680533061</v>
      </c>
      <c r="G56" s="8">
        <v>0.84842333333333297</v>
      </c>
      <c r="H56" s="8">
        <v>1.4007717710085701</v>
      </c>
      <c r="I56" s="8">
        <v>0.29607489565809297</v>
      </c>
      <c r="J56" t="str">
        <f t="shared" si="2"/>
        <v>Yes</v>
      </c>
      <c r="K56" t="str">
        <f t="shared" si="3"/>
        <v>Yes</v>
      </c>
    </row>
    <row r="57" spans="1:11" x14ac:dyDescent="0.3">
      <c r="A57" s="10" t="s">
        <v>386</v>
      </c>
      <c r="B57" s="10">
        <v>1.0465</v>
      </c>
      <c r="C57" s="10">
        <v>0.59069000000000005</v>
      </c>
      <c r="D57" s="10">
        <v>0.90563000000000005</v>
      </c>
      <c r="E57">
        <f t="shared" si="0"/>
        <v>0.84760666666666662</v>
      </c>
      <c r="F57">
        <f t="shared" si="1"/>
        <v>0.23337891814243539</v>
      </c>
      <c r="G57" s="8">
        <v>0.84760666666666695</v>
      </c>
      <c r="H57" s="8">
        <v>1.4273520383517799</v>
      </c>
      <c r="I57" s="8">
        <v>0.26786129498155098</v>
      </c>
      <c r="J57" t="str">
        <f t="shared" si="2"/>
        <v>Yes</v>
      </c>
      <c r="K57" t="str">
        <f t="shared" si="3"/>
        <v>Yes</v>
      </c>
    </row>
    <row r="58" spans="1:11" x14ac:dyDescent="0.3">
      <c r="A58" s="10" t="s">
        <v>345</v>
      </c>
      <c r="B58" s="10">
        <v>0.86119999999999997</v>
      </c>
      <c r="C58" s="10">
        <v>0.95813999999999999</v>
      </c>
      <c r="D58" s="10">
        <v>0.71975</v>
      </c>
      <c r="E58">
        <f t="shared" si="0"/>
        <v>0.84636333333333325</v>
      </c>
      <c r="F58">
        <f t="shared" si="1"/>
        <v>0.11988554138566278</v>
      </c>
      <c r="G58" s="8">
        <v>0.84636333333333302</v>
      </c>
      <c r="H58" s="8">
        <v>1.1441755277830601</v>
      </c>
      <c r="I58" s="8">
        <v>0.54855113888360496</v>
      </c>
      <c r="J58" t="str">
        <f t="shared" si="2"/>
        <v>Yes</v>
      </c>
      <c r="K58" t="str">
        <f t="shared" si="3"/>
        <v>Yes</v>
      </c>
    </row>
    <row r="59" spans="1:11" x14ac:dyDescent="0.3">
      <c r="A59" s="10" t="s">
        <v>110</v>
      </c>
      <c r="B59" s="10">
        <v>1.1686000000000001</v>
      </c>
      <c r="C59" s="10">
        <v>0.52900999999999998</v>
      </c>
      <c r="D59" s="10">
        <v>0.82613999999999999</v>
      </c>
      <c r="E59">
        <f t="shared" si="0"/>
        <v>0.84125000000000005</v>
      </c>
      <c r="F59">
        <f t="shared" si="1"/>
        <v>0.32006261278068726</v>
      </c>
      <c r="G59" s="8">
        <v>0.84125000000000005</v>
      </c>
      <c r="H59" s="8">
        <v>1.63632960652985</v>
      </c>
      <c r="I59" s="8">
        <v>4.6170393470152102E-2</v>
      </c>
      <c r="J59" t="str">
        <f t="shared" si="2"/>
        <v>Yes</v>
      </c>
      <c r="K59" t="str">
        <f t="shared" si="3"/>
        <v>Yes</v>
      </c>
    </row>
    <row r="60" spans="1:11" x14ac:dyDescent="0.3">
      <c r="A60" s="10" t="s">
        <v>140</v>
      </c>
      <c r="B60" s="10">
        <v>0.86782000000000004</v>
      </c>
      <c r="C60" s="10">
        <v>0.92303000000000002</v>
      </c>
      <c r="D60" s="10">
        <v>0.73238999999999999</v>
      </c>
      <c r="E60">
        <f t="shared" si="0"/>
        <v>0.84107999999999994</v>
      </c>
      <c r="F60">
        <f t="shared" si="1"/>
        <v>9.8092676077268903E-2</v>
      </c>
      <c r="G60" s="8">
        <v>0.84108000000000005</v>
      </c>
      <c r="H60" s="8">
        <v>1.08475571589005</v>
      </c>
      <c r="I60" s="8">
        <v>0.59740428410994695</v>
      </c>
      <c r="J60" t="str">
        <f t="shared" si="2"/>
        <v>Yes</v>
      </c>
      <c r="K60" t="str">
        <f t="shared" si="3"/>
        <v>Yes</v>
      </c>
    </row>
    <row r="61" spans="1:11" x14ac:dyDescent="0.3">
      <c r="A61" s="10" t="s">
        <v>279</v>
      </c>
      <c r="B61" s="10">
        <v>1.0436000000000001</v>
      </c>
      <c r="C61" s="10">
        <v>0.59186000000000005</v>
      </c>
      <c r="D61" s="10">
        <v>0.86934999999999996</v>
      </c>
      <c r="E61">
        <f t="shared" si="0"/>
        <v>0.83493666666666666</v>
      </c>
      <c r="F61">
        <f t="shared" si="1"/>
        <v>0.22782770909907615</v>
      </c>
      <c r="G61" s="8">
        <v>0.83493666666666699</v>
      </c>
      <c r="H61" s="8">
        <v>1.4008920706213699</v>
      </c>
      <c r="I61" s="8">
        <v>0.26898126271196698</v>
      </c>
      <c r="J61" t="str">
        <f t="shared" si="2"/>
        <v>Yes</v>
      </c>
      <c r="K61" t="str">
        <f t="shared" si="3"/>
        <v>Yes</v>
      </c>
    </row>
    <row r="62" spans="1:11" x14ac:dyDescent="0.3">
      <c r="A62" s="10" t="s">
        <v>353</v>
      </c>
      <c r="B62" s="10">
        <v>0.78822000000000003</v>
      </c>
      <c r="C62" s="10">
        <v>0.80588000000000004</v>
      </c>
      <c r="D62" s="10">
        <v>0.90896999999999994</v>
      </c>
      <c r="E62">
        <f t="shared" si="0"/>
        <v>0.83435666666666675</v>
      </c>
      <c r="F62">
        <f t="shared" si="1"/>
        <v>6.5217566907493002E-2</v>
      </c>
      <c r="G62" s="8">
        <v>0.83435666666666697</v>
      </c>
      <c r="H62" s="8">
        <v>0.99636608409017002</v>
      </c>
      <c r="I62" s="8">
        <v>0.67234724924316303</v>
      </c>
      <c r="J62" t="str">
        <f t="shared" si="2"/>
        <v>Yes</v>
      </c>
      <c r="K62" t="str">
        <f t="shared" si="3"/>
        <v>Yes</v>
      </c>
    </row>
    <row r="63" spans="1:11" x14ac:dyDescent="0.3">
      <c r="A63" s="10" t="s">
        <v>387</v>
      </c>
      <c r="B63" s="10">
        <v>0.99475000000000002</v>
      </c>
      <c r="C63" s="10">
        <v>0.64320999999999995</v>
      </c>
      <c r="D63" s="10">
        <v>0.85609000000000002</v>
      </c>
      <c r="E63">
        <f t="shared" si="0"/>
        <v>0.83135000000000003</v>
      </c>
      <c r="F63">
        <f t="shared" si="1"/>
        <v>0.17707101287336671</v>
      </c>
      <c r="G63" s="8">
        <v>0.83135000000000003</v>
      </c>
      <c r="H63" s="8">
        <v>1.27121878073656</v>
      </c>
      <c r="I63" s="8">
        <v>0.39148121926344098</v>
      </c>
      <c r="J63" t="str">
        <f t="shared" si="2"/>
        <v>Yes</v>
      </c>
      <c r="K63" t="str">
        <f t="shared" si="3"/>
        <v>Yes</v>
      </c>
    </row>
    <row r="64" spans="1:11" x14ac:dyDescent="0.3">
      <c r="A64" s="10" t="s">
        <v>326</v>
      </c>
      <c r="B64" s="10">
        <v>0.56764000000000003</v>
      </c>
      <c r="C64" s="10">
        <v>0.50870000000000004</v>
      </c>
      <c r="D64" s="10">
        <v>1.4089</v>
      </c>
      <c r="E64">
        <f t="shared" si="0"/>
        <v>0.82841333333333333</v>
      </c>
      <c r="F64">
        <f t="shared" si="1"/>
        <v>0.50357924752052019</v>
      </c>
      <c r="G64" s="8">
        <v>0.828413333333333</v>
      </c>
      <c r="H64" s="8">
        <v>2.0793735329539098</v>
      </c>
      <c r="I64" s="8">
        <v>-0.42254686628724503</v>
      </c>
      <c r="J64" t="str">
        <f t="shared" si="2"/>
        <v>Yes</v>
      </c>
      <c r="K64" t="str">
        <f t="shared" si="3"/>
        <v>Yes</v>
      </c>
    </row>
    <row r="65" spans="1:11" x14ac:dyDescent="0.3">
      <c r="A65" s="10" t="s">
        <v>187</v>
      </c>
      <c r="B65" s="10">
        <v>1.0986</v>
      </c>
      <c r="C65" s="10">
        <v>0.39345999999999998</v>
      </c>
      <c r="D65" s="10">
        <v>0.97989000000000004</v>
      </c>
      <c r="E65">
        <f t="shared" si="0"/>
        <v>0.8239833333333334</v>
      </c>
      <c r="F65">
        <f t="shared" si="1"/>
        <v>0.37753909921137113</v>
      </c>
      <c r="G65" s="8">
        <v>0.82398333333333296</v>
      </c>
      <c r="H65" s="8">
        <v>1.76184244734455</v>
      </c>
      <c r="I65" s="8">
        <v>-0.113875780677882</v>
      </c>
      <c r="J65" t="str">
        <f t="shared" si="2"/>
        <v>Yes</v>
      </c>
      <c r="K65" t="str">
        <f t="shared" si="3"/>
        <v>Yes</v>
      </c>
    </row>
    <row r="66" spans="1:11" x14ac:dyDescent="0.3">
      <c r="A66" s="10" t="s">
        <v>322</v>
      </c>
      <c r="B66" s="10">
        <v>1.0728</v>
      </c>
      <c r="C66" s="10">
        <v>0.52895999999999999</v>
      </c>
      <c r="D66" s="10">
        <v>0.85497000000000001</v>
      </c>
      <c r="E66">
        <f t="shared" si="0"/>
        <v>0.81891000000000014</v>
      </c>
      <c r="F66">
        <f t="shared" si="1"/>
        <v>0.27370737859984662</v>
      </c>
      <c r="G66" s="8">
        <v>0.81891000000000003</v>
      </c>
      <c r="H66" s="8">
        <v>1.49883682116421</v>
      </c>
      <c r="I66" s="8">
        <v>0.138983178835795</v>
      </c>
      <c r="J66" t="str">
        <f t="shared" si="2"/>
        <v>Yes</v>
      </c>
      <c r="K66" t="str">
        <f t="shared" si="3"/>
        <v>Yes</v>
      </c>
    </row>
    <row r="67" spans="1:11" x14ac:dyDescent="0.3">
      <c r="A67" s="10" t="s">
        <v>346</v>
      </c>
      <c r="B67" s="10">
        <v>1.0911</v>
      </c>
      <c r="C67" s="10">
        <v>0.37028</v>
      </c>
      <c r="D67" s="10">
        <v>0.98416999999999999</v>
      </c>
      <c r="E67">
        <f t="shared" ref="E67:E130" si="4">AVERAGE(B67:D67)</f>
        <v>0.81518333333333326</v>
      </c>
      <c r="F67">
        <f t="shared" ref="F67:F130" si="5">STDEV(B67:D67)</f>
        <v>0.38898938061768873</v>
      </c>
      <c r="G67" s="8">
        <v>0.81518333333333304</v>
      </c>
      <c r="H67" s="8">
        <v>1.7814865231961401</v>
      </c>
      <c r="I67" s="8">
        <v>-0.15111985652947099</v>
      </c>
      <c r="J67" t="str">
        <f t="shared" ref="J67:J130" si="6">IF((E67+F67)&gt;H67,"NO","Yes")</f>
        <v>Yes</v>
      </c>
      <c r="K67" t="str">
        <f t="shared" ref="K67:K130" si="7">IF((E67-F67)&lt;I67,"NO","Yes")</f>
        <v>Yes</v>
      </c>
    </row>
    <row r="68" spans="1:11" x14ac:dyDescent="0.3">
      <c r="A68" s="10" t="s">
        <v>24</v>
      </c>
      <c r="B68" s="10">
        <v>1.2630999999999999</v>
      </c>
      <c r="C68" s="10">
        <v>0.28789999999999999</v>
      </c>
      <c r="D68" s="10">
        <v>0.89115</v>
      </c>
      <c r="E68">
        <f t="shared" si="4"/>
        <v>0.81404999999999994</v>
      </c>
      <c r="F68">
        <f t="shared" si="5"/>
        <v>0.49215045209773001</v>
      </c>
      <c r="G68" s="8">
        <v>0.81405000000000005</v>
      </c>
      <c r="H68" s="8">
        <v>2.0366194979109502</v>
      </c>
      <c r="I68" s="8">
        <v>-0.408519497910945</v>
      </c>
      <c r="J68" t="str">
        <f t="shared" si="6"/>
        <v>Yes</v>
      </c>
      <c r="K68" t="str">
        <f t="shared" si="7"/>
        <v>Yes</v>
      </c>
    </row>
    <row r="69" spans="1:11" x14ac:dyDescent="0.3">
      <c r="A69" s="10" t="s">
        <v>337</v>
      </c>
      <c r="B69" s="10">
        <v>0.87785000000000002</v>
      </c>
      <c r="C69" s="10">
        <v>0.99999000000000005</v>
      </c>
      <c r="D69" s="10">
        <v>0.55413999999999997</v>
      </c>
      <c r="E69">
        <f t="shared" si="4"/>
        <v>0.81065999999999994</v>
      </c>
      <c r="F69">
        <f t="shared" si="5"/>
        <v>0.23039407045321336</v>
      </c>
      <c r="G69" s="8">
        <v>0.81066000000000005</v>
      </c>
      <c r="H69" s="8">
        <v>1.3829905989764899</v>
      </c>
      <c r="I69" s="8">
        <v>0.23832940102351199</v>
      </c>
      <c r="J69" t="str">
        <f t="shared" si="6"/>
        <v>Yes</v>
      </c>
      <c r="K69" t="str">
        <f t="shared" si="7"/>
        <v>Yes</v>
      </c>
    </row>
    <row r="70" spans="1:11" x14ac:dyDescent="0.3">
      <c r="A70" s="10" t="s">
        <v>88</v>
      </c>
      <c r="B70" s="10">
        <v>0.58735000000000004</v>
      </c>
      <c r="C70" s="10">
        <v>0.61007</v>
      </c>
      <c r="D70" s="10">
        <v>1.2343999999999999</v>
      </c>
      <c r="E70">
        <f t="shared" si="4"/>
        <v>0.8106066666666667</v>
      </c>
      <c r="F70">
        <f t="shared" si="5"/>
        <v>0.36719155986124358</v>
      </c>
      <c r="G70" s="8">
        <v>0.81060666666666703</v>
      </c>
      <c r="H70" s="8">
        <v>1.7227610679544101</v>
      </c>
      <c r="I70" s="8">
        <v>-0.101547734621078</v>
      </c>
      <c r="J70" t="str">
        <f t="shared" si="6"/>
        <v>Yes</v>
      </c>
      <c r="K70" t="str">
        <f t="shared" si="7"/>
        <v>Yes</v>
      </c>
    </row>
    <row r="71" spans="1:11" x14ac:dyDescent="0.3">
      <c r="A71" s="10" t="s">
        <v>341</v>
      </c>
      <c r="B71" s="10">
        <v>0.87194000000000005</v>
      </c>
      <c r="C71" s="10">
        <v>0.79593999999999998</v>
      </c>
      <c r="D71" s="10">
        <v>0.75880999999999998</v>
      </c>
      <c r="E71">
        <f t="shared" si="4"/>
        <v>0.8088966666666666</v>
      </c>
      <c r="F71">
        <f t="shared" si="5"/>
        <v>5.7667197203725248E-2</v>
      </c>
      <c r="G71" s="8">
        <v>0.80889666666666704</v>
      </c>
      <c r="H71" s="8">
        <v>0.95214992597138404</v>
      </c>
      <c r="I71" s="8">
        <v>0.66564340736194905</v>
      </c>
      <c r="J71" t="str">
        <f t="shared" si="6"/>
        <v>Yes</v>
      </c>
      <c r="K71" t="str">
        <f t="shared" si="7"/>
        <v>Yes</v>
      </c>
    </row>
    <row r="72" spans="1:11" x14ac:dyDescent="0.3">
      <c r="A72" s="10" t="s">
        <v>330</v>
      </c>
      <c r="B72" s="10">
        <v>0.94649000000000005</v>
      </c>
      <c r="C72" s="10">
        <v>0.54842999999999997</v>
      </c>
      <c r="D72" s="10">
        <v>0.92390000000000005</v>
      </c>
      <c r="E72">
        <f t="shared" si="4"/>
        <v>0.8062733333333334</v>
      </c>
      <c r="F72">
        <f t="shared" si="5"/>
        <v>0.2235843586508979</v>
      </c>
      <c r="G72" s="8">
        <v>0.80627333333333295</v>
      </c>
      <c r="H72" s="8">
        <v>1.3616876704155401</v>
      </c>
      <c r="I72" s="8">
        <v>0.25085899625112701</v>
      </c>
      <c r="J72" t="str">
        <f t="shared" si="6"/>
        <v>Yes</v>
      </c>
      <c r="K72" t="str">
        <f t="shared" si="7"/>
        <v>Yes</v>
      </c>
    </row>
    <row r="73" spans="1:11" x14ac:dyDescent="0.3">
      <c r="A73" s="10" t="s">
        <v>270</v>
      </c>
      <c r="B73" s="10">
        <v>1.2343</v>
      </c>
      <c r="C73" s="10">
        <v>0.49641999999999997</v>
      </c>
      <c r="D73" s="10">
        <v>0.68664000000000003</v>
      </c>
      <c r="E73">
        <f t="shared" si="4"/>
        <v>0.80578666666666665</v>
      </c>
      <c r="F73">
        <f t="shared" si="5"/>
        <v>0.38309746766760744</v>
      </c>
      <c r="G73" s="8">
        <v>0.80578666666666698</v>
      </c>
      <c r="H73" s="8">
        <v>1.7574535333758201</v>
      </c>
      <c r="I73" s="8">
        <v>-0.145880200042489</v>
      </c>
      <c r="J73" t="str">
        <f t="shared" si="6"/>
        <v>Yes</v>
      </c>
      <c r="K73" t="str">
        <f t="shared" si="7"/>
        <v>Yes</v>
      </c>
    </row>
    <row r="74" spans="1:11" x14ac:dyDescent="0.3">
      <c r="A74" s="10" t="s">
        <v>38</v>
      </c>
      <c r="B74" s="10">
        <v>1.3819999999999999</v>
      </c>
      <c r="C74" s="10">
        <v>0.24091000000000001</v>
      </c>
      <c r="D74" s="10">
        <v>0.79310999999999998</v>
      </c>
      <c r="E74">
        <f t="shared" si="4"/>
        <v>0.80533999999999983</v>
      </c>
      <c r="F74">
        <f t="shared" si="5"/>
        <v>0.57064330075801295</v>
      </c>
      <c r="G74" s="8">
        <v>0.80533999999999994</v>
      </c>
      <c r="H74" s="8">
        <v>2.2228965433706702</v>
      </c>
      <c r="I74" s="8">
        <v>-0.612216543370666</v>
      </c>
      <c r="J74" t="str">
        <f t="shared" si="6"/>
        <v>Yes</v>
      </c>
      <c r="K74" t="str">
        <f t="shared" si="7"/>
        <v>Yes</v>
      </c>
    </row>
    <row r="75" spans="1:11" x14ac:dyDescent="0.3">
      <c r="A75" s="10" t="s">
        <v>2</v>
      </c>
      <c r="B75" s="10">
        <v>0.76617000000000002</v>
      </c>
      <c r="C75" s="10">
        <v>0.88505</v>
      </c>
      <c r="D75" s="10">
        <v>0.74761</v>
      </c>
      <c r="E75">
        <f t="shared" si="4"/>
        <v>0.79960999999999993</v>
      </c>
      <c r="F75">
        <f t="shared" si="5"/>
        <v>7.4572874424954277E-2</v>
      </c>
      <c r="G75" s="8">
        <v>0.79961000000000004</v>
      </c>
      <c r="H75" s="8">
        <v>0.98485928963265101</v>
      </c>
      <c r="I75" s="8">
        <v>0.61436071036734896</v>
      </c>
      <c r="J75" t="str">
        <f t="shared" si="6"/>
        <v>Yes</v>
      </c>
      <c r="K75" t="str">
        <f t="shared" si="7"/>
        <v>Yes</v>
      </c>
    </row>
    <row r="76" spans="1:11" x14ac:dyDescent="0.3">
      <c r="A76" s="10" t="s">
        <v>357</v>
      </c>
      <c r="B76" s="10">
        <v>1.0313000000000001</v>
      </c>
      <c r="C76" s="10">
        <v>0.61265000000000003</v>
      </c>
      <c r="D76" s="10">
        <v>0.72263999999999995</v>
      </c>
      <c r="E76">
        <f t="shared" si="4"/>
        <v>0.78886333333333347</v>
      </c>
      <c r="F76">
        <f t="shared" si="5"/>
        <v>0.2170394043332525</v>
      </c>
      <c r="G76" s="8">
        <v>0.78886333333333303</v>
      </c>
      <c r="H76" s="8">
        <v>1.3280191025734001</v>
      </c>
      <c r="I76" s="8">
        <v>0.249707564093271</v>
      </c>
      <c r="J76" t="str">
        <f t="shared" si="6"/>
        <v>Yes</v>
      </c>
      <c r="K76" t="str">
        <f t="shared" si="7"/>
        <v>Yes</v>
      </c>
    </row>
    <row r="77" spans="1:11" x14ac:dyDescent="0.3">
      <c r="A77" s="10" t="s">
        <v>257</v>
      </c>
      <c r="B77" s="10">
        <v>0.94664999999999999</v>
      </c>
      <c r="C77" s="10">
        <v>0.42508000000000001</v>
      </c>
      <c r="D77" s="10">
        <v>0.99280999999999997</v>
      </c>
      <c r="E77">
        <f t="shared" si="4"/>
        <v>0.78817999999999999</v>
      </c>
      <c r="F77">
        <f t="shared" si="5"/>
        <v>0.31529968902617078</v>
      </c>
      <c r="G77" s="8">
        <v>0.78817999999999999</v>
      </c>
      <c r="H77" s="8">
        <v>1.5714278480130599</v>
      </c>
      <c r="I77" s="8">
        <v>4.9321519869374199E-3</v>
      </c>
      <c r="J77" t="str">
        <f t="shared" si="6"/>
        <v>Yes</v>
      </c>
      <c r="K77" t="str">
        <f t="shared" si="7"/>
        <v>Yes</v>
      </c>
    </row>
    <row r="78" spans="1:11" x14ac:dyDescent="0.3">
      <c r="A78" s="10" t="s">
        <v>133</v>
      </c>
      <c r="B78" s="10">
        <v>0.81147000000000002</v>
      </c>
      <c r="C78" s="10">
        <v>0.83947000000000005</v>
      </c>
      <c r="D78" s="10">
        <v>0.71306000000000003</v>
      </c>
      <c r="E78">
        <f t="shared" si="4"/>
        <v>0.78799999999999992</v>
      </c>
      <c r="F78">
        <f t="shared" si="5"/>
        <v>6.6392791024327338E-2</v>
      </c>
      <c r="G78" s="8">
        <v>0.78800000000000003</v>
      </c>
      <c r="H78" s="8">
        <v>0.95292883597189004</v>
      </c>
      <c r="I78" s="8">
        <v>0.62307116402811002</v>
      </c>
      <c r="J78" t="str">
        <f t="shared" si="6"/>
        <v>Yes</v>
      </c>
      <c r="K78" t="str">
        <f t="shared" si="7"/>
        <v>Yes</v>
      </c>
    </row>
    <row r="79" spans="1:11" x14ac:dyDescent="0.3">
      <c r="A79" s="10" t="s">
        <v>388</v>
      </c>
      <c r="B79" s="10">
        <v>1.0822000000000001</v>
      </c>
      <c r="C79" s="10">
        <v>0.76099000000000006</v>
      </c>
      <c r="D79" s="10">
        <v>0.50934000000000001</v>
      </c>
      <c r="E79">
        <f t="shared" si="4"/>
        <v>0.78417666666666674</v>
      </c>
      <c r="F79">
        <f t="shared" si="5"/>
        <v>0.28713300234095929</v>
      </c>
      <c r="G79" s="8">
        <v>0.78417666666666697</v>
      </c>
      <c r="H79" s="8">
        <v>1.49745458606994</v>
      </c>
      <c r="I79" s="8">
        <v>7.0898747263393999E-2</v>
      </c>
      <c r="J79" t="str">
        <f t="shared" si="6"/>
        <v>Yes</v>
      </c>
      <c r="K79" t="str">
        <f t="shared" si="7"/>
        <v>Yes</v>
      </c>
    </row>
    <row r="80" spans="1:11" x14ac:dyDescent="0.3">
      <c r="A80" s="10" t="s">
        <v>389</v>
      </c>
      <c r="B80" s="10">
        <v>1.0153000000000001</v>
      </c>
      <c r="C80" s="10">
        <v>0.58792999999999995</v>
      </c>
      <c r="D80" s="10">
        <v>0.74441999999999997</v>
      </c>
      <c r="E80">
        <f t="shared" si="4"/>
        <v>0.78254999999999997</v>
      </c>
      <c r="F80">
        <f t="shared" si="5"/>
        <v>0.21622141868926861</v>
      </c>
      <c r="G80" s="8">
        <v>0.78254999999999997</v>
      </c>
      <c r="H80" s="8">
        <v>1.31967378025417</v>
      </c>
      <c r="I80" s="8">
        <v>0.24542621974583001</v>
      </c>
      <c r="J80" t="str">
        <f t="shared" si="6"/>
        <v>Yes</v>
      </c>
      <c r="K80" t="str">
        <f t="shared" si="7"/>
        <v>Yes</v>
      </c>
    </row>
    <row r="81" spans="1:11" x14ac:dyDescent="0.3">
      <c r="A81" s="10" t="s">
        <v>144</v>
      </c>
      <c r="B81" s="10">
        <v>0.82725000000000004</v>
      </c>
      <c r="C81" s="10">
        <v>0.83772999999999997</v>
      </c>
      <c r="D81" s="10">
        <v>0.67766000000000004</v>
      </c>
      <c r="E81">
        <f t="shared" si="4"/>
        <v>0.78087999999999991</v>
      </c>
      <c r="F81">
        <f t="shared" si="5"/>
        <v>8.9544591684813643E-2</v>
      </c>
      <c r="G81" s="8">
        <v>0.78088000000000002</v>
      </c>
      <c r="H81" s="8">
        <v>1.0033210970875299</v>
      </c>
      <c r="I81" s="8">
        <v>0.55843890291247</v>
      </c>
      <c r="J81" t="str">
        <f t="shared" si="6"/>
        <v>Yes</v>
      </c>
      <c r="K81" t="str">
        <f t="shared" si="7"/>
        <v>Yes</v>
      </c>
    </row>
    <row r="82" spans="1:11" x14ac:dyDescent="0.3">
      <c r="A82" s="10" t="s">
        <v>35</v>
      </c>
      <c r="B82" s="10">
        <v>0.84075999999999995</v>
      </c>
      <c r="C82" s="10">
        <v>0.317</v>
      </c>
      <c r="D82" s="10">
        <v>1.181</v>
      </c>
      <c r="E82">
        <f t="shared" si="4"/>
        <v>0.77958666666666654</v>
      </c>
      <c r="F82">
        <f t="shared" si="5"/>
        <v>0.43523629505514999</v>
      </c>
      <c r="G82" s="8">
        <v>0.77958666666666698</v>
      </c>
      <c r="H82" s="8">
        <v>1.8607735607356599</v>
      </c>
      <c r="I82" s="8">
        <v>-0.30160022740232501</v>
      </c>
      <c r="J82" t="str">
        <f t="shared" si="6"/>
        <v>Yes</v>
      </c>
      <c r="K82" t="str">
        <f t="shared" si="7"/>
        <v>Yes</v>
      </c>
    </row>
    <row r="83" spans="1:11" x14ac:dyDescent="0.3">
      <c r="A83" s="10" t="s">
        <v>91</v>
      </c>
      <c r="B83" s="10">
        <v>0.75414999999999999</v>
      </c>
      <c r="C83" s="10">
        <v>0.82184999999999997</v>
      </c>
      <c r="D83" s="10">
        <v>0.76009000000000004</v>
      </c>
      <c r="E83">
        <f t="shared" si="4"/>
        <v>0.7786966666666667</v>
      </c>
      <c r="F83">
        <f t="shared" si="5"/>
        <v>3.7489712366639082E-2</v>
      </c>
      <c r="G83" s="8">
        <v>0.77869666666666704</v>
      </c>
      <c r="H83" s="8">
        <v>0.87182627495930798</v>
      </c>
      <c r="I83" s="8">
        <v>0.68556705837402598</v>
      </c>
      <c r="J83" t="str">
        <f t="shared" si="6"/>
        <v>Yes</v>
      </c>
      <c r="K83" t="str">
        <f t="shared" si="7"/>
        <v>Yes</v>
      </c>
    </row>
    <row r="84" spans="1:11" x14ac:dyDescent="0.3">
      <c r="A84" s="10" t="s">
        <v>62</v>
      </c>
      <c r="B84" s="10">
        <v>0.93940999999999997</v>
      </c>
      <c r="C84" s="10">
        <v>0.66847000000000001</v>
      </c>
      <c r="D84" s="10">
        <v>0.72457000000000005</v>
      </c>
      <c r="E84">
        <f t="shared" si="4"/>
        <v>0.77748333333333342</v>
      </c>
      <c r="F84">
        <f t="shared" si="5"/>
        <v>0.14301044204299682</v>
      </c>
      <c r="G84" s="8">
        <v>0.77748333333333297</v>
      </c>
      <c r="H84" s="8">
        <v>1.13274096558643</v>
      </c>
      <c r="I84" s="8">
        <v>0.42222570108023999</v>
      </c>
      <c r="J84" t="str">
        <f t="shared" si="6"/>
        <v>Yes</v>
      </c>
      <c r="K84" t="str">
        <f t="shared" si="7"/>
        <v>Yes</v>
      </c>
    </row>
    <row r="85" spans="1:11" x14ac:dyDescent="0.3">
      <c r="A85" s="10" t="s">
        <v>42</v>
      </c>
      <c r="B85" s="10">
        <v>0.89215</v>
      </c>
      <c r="C85" s="10">
        <v>0.38061</v>
      </c>
      <c r="D85" s="10">
        <v>1.0515000000000001</v>
      </c>
      <c r="E85">
        <f t="shared" si="4"/>
        <v>0.77475333333333329</v>
      </c>
      <c r="F85">
        <f t="shared" si="5"/>
        <v>0.35051366739876727</v>
      </c>
      <c r="G85" s="8">
        <v>0.77475333333333296</v>
      </c>
      <c r="H85" s="8">
        <v>1.6454775530025201</v>
      </c>
      <c r="I85" s="8">
        <v>-9.5970886335855599E-2</v>
      </c>
      <c r="J85" t="str">
        <f t="shared" si="6"/>
        <v>Yes</v>
      </c>
      <c r="K85" t="str">
        <f t="shared" si="7"/>
        <v>Yes</v>
      </c>
    </row>
    <row r="86" spans="1:11" x14ac:dyDescent="0.3">
      <c r="A86" s="10" t="s">
        <v>390</v>
      </c>
      <c r="B86" s="10">
        <v>0.88288999999999995</v>
      </c>
      <c r="C86" s="10">
        <v>0.89366000000000001</v>
      </c>
      <c r="D86" s="10">
        <v>0.54288999999999998</v>
      </c>
      <c r="E86">
        <f t="shared" si="4"/>
        <v>0.77314666666666654</v>
      </c>
      <c r="F86">
        <f t="shared" si="5"/>
        <v>0.19948082021420863</v>
      </c>
      <c r="G86" s="8">
        <v>0.77314666666666698</v>
      </c>
      <c r="H86" s="8">
        <v>1.26868449493167</v>
      </c>
      <c r="I86" s="8">
        <v>0.277608838401664</v>
      </c>
      <c r="J86" t="str">
        <f t="shared" si="6"/>
        <v>Yes</v>
      </c>
      <c r="K86" t="str">
        <f t="shared" si="7"/>
        <v>Yes</v>
      </c>
    </row>
    <row r="87" spans="1:11" x14ac:dyDescent="0.3">
      <c r="A87" s="10" t="s">
        <v>107</v>
      </c>
      <c r="B87" s="10">
        <v>0.82081999999999999</v>
      </c>
      <c r="C87" s="10">
        <v>0.84899999999999998</v>
      </c>
      <c r="D87" s="10">
        <v>0.64902000000000004</v>
      </c>
      <c r="E87">
        <f t="shared" si="4"/>
        <v>0.77294666666666678</v>
      </c>
      <c r="F87">
        <f t="shared" si="5"/>
        <v>0.10824459401435786</v>
      </c>
      <c r="G87" s="8">
        <v>0.772946666666667</v>
      </c>
      <c r="H87" s="8">
        <v>1.04184114475084</v>
      </c>
      <c r="I87" s="8">
        <v>0.50405218858249401</v>
      </c>
      <c r="J87" t="str">
        <f t="shared" si="6"/>
        <v>Yes</v>
      </c>
      <c r="K87" t="str">
        <f t="shared" si="7"/>
        <v>Yes</v>
      </c>
    </row>
    <row r="88" spans="1:11" x14ac:dyDescent="0.3">
      <c r="A88" s="10" t="s">
        <v>278</v>
      </c>
      <c r="B88" s="10">
        <v>0.75839000000000001</v>
      </c>
      <c r="C88" s="10">
        <v>0.46544999999999997</v>
      </c>
      <c r="D88" s="10">
        <v>1.08</v>
      </c>
      <c r="E88">
        <f t="shared" si="4"/>
        <v>0.76794666666666667</v>
      </c>
      <c r="F88">
        <f t="shared" si="5"/>
        <v>0.30738643924762415</v>
      </c>
      <c r="G88" s="8">
        <v>0.767946666666667</v>
      </c>
      <c r="H88" s="8">
        <v>1.5315369124823399</v>
      </c>
      <c r="I88" s="8">
        <v>4.3564208509916397E-3</v>
      </c>
      <c r="J88" t="str">
        <f t="shared" si="6"/>
        <v>Yes</v>
      </c>
      <c r="K88" t="str">
        <f t="shared" si="7"/>
        <v>Yes</v>
      </c>
    </row>
    <row r="89" spans="1:11" x14ac:dyDescent="0.3">
      <c r="A89" s="10" t="s">
        <v>339</v>
      </c>
      <c r="B89" s="10">
        <v>0.94435999999999998</v>
      </c>
      <c r="C89" s="10">
        <v>0.69208999999999998</v>
      </c>
      <c r="D89" s="10">
        <v>0.66701999999999995</v>
      </c>
      <c r="E89">
        <f t="shared" si="4"/>
        <v>0.7678233333333333</v>
      </c>
      <c r="F89">
        <f t="shared" si="5"/>
        <v>0.15339824716512654</v>
      </c>
      <c r="G89" s="8">
        <v>0.76782333333333297</v>
      </c>
      <c r="H89" s="8">
        <v>1.1488857040326199</v>
      </c>
      <c r="I89" s="8">
        <v>0.38676096263404403</v>
      </c>
      <c r="J89" t="str">
        <f t="shared" si="6"/>
        <v>Yes</v>
      </c>
      <c r="K89" t="str">
        <f t="shared" si="7"/>
        <v>Yes</v>
      </c>
    </row>
    <row r="90" spans="1:11" x14ac:dyDescent="0.3">
      <c r="A90" s="10" t="s">
        <v>77</v>
      </c>
      <c r="B90" s="10">
        <v>0.69640999999999997</v>
      </c>
      <c r="C90" s="10">
        <v>0.68949000000000005</v>
      </c>
      <c r="D90" s="10">
        <v>0.91093000000000002</v>
      </c>
      <c r="E90">
        <f t="shared" si="4"/>
        <v>0.76561000000000001</v>
      </c>
      <c r="F90">
        <f t="shared" si="5"/>
        <v>0.12589836535872947</v>
      </c>
      <c r="G90" s="8">
        <v>0.76561000000000001</v>
      </c>
      <c r="H90" s="8">
        <v>1.0783588772353401</v>
      </c>
      <c r="I90" s="8">
        <v>0.45286112276466001</v>
      </c>
      <c r="J90" t="str">
        <f t="shared" si="6"/>
        <v>Yes</v>
      </c>
      <c r="K90" t="str">
        <f t="shared" si="7"/>
        <v>Yes</v>
      </c>
    </row>
    <row r="91" spans="1:11" x14ac:dyDescent="0.3">
      <c r="A91" s="10" t="s">
        <v>177</v>
      </c>
      <c r="B91" s="10">
        <v>1.1463000000000001</v>
      </c>
      <c r="C91" s="10">
        <v>0.28088999999999997</v>
      </c>
      <c r="D91" s="10">
        <v>0.86763000000000001</v>
      </c>
      <c r="E91">
        <f t="shared" si="4"/>
        <v>0.76494000000000006</v>
      </c>
      <c r="F91">
        <f t="shared" si="5"/>
        <v>0.4417494132423947</v>
      </c>
      <c r="G91" s="8">
        <v>0.76493999999999995</v>
      </c>
      <c r="H91" s="8">
        <v>1.86230637657901</v>
      </c>
      <c r="I91" s="8">
        <v>-0.33242637657901303</v>
      </c>
      <c r="J91" t="str">
        <f t="shared" si="6"/>
        <v>Yes</v>
      </c>
      <c r="K91" t="str">
        <f t="shared" si="7"/>
        <v>Yes</v>
      </c>
    </row>
    <row r="92" spans="1:11" x14ac:dyDescent="0.3">
      <c r="A92" s="10" t="s">
        <v>343</v>
      </c>
      <c r="B92" s="10">
        <v>1.0857000000000001</v>
      </c>
      <c r="C92" s="10">
        <v>0.60814999999999997</v>
      </c>
      <c r="D92" s="10">
        <v>0.59516000000000002</v>
      </c>
      <c r="E92">
        <f t="shared" si="4"/>
        <v>0.76300333333333337</v>
      </c>
      <c r="F92">
        <f t="shared" si="5"/>
        <v>0.27953897587516019</v>
      </c>
      <c r="G92" s="8">
        <v>0.76300333333333303</v>
      </c>
      <c r="H92" s="8">
        <v>1.4574166452088799</v>
      </c>
      <c r="I92" s="8">
        <v>6.8590021457782299E-2</v>
      </c>
      <c r="J92" t="str">
        <f t="shared" si="6"/>
        <v>Yes</v>
      </c>
      <c r="K92" t="str">
        <f t="shared" si="7"/>
        <v>Yes</v>
      </c>
    </row>
    <row r="93" spans="1:11" x14ac:dyDescent="0.3">
      <c r="A93" s="10" t="s">
        <v>139</v>
      </c>
      <c r="B93" s="10">
        <v>0.88475999999999999</v>
      </c>
      <c r="C93" s="10">
        <v>0.78691999999999995</v>
      </c>
      <c r="D93" s="10">
        <v>0.61073</v>
      </c>
      <c r="E93">
        <f t="shared" si="4"/>
        <v>0.76080333333333316</v>
      </c>
      <c r="F93">
        <f t="shared" si="5"/>
        <v>0.13886925661691141</v>
      </c>
      <c r="G93" s="8">
        <v>0.76080333333333305</v>
      </c>
      <c r="H93" s="8">
        <v>1.1057736906981299</v>
      </c>
      <c r="I93" s="8">
        <v>0.41583297596853203</v>
      </c>
      <c r="J93" t="str">
        <f t="shared" si="6"/>
        <v>Yes</v>
      </c>
      <c r="K93" t="str">
        <f t="shared" si="7"/>
        <v>Yes</v>
      </c>
    </row>
    <row r="94" spans="1:11" x14ac:dyDescent="0.3">
      <c r="A94" s="10" t="s">
        <v>358</v>
      </c>
      <c r="B94" s="10">
        <v>0.86309999999999998</v>
      </c>
      <c r="C94" s="10">
        <v>0.77995000000000003</v>
      </c>
      <c r="D94" s="10">
        <v>0.63110999999999995</v>
      </c>
      <c r="E94">
        <f t="shared" si="4"/>
        <v>0.75805333333333336</v>
      </c>
      <c r="F94">
        <f t="shared" si="5"/>
        <v>0.11753483753055109</v>
      </c>
      <c r="G94" s="8">
        <v>0.75805333333333302</v>
      </c>
      <c r="H94" s="8">
        <v>1.0500260556874299</v>
      </c>
      <c r="I94" s="8">
        <v>0.46608061097923997</v>
      </c>
      <c r="J94" t="str">
        <f t="shared" si="6"/>
        <v>Yes</v>
      </c>
      <c r="K94" t="str">
        <f t="shared" si="7"/>
        <v>Yes</v>
      </c>
    </row>
    <row r="95" spans="1:11" x14ac:dyDescent="0.3">
      <c r="A95" s="10" t="s">
        <v>116</v>
      </c>
      <c r="B95" s="10">
        <v>0.94684000000000001</v>
      </c>
      <c r="C95" s="10">
        <v>0.52515000000000001</v>
      </c>
      <c r="D95" s="10">
        <v>0.77654000000000001</v>
      </c>
      <c r="E95">
        <f t="shared" si="4"/>
        <v>0.7495099999999999</v>
      </c>
      <c r="F95">
        <f t="shared" si="5"/>
        <v>0.21214047162199001</v>
      </c>
      <c r="G95" s="8">
        <v>0.74951000000000001</v>
      </c>
      <c r="H95" s="8">
        <v>1.27649614574468</v>
      </c>
      <c r="I95" s="8">
        <v>0.22252385425531601</v>
      </c>
      <c r="J95" t="str">
        <f t="shared" si="6"/>
        <v>Yes</v>
      </c>
      <c r="K95" t="str">
        <f t="shared" si="7"/>
        <v>Yes</v>
      </c>
    </row>
    <row r="96" spans="1:11" x14ac:dyDescent="0.3">
      <c r="A96" s="10" t="s">
        <v>391</v>
      </c>
      <c r="B96" s="10">
        <v>0.70296999999999998</v>
      </c>
      <c r="C96" s="10">
        <v>0.39123000000000002</v>
      </c>
      <c r="D96" s="10">
        <v>1.1493</v>
      </c>
      <c r="E96">
        <f t="shared" si="4"/>
        <v>0.74783333333333335</v>
      </c>
      <c r="F96">
        <f t="shared" si="5"/>
        <v>0.38102108896140269</v>
      </c>
      <c r="G96" s="8">
        <v>0.74783333333333302</v>
      </c>
      <c r="H96" s="8">
        <v>1.6943421893945301</v>
      </c>
      <c r="I96" s="8">
        <v>-0.19867552272786501</v>
      </c>
      <c r="J96" t="str">
        <f t="shared" si="6"/>
        <v>Yes</v>
      </c>
      <c r="K96" t="str">
        <f t="shared" si="7"/>
        <v>Yes</v>
      </c>
    </row>
    <row r="97" spans="1:11" x14ac:dyDescent="0.3">
      <c r="A97" s="10" t="s">
        <v>195</v>
      </c>
      <c r="B97" s="10">
        <v>0.92162999999999995</v>
      </c>
      <c r="C97" s="10">
        <v>0.46265000000000001</v>
      </c>
      <c r="D97" s="10">
        <v>0.85719999999999996</v>
      </c>
      <c r="E97">
        <f t="shared" si="4"/>
        <v>0.74716000000000005</v>
      </c>
      <c r="F97">
        <f t="shared" si="5"/>
        <v>0.24848996217151278</v>
      </c>
      <c r="G97" s="8">
        <v>0.74716000000000005</v>
      </c>
      <c r="H97" s="8">
        <v>1.36444328602167</v>
      </c>
      <c r="I97" s="8">
        <v>0.129876713978332</v>
      </c>
      <c r="J97" t="str">
        <f t="shared" si="6"/>
        <v>Yes</v>
      </c>
      <c r="K97" t="str">
        <f t="shared" si="7"/>
        <v>Yes</v>
      </c>
    </row>
    <row r="98" spans="1:11" x14ac:dyDescent="0.3">
      <c r="A98" s="10" t="s">
        <v>68</v>
      </c>
      <c r="B98" s="10">
        <v>0.90220999999999996</v>
      </c>
      <c r="C98" s="10">
        <v>0.73973</v>
      </c>
      <c r="D98" s="10">
        <v>0.59155000000000002</v>
      </c>
      <c r="E98">
        <f t="shared" si="4"/>
        <v>0.74449666666666658</v>
      </c>
      <c r="F98">
        <f t="shared" si="5"/>
        <v>0.15538484396276686</v>
      </c>
      <c r="G98" s="8">
        <v>0.74449666666666703</v>
      </c>
      <c r="H98" s="8">
        <v>1.1304940173890199</v>
      </c>
      <c r="I98" s="8">
        <v>0.358499315944318</v>
      </c>
      <c r="J98" t="str">
        <f t="shared" si="6"/>
        <v>Yes</v>
      </c>
      <c r="K98" t="str">
        <f t="shared" si="7"/>
        <v>Yes</v>
      </c>
    </row>
    <row r="99" spans="1:11" x14ac:dyDescent="0.3">
      <c r="A99" s="10" t="s">
        <v>125</v>
      </c>
      <c r="B99" s="10">
        <v>0.77464</v>
      </c>
      <c r="C99" s="10">
        <v>0.59421000000000002</v>
      </c>
      <c r="D99" s="10">
        <v>0.86097000000000001</v>
      </c>
      <c r="E99">
        <f t="shared" si="4"/>
        <v>0.74327333333333334</v>
      </c>
      <c r="F99">
        <f t="shared" si="5"/>
        <v>0.13611805623550921</v>
      </c>
      <c r="G99" s="8">
        <v>0.74327333333333301</v>
      </c>
      <c r="H99" s="8">
        <v>1.08140933007811</v>
      </c>
      <c r="I99" s="8">
        <v>0.405137336588552</v>
      </c>
      <c r="J99" t="str">
        <f t="shared" si="6"/>
        <v>Yes</v>
      </c>
      <c r="K99" t="str">
        <f t="shared" si="7"/>
        <v>Yes</v>
      </c>
    </row>
    <row r="100" spans="1:11" x14ac:dyDescent="0.3">
      <c r="A100" s="10" t="s">
        <v>61</v>
      </c>
      <c r="B100" s="10">
        <v>0.73409000000000002</v>
      </c>
      <c r="C100" s="10">
        <v>0.31147000000000002</v>
      </c>
      <c r="D100" s="10">
        <v>1.1834</v>
      </c>
      <c r="E100">
        <f t="shared" si="4"/>
        <v>0.74298666666666657</v>
      </c>
      <c r="F100">
        <f t="shared" si="5"/>
        <v>0.43603307699454802</v>
      </c>
      <c r="G100" s="8">
        <v>0.74298666666666702</v>
      </c>
      <c r="H100" s="8">
        <v>1.82615287679936</v>
      </c>
      <c r="I100" s="8">
        <v>-0.34017954346602503</v>
      </c>
      <c r="J100" t="str">
        <f t="shared" si="6"/>
        <v>Yes</v>
      </c>
      <c r="K100" t="str">
        <f t="shared" si="7"/>
        <v>Yes</v>
      </c>
    </row>
    <row r="101" spans="1:11" x14ac:dyDescent="0.3">
      <c r="A101" s="10" t="s">
        <v>392</v>
      </c>
      <c r="B101" s="10">
        <v>0.85118000000000005</v>
      </c>
      <c r="C101" s="10">
        <v>0.48842999999999998</v>
      </c>
      <c r="D101" s="10">
        <v>0.88253999999999999</v>
      </c>
      <c r="E101">
        <f t="shared" si="4"/>
        <v>0.74071666666666669</v>
      </c>
      <c r="F101">
        <f t="shared" si="5"/>
        <v>0.21904858829340387</v>
      </c>
      <c r="G101" s="8">
        <v>0.74071666666666702</v>
      </c>
      <c r="H101" s="8">
        <v>1.28486352555198</v>
      </c>
      <c r="I101" s="8">
        <v>0.196569807781349</v>
      </c>
      <c r="J101" t="str">
        <f t="shared" si="6"/>
        <v>Yes</v>
      </c>
      <c r="K101" t="str">
        <f t="shared" si="7"/>
        <v>Yes</v>
      </c>
    </row>
    <row r="102" spans="1:11" x14ac:dyDescent="0.3">
      <c r="A102" s="10" t="s">
        <v>393</v>
      </c>
      <c r="B102" s="10">
        <v>0.77002999999999999</v>
      </c>
      <c r="C102" s="10">
        <v>0.48482999999999998</v>
      </c>
      <c r="D102" s="10">
        <v>0.95816999999999997</v>
      </c>
      <c r="E102">
        <f t="shared" si="4"/>
        <v>0.73767666666666665</v>
      </c>
      <c r="F102">
        <f t="shared" si="5"/>
        <v>0.23832276964934229</v>
      </c>
      <c r="G102" s="8">
        <v>0.73767666666666698</v>
      </c>
      <c r="H102" s="8">
        <v>1.32970324632138</v>
      </c>
      <c r="I102" s="8">
        <v>0.14565008701194901</v>
      </c>
      <c r="J102" t="str">
        <f t="shared" si="6"/>
        <v>Yes</v>
      </c>
      <c r="K102" t="str">
        <f t="shared" si="7"/>
        <v>Yes</v>
      </c>
    </row>
    <row r="103" spans="1:11" x14ac:dyDescent="0.3">
      <c r="A103" s="10" t="s">
        <v>1</v>
      </c>
      <c r="B103" s="10">
        <v>0.65137999999999996</v>
      </c>
      <c r="C103" s="10">
        <v>0.56462999999999997</v>
      </c>
      <c r="D103" s="10">
        <v>0.98977999999999999</v>
      </c>
      <c r="E103">
        <f t="shared" si="4"/>
        <v>0.73526333333333327</v>
      </c>
      <c r="F103">
        <f t="shared" si="5"/>
        <v>0.22464514424606086</v>
      </c>
      <c r="G103" s="8">
        <v>0.73526333333333305</v>
      </c>
      <c r="H103" s="8">
        <v>1.2933128079165599</v>
      </c>
      <c r="I103" s="8">
        <v>0.17721385875010201</v>
      </c>
      <c r="J103" t="str">
        <f t="shared" si="6"/>
        <v>Yes</v>
      </c>
      <c r="K103" t="str">
        <f t="shared" si="7"/>
        <v>Yes</v>
      </c>
    </row>
    <row r="104" spans="1:11" x14ac:dyDescent="0.3">
      <c r="A104" s="10" t="s">
        <v>190</v>
      </c>
      <c r="B104" s="10">
        <v>0.92762</v>
      </c>
      <c r="C104" s="10">
        <v>0.48465000000000003</v>
      </c>
      <c r="D104" s="10">
        <v>0.78449000000000002</v>
      </c>
      <c r="E104">
        <f t="shared" si="4"/>
        <v>0.73225333333333331</v>
      </c>
      <c r="F104">
        <f t="shared" si="5"/>
        <v>0.22605775198681732</v>
      </c>
      <c r="G104" s="8">
        <v>0.73225333333333298</v>
      </c>
      <c r="H104" s="8">
        <v>1.29381192007729</v>
      </c>
      <c r="I104" s="8">
        <v>0.170694746589378</v>
      </c>
      <c r="J104" t="str">
        <f t="shared" si="6"/>
        <v>Yes</v>
      </c>
      <c r="K104" t="str">
        <f t="shared" si="7"/>
        <v>Yes</v>
      </c>
    </row>
    <row r="105" spans="1:11" x14ac:dyDescent="0.3">
      <c r="A105" s="10" t="s">
        <v>264</v>
      </c>
      <c r="B105" s="10">
        <v>0.59345999999999999</v>
      </c>
      <c r="C105" s="10">
        <v>0.46623999999999999</v>
      </c>
      <c r="D105" s="10">
        <v>1.1347</v>
      </c>
      <c r="E105">
        <f t="shared" si="4"/>
        <v>0.7314666666666666</v>
      </c>
      <c r="F105">
        <f t="shared" si="5"/>
        <v>0.35495643807844002</v>
      </c>
      <c r="G105" s="8">
        <v>0.73146666666666704</v>
      </c>
      <c r="H105" s="8">
        <v>1.6132273405258899</v>
      </c>
      <c r="I105" s="8">
        <v>-0.15029400719255701</v>
      </c>
      <c r="J105" t="str">
        <f t="shared" si="6"/>
        <v>Yes</v>
      </c>
      <c r="K105" t="str">
        <f t="shared" si="7"/>
        <v>Yes</v>
      </c>
    </row>
    <row r="106" spans="1:11" x14ac:dyDescent="0.3">
      <c r="A106" s="10" t="s">
        <v>117</v>
      </c>
      <c r="B106" s="10">
        <v>0.66832000000000003</v>
      </c>
      <c r="C106" s="10">
        <v>0.83326999999999996</v>
      </c>
      <c r="D106" s="10">
        <v>0.67950999999999995</v>
      </c>
      <c r="E106">
        <f t="shared" si="4"/>
        <v>0.72703333333333331</v>
      </c>
      <c r="F106">
        <f t="shared" si="5"/>
        <v>9.2173618966238963E-2</v>
      </c>
      <c r="G106" s="8">
        <v>0.72703333333333298</v>
      </c>
      <c r="H106" s="8">
        <v>0.95600529623587205</v>
      </c>
      <c r="I106" s="8">
        <v>0.49806137043079501</v>
      </c>
      <c r="J106" t="str">
        <f t="shared" si="6"/>
        <v>Yes</v>
      </c>
      <c r="K106" t="str">
        <f t="shared" si="7"/>
        <v>Yes</v>
      </c>
    </row>
    <row r="107" spans="1:11" x14ac:dyDescent="0.3">
      <c r="A107" s="10" t="s">
        <v>394</v>
      </c>
      <c r="B107" s="10">
        <v>0.87785999999999997</v>
      </c>
      <c r="C107" s="10">
        <v>0.40010000000000001</v>
      </c>
      <c r="D107" s="10">
        <v>0.89695999999999998</v>
      </c>
      <c r="E107">
        <f t="shared" si="4"/>
        <v>0.72497333333333336</v>
      </c>
      <c r="F107">
        <f t="shared" si="5"/>
        <v>0.28151059399840211</v>
      </c>
      <c r="G107" s="8">
        <v>0.72497333333333303</v>
      </c>
      <c r="H107" s="8">
        <v>1.4242844161420001</v>
      </c>
      <c r="I107" s="8">
        <v>2.5662250524665899E-2</v>
      </c>
      <c r="J107" t="str">
        <f t="shared" si="6"/>
        <v>Yes</v>
      </c>
      <c r="K107" t="str">
        <f t="shared" si="7"/>
        <v>Yes</v>
      </c>
    </row>
    <row r="108" spans="1:11" x14ac:dyDescent="0.3">
      <c r="A108" s="10" t="s">
        <v>395</v>
      </c>
      <c r="B108" s="10">
        <v>0.76297000000000004</v>
      </c>
      <c r="C108" s="10">
        <v>0.52503</v>
      </c>
      <c r="D108" s="10">
        <v>0.87224000000000002</v>
      </c>
      <c r="E108">
        <f t="shared" si="4"/>
        <v>0.72007999999999994</v>
      </c>
      <c r="F108">
        <f t="shared" si="5"/>
        <v>0.17753410968036562</v>
      </c>
      <c r="G108" s="8">
        <v>0.72008000000000005</v>
      </c>
      <c r="H108" s="8">
        <v>1.16109917697902</v>
      </c>
      <c r="I108" s="8">
        <v>0.279060823020985</v>
      </c>
      <c r="J108" t="str">
        <f t="shared" si="6"/>
        <v>Yes</v>
      </c>
      <c r="K108" t="str">
        <f t="shared" si="7"/>
        <v>Yes</v>
      </c>
    </row>
    <row r="109" spans="1:11" x14ac:dyDescent="0.3">
      <c r="A109" s="10" t="s">
        <v>321</v>
      </c>
      <c r="B109" s="10">
        <v>0.96553</v>
      </c>
      <c r="C109" s="10">
        <v>0.24063000000000001</v>
      </c>
      <c r="D109" s="10">
        <v>0.93398000000000003</v>
      </c>
      <c r="E109">
        <f t="shared" si="4"/>
        <v>0.71338000000000001</v>
      </c>
      <c r="F109">
        <f t="shared" si="5"/>
        <v>0.40971730803079326</v>
      </c>
      <c r="G109" s="8">
        <v>0.71338000000000001</v>
      </c>
      <c r="H109" s="8">
        <v>1.7311742160361201</v>
      </c>
      <c r="I109" s="8">
        <v>-0.30441421603612001</v>
      </c>
      <c r="J109" t="str">
        <f t="shared" si="6"/>
        <v>Yes</v>
      </c>
      <c r="K109" t="str">
        <f t="shared" si="7"/>
        <v>Yes</v>
      </c>
    </row>
    <row r="110" spans="1:11" x14ac:dyDescent="0.3">
      <c r="A110" s="10" t="s">
        <v>291</v>
      </c>
      <c r="B110" s="10">
        <v>1.4467000000000001</v>
      </c>
      <c r="C110" s="10">
        <v>0.36870999999999998</v>
      </c>
      <c r="D110" s="10">
        <v>0.30243999999999999</v>
      </c>
      <c r="E110">
        <f t="shared" si="4"/>
        <v>0.70594999999999997</v>
      </c>
      <c r="F110">
        <f t="shared" si="5"/>
        <v>0.64236348752088968</v>
      </c>
      <c r="G110" s="8">
        <v>0.70594999999999997</v>
      </c>
      <c r="H110" s="8">
        <v>2.3016693640021</v>
      </c>
      <c r="I110" s="8">
        <v>-0.88976936400210405</v>
      </c>
      <c r="J110" t="str">
        <f t="shared" si="6"/>
        <v>Yes</v>
      </c>
      <c r="K110" t="str">
        <f t="shared" si="7"/>
        <v>Yes</v>
      </c>
    </row>
    <row r="111" spans="1:11" x14ac:dyDescent="0.3">
      <c r="A111" s="10" t="s">
        <v>30</v>
      </c>
      <c r="B111" s="10">
        <v>0.72465999999999997</v>
      </c>
      <c r="C111" s="10">
        <v>0.40067000000000003</v>
      </c>
      <c r="D111" s="10">
        <v>0.97175</v>
      </c>
      <c r="E111">
        <f t="shared" si="4"/>
        <v>0.69902666666666669</v>
      </c>
      <c r="F111">
        <f t="shared" si="5"/>
        <v>0.2864016278468634</v>
      </c>
      <c r="G111" s="8">
        <v>0.69902666666666702</v>
      </c>
      <c r="H111" s="8">
        <v>1.4104877511077401</v>
      </c>
      <c r="I111" s="8">
        <v>-1.24344177744107E-2</v>
      </c>
      <c r="J111" t="str">
        <f t="shared" si="6"/>
        <v>Yes</v>
      </c>
      <c r="K111" t="str">
        <f t="shared" si="7"/>
        <v>Yes</v>
      </c>
    </row>
    <row r="112" spans="1:11" x14ac:dyDescent="0.3">
      <c r="A112" s="10" t="s">
        <v>396</v>
      </c>
      <c r="B112" s="10">
        <v>0.70372000000000001</v>
      </c>
      <c r="C112" s="10">
        <v>0.59499000000000002</v>
      </c>
      <c r="D112" s="10">
        <v>0.76815</v>
      </c>
      <c r="E112">
        <f t="shared" si="4"/>
        <v>0.68895333333333342</v>
      </c>
      <c r="F112">
        <f t="shared" si="5"/>
        <v>8.751935347872089E-2</v>
      </c>
      <c r="G112" s="8">
        <v>0.68895333333333297</v>
      </c>
      <c r="H112" s="8">
        <v>0.90636345981783195</v>
      </c>
      <c r="I112" s="8">
        <v>0.47154320684883499</v>
      </c>
      <c r="J112" t="str">
        <f t="shared" si="6"/>
        <v>Yes</v>
      </c>
      <c r="K112" t="str">
        <f t="shared" si="7"/>
        <v>Yes</v>
      </c>
    </row>
    <row r="113" spans="1:11" x14ac:dyDescent="0.3">
      <c r="A113" s="10" t="s">
        <v>53</v>
      </c>
      <c r="B113" s="10">
        <v>1.1218999999999999</v>
      </c>
      <c r="C113" s="10">
        <v>0.61612</v>
      </c>
      <c r="D113" s="10">
        <v>0.29404999999999998</v>
      </c>
      <c r="E113">
        <f t="shared" si="4"/>
        <v>0.67735666666666672</v>
      </c>
      <c r="F113">
        <f t="shared" si="5"/>
        <v>0.41730846221150752</v>
      </c>
      <c r="G113" s="8">
        <v>0.67735666666666705</v>
      </c>
      <c r="H113" s="8">
        <v>1.7140083550788101</v>
      </c>
      <c r="I113" s="8">
        <v>-0.35929502174547701</v>
      </c>
      <c r="J113" t="str">
        <f t="shared" si="6"/>
        <v>Yes</v>
      </c>
      <c r="K113" t="str">
        <f t="shared" si="7"/>
        <v>Yes</v>
      </c>
    </row>
    <row r="114" spans="1:11" x14ac:dyDescent="0.3">
      <c r="A114" s="10" t="s">
        <v>126</v>
      </c>
      <c r="B114" s="10">
        <v>0.76482000000000006</v>
      </c>
      <c r="C114" s="10">
        <v>0.44896000000000003</v>
      </c>
      <c r="D114" s="10">
        <v>0.81391999999999998</v>
      </c>
      <c r="E114">
        <f t="shared" si="4"/>
        <v>0.67590000000000006</v>
      </c>
      <c r="F114">
        <f t="shared" si="5"/>
        <v>0.19806318486785962</v>
      </c>
      <c r="G114" s="8">
        <v>0.67589999999999995</v>
      </c>
      <c r="H114" s="8">
        <v>1.1679162268396299</v>
      </c>
      <c r="I114" s="8">
        <v>0.18388377316037199</v>
      </c>
      <c r="J114" t="str">
        <f t="shared" si="6"/>
        <v>Yes</v>
      </c>
      <c r="K114" t="str">
        <f t="shared" si="7"/>
        <v>Yes</v>
      </c>
    </row>
    <row r="115" spans="1:11" x14ac:dyDescent="0.3">
      <c r="B115" s="10">
        <v>1.0949</v>
      </c>
      <c r="C115" s="10">
        <v>0.63546000000000002</v>
      </c>
      <c r="D115" s="10">
        <v>0.29299999999999998</v>
      </c>
      <c r="E115">
        <f t="shared" si="4"/>
        <v>0.67445333333333346</v>
      </c>
      <c r="F115">
        <f t="shared" si="5"/>
        <v>0.40236955965049487</v>
      </c>
      <c r="G115" s="8">
        <v>0.67445333333333302</v>
      </c>
      <c r="H115" s="8">
        <v>1.6739947305214999</v>
      </c>
      <c r="I115" s="8">
        <v>-0.32508806385483602</v>
      </c>
      <c r="J115" t="str">
        <f t="shared" si="6"/>
        <v>Yes</v>
      </c>
      <c r="K115" t="str">
        <f t="shared" si="7"/>
        <v>Yes</v>
      </c>
    </row>
    <row r="116" spans="1:11" x14ac:dyDescent="0.3">
      <c r="A116" s="10" t="s">
        <v>359</v>
      </c>
      <c r="B116" s="10">
        <v>1.1759999999999999</v>
      </c>
      <c r="C116" s="10">
        <v>0.52046999999999999</v>
      </c>
      <c r="D116" s="10">
        <v>0.32378000000000001</v>
      </c>
      <c r="E116">
        <f t="shared" si="4"/>
        <v>0.67341666666666666</v>
      </c>
      <c r="F116">
        <f t="shared" si="5"/>
        <v>0.44622219155184689</v>
      </c>
      <c r="G116" s="8">
        <v>0.673416666666667</v>
      </c>
      <c r="H116" s="8">
        <v>1.7818940405204899</v>
      </c>
      <c r="I116" s="8">
        <v>-0.435060707187156</v>
      </c>
      <c r="J116" t="str">
        <f t="shared" si="6"/>
        <v>Yes</v>
      </c>
      <c r="K116" t="str">
        <f t="shared" si="7"/>
        <v>Yes</v>
      </c>
    </row>
    <row r="117" spans="1:11" x14ac:dyDescent="0.3">
      <c r="A117" s="10" t="s">
        <v>105</v>
      </c>
      <c r="B117" s="10">
        <v>0.94379000000000002</v>
      </c>
      <c r="C117" s="10">
        <v>0.44962999999999997</v>
      </c>
      <c r="D117" s="10">
        <v>0.60751999999999995</v>
      </c>
      <c r="E117">
        <f t="shared" si="4"/>
        <v>0.66698000000000002</v>
      </c>
      <c r="F117">
        <f t="shared" si="5"/>
        <v>0.25238887673588128</v>
      </c>
      <c r="G117" s="8">
        <v>0.66698000000000002</v>
      </c>
      <c r="H117" s="8">
        <v>1.29394872672591</v>
      </c>
      <c r="I117" s="8">
        <v>4.0011273274091201E-2</v>
      </c>
      <c r="J117" t="str">
        <f t="shared" si="6"/>
        <v>Yes</v>
      </c>
      <c r="K117" t="str">
        <f t="shared" si="7"/>
        <v>Yes</v>
      </c>
    </row>
    <row r="118" spans="1:11" x14ac:dyDescent="0.3">
      <c r="A118" s="10" t="s">
        <v>397</v>
      </c>
      <c r="B118" s="10">
        <v>0.94469999999999998</v>
      </c>
      <c r="C118" s="10">
        <v>0.82147000000000003</v>
      </c>
      <c r="D118" s="10">
        <v>0.23227</v>
      </c>
      <c r="E118">
        <f t="shared" si="4"/>
        <v>0.66614666666666666</v>
      </c>
      <c r="F118">
        <f t="shared" si="5"/>
        <v>0.38076650277214941</v>
      </c>
      <c r="G118" s="8">
        <v>0.666146666666667</v>
      </c>
      <c r="H118" s="8">
        <v>1.6120230955742501</v>
      </c>
      <c r="I118" s="8">
        <v>-0.279729762240917</v>
      </c>
      <c r="J118" t="str">
        <f t="shared" si="6"/>
        <v>Yes</v>
      </c>
      <c r="K118" t="str">
        <f t="shared" si="7"/>
        <v>Yes</v>
      </c>
    </row>
    <row r="119" spans="1:11" x14ac:dyDescent="0.3">
      <c r="A119" s="10" t="s">
        <v>179</v>
      </c>
      <c r="B119" s="10">
        <v>0.46973999999999999</v>
      </c>
      <c r="C119" s="10">
        <v>0.71343000000000001</v>
      </c>
      <c r="D119" s="10">
        <v>0.81352999999999998</v>
      </c>
      <c r="E119">
        <f t="shared" si="4"/>
        <v>0.66556666666666675</v>
      </c>
      <c r="F119">
        <f t="shared" si="5"/>
        <v>0.17682212823437368</v>
      </c>
      <c r="G119" s="8">
        <v>0.66556666666666697</v>
      </c>
      <c r="H119" s="8">
        <v>1.10481718368563</v>
      </c>
      <c r="I119" s="8">
        <v>0.22631614964770599</v>
      </c>
      <c r="J119" t="str">
        <f t="shared" si="6"/>
        <v>Yes</v>
      </c>
      <c r="K119" t="str">
        <f t="shared" si="7"/>
        <v>Yes</v>
      </c>
    </row>
    <row r="120" spans="1:11" x14ac:dyDescent="0.3">
      <c r="A120" s="10" t="s">
        <v>398</v>
      </c>
      <c r="B120" s="10">
        <v>0.81772999999999996</v>
      </c>
      <c r="C120" s="10">
        <v>0.30220999999999998</v>
      </c>
      <c r="D120" s="10">
        <v>0.85751999999999995</v>
      </c>
      <c r="E120">
        <f t="shared" si="4"/>
        <v>0.65915333333333326</v>
      </c>
      <c r="F120">
        <f t="shared" si="5"/>
        <v>0.30976155092802166</v>
      </c>
      <c r="G120" s="8">
        <v>0.65915333333333304</v>
      </c>
      <c r="H120" s="8">
        <v>1.4286436836439</v>
      </c>
      <c r="I120" s="8">
        <v>-0.110337016977236</v>
      </c>
      <c r="J120" t="str">
        <f t="shared" si="6"/>
        <v>Yes</v>
      </c>
      <c r="K120" t="str">
        <f t="shared" si="7"/>
        <v>Yes</v>
      </c>
    </row>
    <row r="121" spans="1:11" x14ac:dyDescent="0.3">
      <c r="A121" s="10" t="s">
        <v>361</v>
      </c>
      <c r="B121" s="10">
        <v>0.85265000000000002</v>
      </c>
      <c r="C121" s="10">
        <v>0.55640000000000001</v>
      </c>
      <c r="D121" s="10">
        <v>0.56408000000000003</v>
      </c>
      <c r="E121">
        <f t="shared" si="4"/>
        <v>0.65771000000000013</v>
      </c>
      <c r="F121">
        <f t="shared" si="5"/>
        <v>0.16886665834320264</v>
      </c>
      <c r="G121" s="8">
        <v>0.65771000000000002</v>
      </c>
      <c r="H121" s="8">
        <v>1.07719803424761</v>
      </c>
      <c r="I121" s="8">
        <v>0.23822196575239099</v>
      </c>
      <c r="J121" t="str">
        <f t="shared" si="6"/>
        <v>Yes</v>
      </c>
      <c r="K121" t="str">
        <f t="shared" si="7"/>
        <v>Yes</v>
      </c>
    </row>
    <row r="122" spans="1:11" x14ac:dyDescent="0.3">
      <c r="A122" s="10" t="s">
        <v>259</v>
      </c>
      <c r="B122" s="10">
        <v>0.80169000000000001</v>
      </c>
      <c r="C122" s="10">
        <v>0.38547999999999999</v>
      </c>
      <c r="D122" s="10">
        <v>0.78583000000000003</v>
      </c>
      <c r="E122">
        <f t="shared" si="4"/>
        <v>0.65766666666666673</v>
      </c>
      <c r="F122">
        <f t="shared" si="5"/>
        <v>0.2358539188424337</v>
      </c>
      <c r="G122" s="8">
        <v>0.65766666666666695</v>
      </c>
      <c r="H122" s="8">
        <v>1.2435602809272599</v>
      </c>
      <c r="I122" s="8">
        <v>7.1773052406075205E-2</v>
      </c>
      <c r="J122" t="str">
        <f t="shared" si="6"/>
        <v>Yes</v>
      </c>
      <c r="K122" t="str">
        <f t="shared" si="7"/>
        <v>Yes</v>
      </c>
    </row>
    <row r="123" spans="1:11" x14ac:dyDescent="0.3">
      <c r="A123" s="10" t="s">
        <v>399</v>
      </c>
      <c r="B123" s="10">
        <v>0.63741999999999999</v>
      </c>
      <c r="C123" s="10">
        <v>0.66886000000000001</v>
      </c>
      <c r="D123" s="10">
        <v>0.65863000000000005</v>
      </c>
      <c r="E123">
        <f t="shared" si="4"/>
        <v>0.65497000000000005</v>
      </c>
      <c r="F123">
        <f t="shared" si="5"/>
        <v>1.6036368042671029E-2</v>
      </c>
      <c r="G123" s="8">
        <v>0.65497000000000005</v>
      </c>
      <c r="H123" s="8">
        <v>0.69480654661430696</v>
      </c>
      <c r="I123" s="8">
        <v>0.61513345338569303</v>
      </c>
      <c r="J123" t="str">
        <f t="shared" si="6"/>
        <v>Yes</v>
      </c>
      <c r="K123" t="str">
        <f t="shared" si="7"/>
        <v>Yes</v>
      </c>
    </row>
    <row r="124" spans="1:11" x14ac:dyDescent="0.3">
      <c r="A124" s="10" t="s">
        <v>69</v>
      </c>
      <c r="B124" s="10">
        <v>0.94218000000000002</v>
      </c>
      <c r="C124" s="10">
        <v>0.61938000000000004</v>
      </c>
      <c r="D124" s="10">
        <v>0.40206999999999998</v>
      </c>
      <c r="E124">
        <f t="shared" si="4"/>
        <v>0.65454333333333337</v>
      </c>
      <c r="F124">
        <f t="shared" si="5"/>
        <v>0.27176653221714658</v>
      </c>
      <c r="G124" s="8">
        <v>0.65454333333333303</v>
      </c>
      <c r="H124" s="8">
        <v>1.32964882480556</v>
      </c>
      <c r="I124" s="8">
        <v>-2.0562158138891399E-2</v>
      </c>
      <c r="J124" t="str">
        <f t="shared" si="6"/>
        <v>Yes</v>
      </c>
      <c r="K124" t="str">
        <f t="shared" si="7"/>
        <v>Yes</v>
      </c>
    </row>
    <row r="125" spans="1:11" x14ac:dyDescent="0.3">
      <c r="A125" s="10" t="s">
        <v>364</v>
      </c>
      <c r="B125" s="10">
        <v>0.53132000000000001</v>
      </c>
      <c r="C125" s="10">
        <v>0.77917000000000003</v>
      </c>
      <c r="D125" s="10">
        <v>0.65305999999999997</v>
      </c>
      <c r="E125">
        <f t="shared" si="4"/>
        <v>0.65451666666666675</v>
      </c>
      <c r="F125">
        <f t="shared" si="5"/>
        <v>0.12393142068633446</v>
      </c>
      <c r="G125" s="8">
        <v>0.65451666666666697</v>
      </c>
      <c r="H125" s="8">
        <v>0.96237938246438604</v>
      </c>
      <c r="I125" s="8">
        <v>0.34665395086894701</v>
      </c>
      <c r="J125" t="str">
        <f t="shared" si="6"/>
        <v>Yes</v>
      </c>
      <c r="K125" t="str">
        <f t="shared" si="7"/>
        <v>Yes</v>
      </c>
    </row>
    <row r="126" spans="1:11" x14ac:dyDescent="0.3">
      <c r="A126" s="10" t="s">
        <v>340</v>
      </c>
      <c r="B126" s="10">
        <v>0.90715000000000001</v>
      </c>
      <c r="C126" s="10">
        <v>0.49673</v>
      </c>
      <c r="D126" s="10">
        <v>0.55630999999999997</v>
      </c>
      <c r="E126">
        <f t="shared" si="4"/>
        <v>0.65339666666666663</v>
      </c>
      <c r="F126">
        <f t="shared" si="5"/>
        <v>0.22176679132217547</v>
      </c>
      <c r="G126" s="8">
        <v>0.65339666666666696</v>
      </c>
      <c r="H126" s="8">
        <v>1.2042959162039499</v>
      </c>
      <c r="I126" s="8">
        <v>0.102497417129385</v>
      </c>
      <c r="J126" t="str">
        <f t="shared" si="6"/>
        <v>Yes</v>
      </c>
      <c r="K126" t="str">
        <f t="shared" si="7"/>
        <v>Yes</v>
      </c>
    </row>
    <row r="127" spans="1:11" x14ac:dyDescent="0.3">
      <c r="A127" s="10" t="s">
        <v>6</v>
      </c>
      <c r="B127" s="10">
        <v>0.50236000000000003</v>
      </c>
      <c r="C127" s="10">
        <v>0.52353000000000005</v>
      </c>
      <c r="D127" s="10">
        <v>0.92432000000000003</v>
      </c>
      <c r="E127">
        <f t="shared" si="4"/>
        <v>0.65007000000000004</v>
      </c>
      <c r="F127">
        <f t="shared" si="5"/>
        <v>0.23774322093384698</v>
      </c>
      <c r="G127" s="8">
        <v>0.65007000000000004</v>
      </c>
      <c r="H127" s="8">
        <v>1.2406569008347601</v>
      </c>
      <c r="I127" s="8">
        <v>5.9483099165240201E-2</v>
      </c>
      <c r="J127" t="str">
        <f t="shared" si="6"/>
        <v>Yes</v>
      </c>
      <c r="K127" t="str">
        <f t="shared" si="7"/>
        <v>Yes</v>
      </c>
    </row>
    <row r="128" spans="1:11" x14ac:dyDescent="0.3">
      <c r="A128" s="10" t="s">
        <v>199</v>
      </c>
      <c r="B128" s="10">
        <v>0.77710999999999997</v>
      </c>
      <c r="C128" s="10">
        <v>0.44708999999999999</v>
      </c>
      <c r="D128" s="10">
        <v>0.68872</v>
      </c>
      <c r="E128">
        <f t="shared" si="4"/>
        <v>0.63763999999999998</v>
      </c>
      <c r="F128">
        <f t="shared" si="5"/>
        <v>0.17083669073123592</v>
      </c>
      <c r="G128" s="8">
        <v>0.63763999999999998</v>
      </c>
      <c r="H128" s="8">
        <v>1.0620218659960901</v>
      </c>
      <c r="I128" s="8">
        <v>0.213258134003908</v>
      </c>
      <c r="J128" t="str">
        <f t="shared" si="6"/>
        <v>Yes</v>
      </c>
      <c r="K128" t="str">
        <f t="shared" si="7"/>
        <v>Yes</v>
      </c>
    </row>
    <row r="129" spans="1:11" x14ac:dyDescent="0.3">
      <c r="A129" s="10" t="s">
        <v>108</v>
      </c>
      <c r="B129" s="10">
        <v>0.63866000000000001</v>
      </c>
      <c r="C129" s="10">
        <v>0.76968999999999999</v>
      </c>
      <c r="D129" s="10">
        <v>0.49035000000000001</v>
      </c>
      <c r="E129">
        <f t="shared" si="4"/>
        <v>0.63290000000000002</v>
      </c>
      <c r="F129">
        <f t="shared" si="5"/>
        <v>0.13975905015418508</v>
      </c>
      <c r="G129" s="8">
        <v>0.63290000000000002</v>
      </c>
      <c r="H129" s="8">
        <v>0.98008072704641702</v>
      </c>
      <c r="I129" s="8">
        <v>0.28571927295358301</v>
      </c>
      <c r="J129" t="str">
        <f t="shared" si="6"/>
        <v>Yes</v>
      </c>
      <c r="K129" t="str">
        <f t="shared" si="7"/>
        <v>Yes</v>
      </c>
    </row>
    <row r="130" spans="1:11" x14ac:dyDescent="0.3">
      <c r="A130" s="10" t="s">
        <v>356</v>
      </c>
      <c r="B130" s="10">
        <v>0.99707000000000001</v>
      </c>
      <c r="C130" s="10">
        <v>0.29061999999999999</v>
      </c>
      <c r="D130" s="10">
        <v>0.61046</v>
      </c>
      <c r="E130">
        <f t="shared" si="4"/>
        <v>0.6327166666666667</v>
      </c>
      <c r="F130">
        <f t="shared" si="5"/>
        <v>0.35375050534710667</v>
      </c>
      <c r="G130" s="8">
        <v>0.63271666666666704</v>
      </c>
      <c r="H130" s="8">
        <v>1.5114816375501501</v>
      </c>
      <c r="I130" s="8">
        <v>-0.246048304216818</v>
      </c>
      <c r="J130" t="str">
        <f t="shared" si="6"/>
        <v>Yes</v>
      </c>
      <c r="K130" t="str">
        <f t="shared" si="7"/>
        <v>Yes</v>
      </c>
    </row>
    <row r="131" spans="1:11" x14ac:dyDescent="0.3">
      <c r="A131" s="10" t="s">
        <v>329</v>
      </c>
      <c r="B131" s="10">
        <v>0.83692999999999995</v>
      </c>
      <c r="C131" s="10">
        <v>0.57413999999999998</v>
      </c>
      <c r="D131" s="10">
        <v>0.47467999999999999</v>
      </c>
      <c r="E131">
        <f t="shared" ref="E131:E176" si="8">AVERAGE(B131:D131)</f>
        <v>0.62858333333333338</v>
      </c>
      <c r="F131">
        <f t="shared" ref="F131:F176" si="9">STDEV(B131:D131)</f>
        <v>0.18716122203419511</v>
      </c>
      <c r="G131" s="8">
        <v>0.62858333333333305</v>
      </c>
      <c r="H131" s="8">
        <v>1.09351758316575</v>
      </c>
      <c r="I131" s="8">
        <v>0.16364908350091201</v>
      </c>
      <c r="J131" t="str">
        <f t="shared" ref="J131:J176" si="10">IF((E131+F131)&gt;H131,"NO","Yes")</f>
        <v>Yes</v>
      </c>
      <c r="K131" t="str">
        <f t="shared" ref="K131:K176" si="11">IF((E131-F131)&lt;I131,"NO","Yes")</f>
        <v>Yes</v>
      </c>
    </row>
    <row r="132" spans="1:11" x14ac:dyDescent="0.3">
      <c r="A132" s="10" t="s">
        <v>94</v>
      </c>
      <c r="B132" s="10">
        <v>0.71460000000000001</v>
      </c>
      <c r="C132" s="10">
        <v>0.41789999999999999</v>
      </c>
      <c r="D132" s="10">
        <v>0.74017999999999995</v>
      </c>
      <c r="E132">
        <f t="shared" si="8"/>
        <v>0.6242266666666666</v>
      </c>
      <c r="F132">
        <f t="shared" si="9"/>
        <v>0.17914129656037811</v>
      </c>
      <c r="G132" s="8">
        <v>0.62422666666666704</v>
      </c>
      <c r="H132" s="8">
        <v>1.06923831718415</v>
      </c>
      <c r="I132" s="8">
        <v>0.179215016149182</v>
      </c>
      <c r="J132" t="str">
        <f t="shared" si="10"/>
        <v>Yes</v>
      </c>
      <c r="K132" t="str">
        <f t="shared" si="11"/>
        <v>Yes</v>
      </c>
    </row>
    <row r="133" spans="1:11" x14ac:dyDescent="0.3">
      <c r="A133" s="10" t="s">
        <v>65</v>
      </c>
      <c r="B133" s="10">
        <v>0.70001999999999998</v>
      </c>
      <c r="C133" s="10">
        <v>0.23843</v>
      </c>
      <c r="D133" s="10">
        <v>0.89863000000000004</v>
      </c>
      <c r="E133">
        <f t="shared" si="8"/>
        <v>0.61236000000000002</v>
      </c>
      <c r="F133">
        <f t="shared" si="9"/>
        <v>0.3387170156635182</v>
      </c>
      <c r="G133" s="8">
        <v>0.61236000000000002</v>
      </c>
      <c r="H133" s="8">
        <v>1.4537797122212699</v>
      </c>
      <c r="I133" s="8">
        <v>-0.229059712221273</v>
      </c>
      <c r="J133" t="str">
        <f t="shared" si="10"/>
        <v>Yes</v>
      </c>
      <c r="K133" t="str">
        <f t="shared" si="11"/>
        <v>Yes</v>
      </c>
    </row>
    <row r="134" spans="1:11" x14ac:dyDescent="0.3">
      <c r="A134" s="10" t="s">
        <v>400</v>
      </c>
      <c r="B134" s="10">
        <v>0.83445000000000003</v>
      </c>
      <c r="C134" s="10">
        <v>0.21854000000000001</v>
      </c>
      <c r="D134" s="10">
        <v>0.78137000000000001</v>
      </c>
      <c r="E134">
        <f t="shared" si="8"/>
        <v>0.6114533333333334</v>
      </c>
      <c r="F134">
        <f t="shared" si="9"/>
        <v>0.34130636858009722</v>
      </c>
      <c r="G134" s="8">
        <v>0.61145333333333296</v>
      </c>
      <c r="H134" s="8">
        <v>1.45930535478371</v>
      </c>
      <c r="I134" s="8">
        <v>-0.23639868811704501</v>
      </c>
      <c r="J134" t="str">
        <f t="shared" si="10"/>
        <v>Yes</v>
      </c>
      <c r="K134" t="str">
        <f t="shared" si="11"/>
        <v>Yes</v>
      </c>
    </row>
    <row r="135" spans="1:11" x14ac:dyDescent="0.3">
      <c r="A135" s="10" t="s">
        <v>147</v>
      </c>
      <c r="B135" s="10">
        <v>0.66105999999999998</v>
      </c>
      <c r="C135" s="10">
        <v>0.58509</v>
      </c>
      <c r="D135" s="10">
        <v>0.57338999999999996</v>
      </c>
      <c r="E135">
        <f t="shared" si="8"/>
        <v>0.60651333333333335</v>
      </c>
      <c r="F135">
        <f t="shared" si="9"/>
        <v>4.7599649508513545E-2</v>
      </c>
      <c r="G135" s="8">
        <v>0.60651333333333302</v>
      </c>
      <c r="H135" s="8">
        <v>0.72475741774352997</v>
      </c>
      <c r="I135" s="8">
        <v>0.488269248923137</v>
      </c>
      <c r="J135" t="str">
        <f t="shared" si="10"/>
        <v>Yes</v>
      </c>
      <c r="K135" t="str">
        <f t="shared" si="11"/>
        <v>Yes</v>
      </c>
    </row>
    <row r="136" spans="1:11" x14ac:dyDescent="0.3">
      <c r="A136" s="10" t="s">
        <v>342</v>
      </c>
      <c r="B136" s="10">
        <v>1.0466</v>
      </c>
      <c r="C136" s="10">
        <v>0.53405000000000002</v>
      </c>
      <c r="D136" s="10">
        <v>0.22819999999999999</v>
      </c>
      <c r="E136">
        <f t="shared" si="8"/>
        <v>0.60294999999999999</v>
      </c>
      <c r="F136">
        <f t="shared" si="9"/>
        <v>0.41352756558662462</v>
      </c>
      <c r="G136" s="8">
        <v>0.60294999999999999</v>
      </c>
      <c r="H136" s="8">
        <v>1.6302094205220401</v>
      </c>
      <c r="I136" s="8">
        <v>-0.42430942052204201</v>
      </c>
      <c r="J136" t="str">
        <f t="shared" si="10"/>
        <v>Yes</v>
      </c>
      <c r="K136" t="str">
        <f t="shared" si="11"/>
        <v>Yes</v>
      </c>
    </row>
    <row r="137" spans="1:11" x14ac:dyDescent="0.3">
      <c r="A137" s="10" t="s">
        <v>104</v>
      </c>
      <c r="B137" s="10">
        <v>0.65566999999999998</v>
      </c>
      <c r="C137" s="10">
        <v>0.45157999999999998</v>
      </c>
      <c r="D137" s="10">
        <v>0.66612000000000005</v>
      </c>
      <c r="E137">
        <f t="shared" si="8"/>
        <v>0.59112333333333333</v>
      </c>
      <c r="F137">
        <f t="shared" si="9"/>
        <v>0.12096097318281292</v>
      </c>
      <c r="G137" s="8">
        <v>0.591123333333333</v>
      </c>
      <c r="H137" s="8">
        <v>0.89160704846678096</v>
      </c>
      <c r="I137" s="8">
        <v>0.29063961819988599</v>
      </c>
      <c r="J137" t="str">
        <f t="shared" si="10"/>
        <v>Yes</v>
      </c>
      <c r="K137" t="str">
        <f t="shared" si="11"/>
        <v>Yes</v>
      </c>
    </row>
    <row r="138" spans="1:11" x14ac:dyDescent="0.3">
      <c r="A138" s="10" t="s">
        <v>294</v>
      </c>
      <c r="B138" s="10">
        <v>0.91235999999999995</v>
      </c>
      <c r="C138" s="10">
        <v>0.18110999999999999</v>
      </c>
      <c r="D138" s="10">
        <v>0.65530999999999995</v>
      </c>
      <c r="E138">
        <f t="shared" si="8"/>
        <v>0.5829266666666667</v>
      </c>
      <c r="F138">
        <f t="shared" si="9"/>
        <v>0.37095976983135676</v>
      </c>
      <c r="G138" s="8">
        <v>0.58292666666666704</v>
      </c>
      <c r="H138" s="8">
        <v>1.5044418204469601</v>
      </c>
      <c r="I138" s="8">
        <v>-0.33858848711362899</v>
      </c>
      <c r="J138" t="str">
        <f t="shared" si="10"/>
        <v>Yes</v>
      </c>
      <c r="K138" t="str">
        <f t="shared" si="11"/>
        <v>Yes</v>
      </c>
    </row>
    <row r="139" spans="1:11" x14ac:dyDescent="0.3">
      <c r="A139" s="10" t="s">
        <v>63</v>
      </c>
      <c r="B139" s="10">
        <v>0.55381999999999998</v>
      </c>
      <c r="C139" s="10">
        <v>0.50756999999999997</v>
      </c>
      <c r="D139" s="10">
        <v>0.65991999999999995</v>
      </c>
      <c r="E139">
        <f t="shared" si="8"/>
        <v>0.57377</v>
      </c>
      <c r="F139">
        <f t="shared" si="9"/>
        <v>7.8109746510918815E-2</v>
      </c>
      <c r="G139" s="8">
        <v>0.57377</v>
      </c>
      <c r="H139" s="8">
        <v>0.76780536696303203</v>
      </c>
      <c r="I139" s="8">
        <v>0.37973463303696797</v>
      </c>
      <c r="J139" t="str">
        <f t="shared" si="10"/>
        <v>Yes</v>
      </c>
      <c r="K139" t="str">
        <f t="shared" si="11"/>
        <v>Yes</v>
      </c>
    </row>
    <row r="140" spans="1:11" x14ac:dyDescent="0.3">
      <c r="A140" s="10" t="s">
        <v>351</v>
      </c>
      <c r="B140" s="10">
        <v>0.81088000000000005</v>
      </c>
      <c r="C140" s="10">
        <v>0.38751999999999998</v>
      </c>
      <c r="D140" s="10">
        <v>0.51817000000000002</v>
      </c>
      <c r="E140">
        <f t="shared" si="8"/>
        <v>0.57218999999999998</v>
      </c>
      <c r="F140">
        <f t="shared" si="9"/>
        <v>0.21678801327564226</v>
      </c>
      <c r="G140" s="8">
        <v>0.57218999999999998</v>
      </c>
      <c r="H140" s="8">
        <v>1.11072127923345</v>
      </c>
      <c r="I140" s="8">
        <v>3.3658720766546003E-2</v>
      </c>
      <c r="J140" t="str">
        <f t="shared" si="10"/>
        <v>Yes</v>
      </c>
      <c r="K140" t="str">
        <f t="shared" si="11"/>
        <v>Yes</v>
      </c>
    </row>
    <row r="141" spans="1:11" x14ac:dyDescent="0.3">
      <c r="A141" s="10" t="s">
        <v>360</v>
      </c>
      <c r="B141" s="10">
        <v>0.81266000000000005</v>
      </c>
      <c r="C141" s="10">
        <v>0.35414000000000001</v>
      </c>
      <c r="D141" s="10">
        <v>0.53352999999999995</v>
      </c>
      <c r="E141">
        <f t="shared" si="8"/>
        <v>0.56677666666666671</v>
      </c>
      <c r="F141">
        <f t="shared" si="9"/>
        <v>0.2310609296989288</v>
      </c>
      <c r="G141" s="8">
        <v>0.56677666666666704</v>
      </c>
      <c r="H141" s="8">
        <v>1.1407638358438701</v>
      </c>
      <c r="I141" s="8">
        <v>-7.2105025105343402E-3</v>
      </c>
      <c r="J141" t="str">
        <f t="shared" si="10"/>
        <v>Yes</v>
      </c>
      <c r="K141" t="str">
        <f t="shared" si="11"/>
        <v>Yes</v>
      </c>
    </row>
    <row r="142" spans="1:11" x14ac:dyDescent="0.3">
      <c r="A142" s="10" t="s">
        <v>401</v>
      </c>
      <c r="B142" s="10">
        <v>0.85726999999999998</v>
      </c>
      <c r="C142" s="10">
        <v>0.57374999999999998</v>
      </c>
      <c r="D142" s="10">
        <v>0.22303000000000001</v>
      </c>
      <c r="E142">
        <f t="shared" si="8"/>
        <v>0.55135000000000001</v>
      </c>
      <c r="F142">
        <f t="shared" si="9"/>
        <v>0.31771278601907083</v>
      </c>
      <c r="G142" s="8">
        <v>0.55135000000000001</v>
      </c>
      <c r="H142" s="8">
        <v>1.34059231325524</v>
      </c>
      <c r="I142" s="8">
        <v>-0.23789231325523699</v>
      </c>
      <c r="J142" t="str">
        <f t="shared" si="10"/>
        <v>Yes</v>
      </c>
      <c r="K142" t="str">
        <f t="shared" si="11"/>
        <v>Yes</v>
      </c>
    </row>
    <row r="143" spans="1:11" x14ac:dyDescent="0.3">
      <c r="A143" s="10" t="s">
        <v>293</v>
      </c>
      <c r="B143" s="10">
        <v>0.40333999999999998</v>
      </c>
      <c r="C143" s="10">
        <v>0.25590000000000002</v>
      </c>
      <c r="D143" s="10">
        <v>0.97946999999999995</v>
      </c>
      <c r="E143">
        <f t="shared" si="8"/>
        <v>0.5462366666666667</v>
      </c>
      <c r="F143">
        <f t="shared" si="9"/>
        <v>0.38236498170378153</v>
      </c>
      <c r="G143" s="8">
        <v>0.54623666666666704</v>
      </c>
      <c r="H143" s="8">
        <v>1.4960839373697601</v>
      </c>
      <c r="I143" s="8">
        <v>-0.40361060403642202</v>
      </c>
      <c r="J143" t="str">
        <f t="shared" si="10"/>
        <v>Yes</v>
      </c>
      <c r="K143" t="str">
        <f t="shared" si="11"/>
        <v>Yes</v>
      </c>
    </row>
    <row r="144" spans="1:11" x14ac:dyDescent="0.3">
      <c r="A144" s="10" t="s">
        <v>402</v>
      </c>
      <c r="B144" s="10">
        <v>0.13614999999999999</v>
      </c>
      <c r="C144" s="10">
        <v>0.26116</v>
      </c>
      <c r="D144" s="10">
        <v>1.2204999999999999</v>
      </c>
      <c r="E144">
        <f t="shared" si="8"/>
        <v>0.53927000000000003</v>
      </c>
      <c r="F144">
        <f t="shared" si="9"/>
        <v>0.59326436746192657</v>
      </c>
      <c r="G144" s="8">
        <v>0.53927000000000003</v>
      </c>
      <c r="H144" s="8">
        <v>2.0130203882498798</v>
      </c>
      <c r="I144" s="8">
        <v>-0.934480388249877</v>
      </c>
      <c r="J144" t="str">
        <f t="shared" si="10"/>
        <v>Yes</v>
      </c>
      <c r="K144" t="str">
        <f t="shared" si="11"/>
        <v>Yes</v>
      </c>
    </row>
    <row r="145" spans="1:11" x14ac:dyDescent="0.3">
      <c r="A145" s="10" t="s">
        <v>362</v>
      </c>
      <c r="B145" s="10">
        <v>0.87050000000000005</v>
      </c>
      <c r="C145" s="10">
        <v>0.25319000000000003</v>
      </c>
      <c r="D145" s="10">
        <v>0.48873</v>
      </c>
      <c r="E145">
        <f t="shared" si="8"/>
        <v>0.53747333333333336</v>
      </c>
      <c r="F145">
        <f t="shared" si="9"/>
        <v>0.31152823858092438</v>
      </c>
      <c r="G145" s="8">
        <v>0.53747333333333303</v>
      </c>
      <c r="H145" s="8">
        <v>1.31135237906736</v>
      </c>
      <c r="I145" s="8">
        <v>-0.236405712400695</v>
      </c>
      <c r="J145" t="str">
        <f t="shared" si="10"/>
        <v>Yes</v>
      </c>
      <c r="K145" t="str">
        <f t="shared" si="11"/>
        <v>Yes</v>
      </c>
    </row>
    <row r="146" spans="1:11" x14ac:dyDescent="0.3">
      <c r="A146" s="10" t="s">
        <v>14</v>
      </c>
      <c r="B146" s="10">
        <v>0.50883</v>
      </c>
      <c r="C146" s="10">
        <v>0.50382000000000005</v>
      </c>
      <c r="D146" s="10">
        <v>0.57110000000000005</v>
      </c>
      <c r="E146">
        <f t="shared" si="8"/>
        <v>0.5279166666666667</v>
      </c>
      <c r="F146">
        <f t="shared" si="9"/>
        <v>3.7481665295626E-2</v>
      </c>
      <c r="G146" s="8">
        <v>0.52791666666666703</v>
      </c>
      <c r="H146" s="8">
        <v>0.62102628492673495</v>
      </c>
      <c r="I146" s="8">
        <v>0.43480704840659901</v>
      </c>
      <c r="J146" t="str">
        <f t="shared" si="10"/>
        <v>Yes</v>
      </c>
      <c r="K146" t="str">
        <f t="shared" si="11"/>
        <v>Yes</v>
      </c>
    </row>
    <row r="147" spans="1:11" x14ac:dyDescent="0.3">
      <c r="A147" s="10" t="s">
        <v>347</v>
      </c>
      <c r="B147" s="10">
        <v>0.81001000000000001</v>
      </c>
      <c r="C147" s="10">
        <v>0.29139999999999999</v>
      </c>
      <c r="D147" s="10">
        <v>0.48218</v>
      </c>
      <c r="E147">
        <f t="shared" si="8"/>
        <v>0.52786333333333335</v>
      </c>
      <c r="F147">
        <f t="shared" si="9"/>
        <v>0.26230575333631806</v>
      </c>
      <c r="G147" s="8">
        <v>0.52786333333333302</v>
      </c>
      <c r="H147" s="8">
        <v>1.17946694720516</v>
      </c>
      <c r="I147" s="8">
        <v>-0.12374028053849501</v>
      </c>
      <c r="J147" t="str">
        <f t="shared" si="10"/>
        <v>Yes</v>
      </c>
      <c r="K147" t="str">
        <f t="shared" si="11"/>
        <v>Yes</v>
      </c>
    </row>
    <row r="148" spans="1:11" x14ac:dyDescent="0.3">
      <c r="A148" s="10" t="s">
        <v>12</v>
      </c>
      <c r="B148" s="10">
        <v>0.75105</v>
      </c>
      <c r="C148" s="10">
        <v>0.23329</v>
      </c>
      <c r="D148" s="10">
        <v>0.58135999999999999</v>
      </c>
      <c r="E148">
        <f t="shared" si="8"/>
        <v>0.52190000000000003</v>
      </c>
      <c r="F148">
        <f t="shared" si="9"/>
        <v>0.26395164917082808</v>
      </c>
      <c r="G148" s="8">
        <v>0.52190000000000003</v>
      </c>
      <c r="H148" s="8">
        <v>1.1775922457839501</v>
      </c>
      <c r="I148" s="8">
        <v>-0.13379224578394699</v>
      </c>
      <c r="J148" t="str">
        <f t="shared" si="10"/>
        <v>Yes</v>
      </c>
      <c r="K148" t="str">
        <f t="shared" si="11"/>
        <v>Yes</v>
      </c>
    </row>
    <row r="149" spans="1:11" x14ac:dyDescent="0.3">
      <c r="A149" s="10" t="s">
        <v>29</v>
      </c>
      <c r="B149" s="10">
        <v>0.22123999999999999</v>
      </c>
      <c r="C149" s="10">
        <v>0.69332000000000005</v>
      </c>
      <c r="D149" s="10">
        <v>0.60851</v>
      </c>
      <c r="E149">
        <f t="shared" si="8"/>
        <v>0.50769000000000009</v>
      </c>
      <c r="F149">
        <f t="shared" si="9"/>
        <v>0.25167118607421052</v>
      </c>
      <c r="G149" s="8">
        <v>0.50768999999999997</v>
      </c>
      <c r="H149" s="8">
        <v>1.1328758842878801</v>
      </c>
      <c r="I149" s="8">
        <v>-0.11749588428788101</v>
      </c>
      <c r="J149" t="str">
        <f t="shared" si="10"/>
        <v>Yes</v>
      </c>
      <c r="K149" t="str">
        <f t="shared" si="11"/>
        <v>Yes</v>
      </c>
    </row>
    <row r="150" spans="1:11" x14ac:dyDescent="0.3">
      <c r="A150" s="10" t="s">
        <v>343</v>
      </c>
      <c r="B150" s="10">
        <v>0.80393000000000003</v>
      </c>
      <c r="C150" s="10">
        <v>0.35166999999999998</v>
      </c>
      <c r="D150" s="10">
        <v>0.35765000000000002</v>
      </c>
      <c r="E150">
        <f t="shared" si="8"/>
        <v>0.50441666666666662</v>
      </c>
      <c r="F150">
        <f t="shared" si="9"/>
        <v>0.25940338805291907</v>
      </c>
      <c r="G150" s="8">
        <v>0.50441666666666696</v>
      </c>
      <c r="H150" s="8">
        <v>1.1488104054847299</v>
      </c>
      <c r="I150" s="8">
        <v>-0.13997707215139499</v>
      </c>
      <c r="J150" t="str">
        <f t="shared" si="10"/>
        <v>Yes</v>
      </c>
      <c r="K150" t="str">
        <f t="shared" si="11"/>
        <v>Yes</v>
      </c>
    </row>
    <row r="151" spans="1:11" x14ac:dyDescent="0.3">
      <c r="A151" s="10" t="s">
        <v>349</v>
      </c>
      <c r="B151" s="10">
        <v>0.82611000000000001</v>
      </c>
      <c r="C151" s="10">
        <v>0.14513000000000001</v>
      </c>
      <c r="D151" s="10">
        <v>0.45578999999999997</v>
      </c>
      <c r="E151">
        <f t="shared" si="8"/>
        <v>0.47567666666666669</v>
      </c>
      <c r="F151">
        <f t="shared" si="9"/>
        <v>0.34092528467881844</v>
      </c>
      <c r="G151" s="8">
        <v>0.47567666666666703</v>
      </c>
      <c r="H151" s="8">
        <v>1.3225820232265399</v>
      </c>
      <c r="I151" s="8">
        <v>-0.37122868989320301</v>
      </c>
      <c r="J151" t="str">
        <f t="shared" si="10"/>
        <v>Yes</v>
      </c>
      <c r="K151" t="str">
        <f t="shared" si="11"/>
        <v>Yes</v>
      </c>
    </row>
    <row r="152" spans="1:11" x14ac:dyDescent="0.3">
      <c r="A152" s="10" t="s">
        <v>365</v>
      </c>
      <c r="B152" s="10">
        <v>0.83077000000000001</v>
      </c>
      <c r="C152" s="10">
        <v>0.12353</v>
      </c>
      <c r="D152" s="10">
        <v>0.46904000000000001</v>
      </c>
      <c r="E152">
        <f t="shared" si="8"/>
        <v>0.47444666666666668</v>
      </c>
      <c r="F152">
        <f t="shared" si="9"/>
        <v>0.35365099806636102</v>
      </c>
      <c r="G152" s="8">
        <v>0.47444666666666702</v>
      </c>
      <c r="H152" s="8">
        <v>1.35296444776146</v>
      </c>
      <c r="I152" s="8">
        <v>-0.40407111442812399</v>
      </c>
      <c r="J152" t="str">
        <f t="shared" si="10"/>
        <v>Yes</v>
      </c>
      <c r="K152" t="str">
        <f t="shared" si="11"/>
        <v>Yes</v>
      </c>
    </row>
    <row r="153" spans="1:11" x14ac:dyDescent="0.3">
      <c r="A153" s="10" t="s">
        <v>403</v>
      </c>
      <c r="B153" s="10">
        <v>0.57006000000000001</v>
      </c>
      <c r="C153" s="10">
        <v>0.13739999999999999</v>
      </c>
      <c r="D153" s="10">
        <v>0.70859000000000005</v>
      </c>
      <c r="E153">
        <f t="shared" si="8"/>
        <v>0.4720166666666667</v>
      </c>
      <c r="F153">
        <f t="shared" si="9"/>
        <v>0.29794945113782872</v>
      </c>
      <c r="G153" s="8">
        <v>0.47201666666666697</v>
      </c>
      <c r="H153" s="8">
        <v>1.2121641344334599</v>
      </c>
      <c r="I153" s="8">
        <v>-0.26813080110012599</v>
      </c>
      <c r="J153" t="str">
        <f t="shared" si="10"/>
        <v>Yes</v>
      </c>
      <c r="K153" t="str">
        <f t="shared" si="11"/>
        <v>Yes</v>
      </c>
    </row>
    <row r="154" spans="1:11" x14ac:dyDescent="0.3">
      <c r="A154" s="10" t="s">
        <v>207</v>
      </c>
      <c r="B154" s="10">
        <v>0.55359999999999998</v>
      </c>
      <c r="C154" s="10">
        <v>3.7762999999999998E-2</v>
      </c>
      <c r="D154" s="10">
        <v>0.80991999999999997</v>
      </c>
      <c r="E154">
        <f t="shared" si="8"/>
        <v>0.46709433333333328</v>
      </c>
      <c r="F154">
        <f t="shared" si="9"/>
        <v>0.39327983794790872</v>
      </c>
      <c r="G154" s="8">
        <v>0.467094333333333</v>
      </c>
      <c r="H154" s="8">
        <v>1.44405561005079</v>
      </c>
      <c r="I154" s="8">
        <v>-0.50986694338412497</v>
      </c>
      <c r="J154" t="str">
        <f t="shared" si="10"/>
        <v>Yes</v>
      </c>
      <c r="K154" t="str">
        <f t="shared" si="11"/>
        <v>Yes</v>
      </c>
    </row>
    <row r="155" spans="1:11" x14ac:dyDescent="0.3">
      <c r="A155" s="10" t="s">
        <v>404</v>
      </c>
      <c r="B155" s="10">
        <v>0.56432000000000004</v>
      </c>
      <c r="C155" s="10">
        <v>0.25791999999999998</v>
      </c>
      <c r="D155" s="10">
        <v>0.51497999999999999</v>
      </c>
      <c r="E155">
        <f t="shared" si="8"/>
        <v>0.44574000000000003</v>
      </c>
      <c r="F155">
        <f t="shared" si="9"/>
        <v>0.16451709090547378</v>
      </c>
      <c r="G155" s="8">
        <v>0.44574000000000003</v>
      </c>
      <c r="H155" s="8">
        <v>0.85442310974574498</v>
      </c>
      <c r="I155" s="8">
        <v>3.7056890254254703E-2</v>
      </c>
      <c r="J155" t="str">
        <f t="shared" si="10"/>
        <v>Yes</v>
      </c>
      <c r="K155" t="str">
        <f t="shared" si="11"/>
        <v>Yes</v>
      </c>
    </row>
    <row r="156" spans="1:11" x14ac:dyDescent="0.3">
      <c r="A156" s="10" t="s">
        <v>405</v>
      </c>
      <c r="B156" s="10">
        <v>0.46732000000000001</v>
      </c>
      <c r="C156" s="10">
        <v>0.50221000000000005</v>
      </c>
      <c r="D156" s="10">
        <v>0.31389</v>
      </c>
      <c r="E156">
        <f t="shared" si="8"/>
        <v>0.42780666666666667</v>
      </c>
      <c r="F156">
        <f t="shared" si="9"/>
        <v>0.10018524458887823</v>
      </c>
      <c r="G156" s="8">
        <v>0.427806666666667</v>
      </c>
      <c r="H156" s="8">
        <v>0.67668061091082998</v>
      </c>
      <c r="I156" s="8">
        <v>0.17893272242250399</v>
      </c>
      <c r="J156" t="str">
        <f t="shared" si="10"/>
        <v>Yes</v>
      </c>
      <c r="K156" t="str">
        <f t="shared" si="11"/>
        <v>Yes</v>
      </c>
    </row>
    <row r="157" spans="1:11" x14ac:dyDescent="0.3">
      <c r="A157" s="10" t="s">
        <v>406</v>
      </c>
      <c r="B157" s="10">
        <v>0.39417999999999997</v>
      </c>
      <c r="C157" s="10">
        <v>0.45782</v>
      </c>
      <c r="D157" s="10">
        <v>0.37013000000000001</v>
      </c>
      <c r="E157">
        <f t="shared" si="8"/>
        <v>0.40737666666666666</v>
      </c>
      <c r="F157">
        <f t="shared" si="9"/>
        <v>4.5310021334505388E-2</v>
      </c>
      <c r="G157" s="8">
        <v>0.407376666666667</v>
      </c>
      <c r="H157" s="8">
        <v>0.51993299938392301</v>
      </c>
      <c r="I157" s="8">
        <v>0.29482033394940999</v>
      </c>
      <c r="J157" t="str">
        <f t="shared" si="10"/>
        <v>Yes</v>
      </c>
      <c r="K157" t="str">
        <f t="shared" si="11"/>
        <v>Yes</v>
      </c>
    </row>
    <row r="158" spans="1:11" x14ac:dyDescent="0.3">
      <c r="A158" s="10" t="s">
        <v>41</v>
      </c>
      <c r="B158" s="10">
        <v>0.15032000000000001</v>
      </c>
      <c r="C158" s="10">
        <v>0.52286999999999995</v>
      </c>
      <c r="D158" s="10">
        <v>0.18884999999999999</v>
      </c>
      <c r="E158">
        <f t="shared" si="8"/>
        <v>0.28734666666666664</v>
      </c>
      <c r="F158">
        <f t="shared" si="9"/>
        <v>0.20487696462348648</v>
      </c>
      <c r="G158" s="8">
        <v>0.28734666666666703</v>
      </c>
      <c r="H158" s="8">
        <v>0.79628926075680795</v>
      </c>
      <c r="I158" s="8">
        <v>-0.221595927423474</v>
      </c>
      <c r="J158" t="str">
        <f t="shared" si="10"/>
        <v>Yes</v>
      </c>
      <c r="K158" t="str">
        <f t="shared" si="11"/>
        <v>Yes</v>
      </c>
    </row>
    <row r="159" spans="1:11" x14ac:dyDescent="0.3">
      <c r="A159" s="10" t="s">
        <v>407</v>
      </c>
      <c r="B159" s="10">
        <v>0.10178</v>
      </c>
      <c r="C159" s="10">
        <v>0.17398</v>
      </c>
      <c r="D159" s="10">
        <v>0.45862999999999998</v>
      </c>
      <c r="E159">
        <f t="shared" si="8"/>
        <v>0.24479666666666666</v>
      </c>
      <c r="F159">
        <f t="shared" si="9"/>
        <v>0.18867095916789453</v>
      </c>
      <c r="G159" s="8">
        <v>0.244796666666667</v>
      </c>
      <c r="H159" s="8">
        <v>0.71348131144773996</v>
      </c>
      <c r="I159" s="8">
        <v>-0.223887978114407</v>
      </c>
      <c r="J159" t="str">
        <f t="shared" si="10"/>
        <v>Yes</v>
      </c>
      <c r="K159" t="str">
        <f t="shared" si="11"/>
        <v>Yes</v>
      </c>
    </row>
    <row r="160" spans="1:11" x14ac:dyDescent="0.3">
      <c r="B160" s="10">
        <v>4.9771999999999997E-2</v>
      </c>
      <c r="C160" s="10">
        <v>1.5748999999999999E-2</v>
      </c>
      <c r="D160" s="10">
        <v>0.58787</v>
      </c>
      <c r="E160">
        <f t="shared" si="8"/>
        <v>0.21779700000000002</v>
      </c>
      <c r="F160">
        <f t="shared" si="9"/>
        <v>0.32094378032452975</v>
      </c>
      <c r="G160" s="8">
        <v>0.21779699999999999</v>
      </c>
      <c r="H160" s="8">
        <v>1.0150655480558799</v>
      </c>
      <c r="I160" s="8">
        <v>-0.57947154805587797</v>
      </c>
      <c r="J160" t="str">
        <f t="shared" si="10"/>
        <v>Yes</v>
      </c>
      <c r="K160" t="str">
        <f t="shared" si="11"/>
        <v>Yes</v>
      </c>
    </row>
    <row r="161" spans="1:11" x14ac:dyDescent="0.3">
      <c r="A161" s="10" t="s">
        <v>146</v>
      </c>
      <c r="B161" s="10">
        <v>0.15548000000000001</v>
      </c>
      <c r="C161" s="10">
        <v>0.11144</v>
      </c>
      <c r="D161" s="10">
        <v>0.28384999999999999</v>
      </c>
      <c r="E161">
        <f t="shared" si="8"/>
        <v>0.18359</v>
      </c>
      <c r="F161">
        <f t="shared" si="9"/>
        <v>8.9576398119147513E-2</v>
      </c>
      <c r="G161" s="8">
        <v>0.18359</v>
      </c>
      <c r="H161" s="8">
        <v>0.40611010865053498</v>
      </c>
      <c r="I161" s="8">
        <v>-3.8930108650535401E-2</v>
      </c>
      <c r="J161" t="str">
        <f t="shared" si="10"/>
        <v>Yes</v>
      </c>
      <c r="K161" t="str">
        <f t="shared" si="11"/>
        <v>Yes</v>
      </c>
    </row>
    <row r="162" spans="1:11" x14ac:dyDescent="0.3">
      <c r="B162" s="10">
        <v>9.7198999999999994E-2</v>
      </c>
      <c r="C162" s="10">
        <v>7.0533000000000002E-3</v>
      </c>
      <c r="D162" s="10">
        <v>0.33431</v>
      </c>
      <c r="E162">
        <f t="shared" si="8"/>
        <v>0.14618743333333331</v>
      </c>
      <c r="F162">
        <f t="shared" si="9"/>
        <v>0.16903886202309618</v>
      </c>
      <c r="G162" s="8">
        <v>0.14618743333333301</v>
      </c>
      <c r="H162" s="8">
        <v>0.56610324523626698</v>
      </c>
      <c r="I162" s="8">
        <v>-0.27372837856960103</v>
      </c>
      <c r="J162" t="str">
        <f t="shared" si="10"/>
        <v>Yes</v>
      </c>
      <c r="K162" t="str">
        <f t="shared" si="11"/>
        <v>Yes</v>
      </c>
    </row>
    <row r="163" spans="1:11" x14ac:dyDescent="0.3">
      <c r="A163" s="10" t="s">
        <v>157</v>
      </c>
      <c r="B163" s="10">
        <v>0.12781999999999999</v>
      </c>
      <c r="C163" s="10">
        <v>0.12539</v>
      </c>
      <c r="D163" s="10">
        <v>0.15060000000000001</v>
      </c>
      <c r="E163">
        <f t="shared" si="8"/>
        <v>0.13460333333333332</v>
      </c>
      <c r="F163">
        <f t="shared" si="9"/>
        <v>1.3906697427259054E-2</v>
      </c>
      <c r="G163" s="8">
        <v>0.13460333333333299</v>
      </c>
      <c r="H163" s="8">
        <v>0.16914948485828901</v>
      </c>
      <c r="I163" s="8">
        <v>0.100057181808378</v>
      </c>
      <c r="J163" t="str">
        <f t="shared" si="10"/>
        <v>Yes</v>
      </c>
      <c r="K163" t="str">
        <f t="shared" si="11"/>
        <v>Yes</v>
      </c>
    </row>
    <row r="164" spans="1:11" x14ac:dyDescent="0.3">
      <c r="A164" s="10" t="s">
        <v>153</v>
      </c>
      <c r="B164" s="10">
        <v>3.0970999999999999E-2</v>
      </c>
      <c r="C164" s="10">
        <v>0.17759</v>
      </c>
      <c r="D164" s="10">
        <v>0.18690999999999999</v>
      </c>
      <c r="E164">
        <f t="shared" si="8"/>
        <v>0.13182366666666667</v>
      </c>
      <c r="F164">
        <f t="shared" si="9"/>
        <v>8.7465198109495684E-2</v>
      </c>
      <c r="G164" s="8">
        <v>0.13182366666666701</v>
      </c>
      <c r="H164" s="8">
        <v>0.349099263756179</v>
      </c>
      <c r="I164" s="8">
        <v>-8.5451930422845296E-2</v>
      </c>
      <c r="J164" t="str">
        <f t="shared" si="10"/>
        <v>Yes</v>
      </c>
      <c r="K164" t="str">
        <f t="shared" si="11"/>
        <v>Yes</v>
      </c>
    </row>
    <row r="165" spans="1:11" x14ac:dyDescent="0.3">
      <c r="A165" s="10" t="s">
        <v>154</v>
      </c>
      <c r="B165" s="10">
        <v>0.10738</v>
      </c>
      <c r="C165" s="10">
        <v>0.13194</v>
      </c>
      <c r="D165" s="10">
        <v>4.9369999999999997E-2</v>
      </c>
      <c r="E165">
        <f t="shared" si="8"/>
        <v>9.6229999999999996E-2</v>
      </c>
      <c r="F165">
        <f t="shared" si="9"/>
        <v>4.2399211077566064E-2</v>
      </c>
      <c r="G165" s="8">
        <v>9.6229999999999996E-2</v>
      </c>
      <c r="H165" s="8">
        <v>0.201555479186244</v>
      </c>
      <c r="I165" s="8">
        <v>-9.0954791862441903E-3</v>
      </c>
      <c r="J165" t="str">
        <f t="shared" si="10"/>
        <v>Yes</v>
      </c>
      <c r="K165" t="str">
        <f t="shared" si="11"/>
        <v>Yes</v>
      </c>
    </row>
    <row r="166" spans="1:11" x14ac:dyDescent="0.3">
      <c r="A166" s="10" t="s">
        <v>162</v>
      </c>
      <c r="B166" s="10">
        <v>0.17748</v>
      </c>
      <c r="C166" s="10">
        <v>3.3847000000000002E-2</v>
      </c>
      <c r="D166" s="10">
        <v>5.5560999999999999E-2</v>
      </c>
      <c r="E166">
        <f t="shared" si="8"/>
        <v>8.8962666666666676E-2</v>
      </c>
      <c r="F166">
        <f t="shared" si="9"/>
        <v>7.7423272821118411E-2</v>
      </c>
      <c r="G166" s="8">
        <v>8.8962666666666704E-2</v>
      </c>
      <c r="H166" s="8">
        <v>0.28129273844874098</v>
      </c>
      <c r="I166" s="8">
        <v>-0.103367405115408</v>
      </c>
      <c r="J166" t="str">
        <f t="shared" si="10"/>
        <v>Yes</v>
      </c>
      <c r="K166" t="str">
        <f t="shared" si="11"/>
        <v>Yes</v>
      </c>
    </row>
    <row r="167" spans="1:11" x14ac:dyDescent="0.3">
      <c r="A167" s="10" t="s">
        <v>161</v>
      </c>
      <c r="B167" s="10">
        <v>7.3346999999999996E-2</v>
      </c>
      <c r="C167" s="10">
        <v>5.3831999999999998E-2</v>
      </c>
      <c r="D167" s="10">
        <v>0.11208</v>
      </c>
      <c r="E167">
        <f t="shared" si="8"/>
        <v>7.9753000000000004E-2</v>
      </c>
      <c r="F167">
        <f t="shared" si="9"/>
        <v>2.9647681241540599E-2</v>
      </c>
      <c r="G167" s="8">
        <v>7.9753000000000004E-2</v>
      </c>
      <c r="H167" s="8">
        <v>0.15340192303806399</v>
      </c>
      <c r="I167" s="8">
        <v>6.1040769619360898E-3</v>
      </c>
      <c r="J167" t="str">
        <f t="shared" si="10"/>
        <v>Yes</v>
      </c>
      <c r="K167" t="str">
        <f t="shared" si="11"/>
        <v>Yes</v>
      </c>
    </row>
    <row r="168" spans="1:11" x14ac:dyDescent="0.3">
      <c r="A168" s="10" t="s">
        <v>201</v>
      </c>
      <c r="B168" s="10">
        <v>3.4599999999999999E-2</v>
      </c>
      <c r="C168" s="10">
        <v>0.11447</v>
      </c>
      <c r="D168" s="10">
        <v>3.6666999999999998E-2</v>
      </c>
      <c r="E168">
        <f t="shared" si="8"/>
        <v>6.191233333333334E-2</v>
      </c>
      <c r="F168">
        <f t="shared" si="9"/>
        <v>4.5528006395331347E-2</v>
      </c>
      <c r="G168" s="8">
        <v>6.1912333333333298E-2</v>
      </c>
      <c r="H168" s="8">
        <v>0.175010170960786</v>
      </c>
      <c r="I168" s="8">
        <v>-5.1185504294119499E-2</v>
      </c>
      <c r="J168" t="str">
        <f t="shared" si="10"/>
        <v>Yes</v>
      </c>
      <c r="K168" t="str">
        <f t="shared" si="11"/>
        <v>Yes</v>
      </c>
    </row>
    <row r="169" spans="1:11" x14ac:dyDescent="0.3">
      <c r="A169" s="10" t="s">
        <v>163</v>
      </c>
      <c r="B169" s="10">
        <v>5.7453999999999998E-2</v>
      </c>
      <c r="C169" s="10">
        <v>5.1915000000000003E-2</v>
      </c>
      <c r="D169" s="10">
        <v>6.9182999999999995E-2</v>
      </c>
      <c r="E169">
        <f t="shared" si="8"/>
        <v>5.9517333333333332E-2</v>
      </c>
      <c r="F169">
        <f t="shared" si="9"/>
        <v>8.8169702468213883E-3</v>
      </c>
      <c r="G169" s="8">
        <v>5.9517333333333297E-2</v>
      </c>
      <c r="H169" s="8">
        <v>8.14199016268429E-2</v>
      </c>
      <c r="I169" s="8">
        <v>3.7614765039823701E-2</v>
      </c>
      <c r="J169" t="str">
        <f t="shared" si="10"/>
        <v>Yes</v>
      </c>
      <c r="K169" t="str">
        <f t="shared" si="11"/>
        <v>Yes</v>
      </c>
    </row>
    <row r="170" spans="1:11" x14ac:dyDescent="0.3">
      <c r="A170" s="10" t="s">
        <v>170</v>
      </c>
      <c r="B170" s="10">
        <v>4.9283E-2</v>
      </c>
      <c r="C170" s="10">
        <v>4.7870999999999997E-2</v>
      </c>
      <c r="D170" s="10">
        <v>7.2762999999999994E-2</v>
      </c>
      <c r="E170">
        <f t="shared" si="8"/>
        <v>5.6638999999999995E-2</v>
      </c>
      <c r="F170">
        <f t="shared" si="9"/>
        <v>1.3981629661809847E-2</v>
      </c>
      <c r="G170" s="8">
        <v>5.6639000000000002E-2</v>
      </c>
      <c r="H170" s="8">
        <v>9.1371293514628693E-2</v>
      </c>
      <c r="I170" s="8">
        <v>2.19067064853712E-2</v>
      </c>
      <c r="J170" t="str">
        <f t="shared" si="10"/>
        <v>Yes</v>
      </c>
      <c r="K170" t="str">
        <f t="shared" si="11"/>
        <v>Yes</v>
      </c>
    </row>
    <row r="171" spans="1:11" x14ac:dyDescent="0.3">
      <c r="A171" s="10" t="s">
        <v>168</v>
      </c>
      <c r="B171" s="10">
        <v>1.4423E-2</v>
      </c>
      <c r="C171" s="10">
        <v>1.2716E-2</v>
      </c>
      <c r="D171" s="10">
        <v>0.12182</v>
      </c>
      <c r="E171">
        <f t="shared" si="8"/>
        <v>4.9653000000000003E-2</v>
      </c>
      <c r="F171">
        <f t="shared" si="9"/>
        <v>6.2504282885255141E-2</v>
      </c>
      <c r="G171" s="8">
        <v>4.9653000000000003E-2</v>
      </c>
      <c r="H171" s="8">
        <v>0.204922246261173</v>
      </c>
      <c r="I171" s="8">
        <v>-0.105616246261173</v>
      </c>
      <c r="J171" t="str">
        <f t="shared" si="10"/>
        <v>Yes</v>
      </c>
      <c r="K171" t="str">
        <f t="shared" si="11"/>
        <v>Yes</v>
      </c>
    </row>
    <row r="172" spans="1:11" x14ac:dyDescent="0.3">
      <c r="A172" s="10" t="s">
        <v>171</v>
      </c>
      <c r="B172" s="10">
        <v>0.12151000000000001</v>
      </c>
      <c r="C172" s="10">
        <v>1.1878E-2</v>
      </c>
      <c r="D172" s="10">
        <v>1.4199E-2</v>
      </c>
      <c r="E172">
        <f t="shared" si="8"/>
        <v>4.9195666666666665E-2</v>
      </c>
      <c r="F172">
        <f t="shared" si="9"/>
        <v>6.2636801198124217E-2</v>
      </c>
      <c r="G172" s="8">
        <v>4.91956666666667E-2</v>
      </c>
      <c r="H172" s="8">
        <v>0.20479410666633499</v>
      </c>
      <c r="I172" s="8">
        <v>-0.10640277333300199</v>
      </c>
      <c r="J172" t="str">
        <f t="shared" si="10"/>
        <v>Yes</v>
      </c>
      <c r="K172" t="str">
        <f t="shared" si="11"/>
        <v>Yes</v>
      </c>
    </row>
    <row r="173" spans="1:11" x14ac:dyDescent="0.3">
      <c r="A173" s="10" t="s">
        <v>167</v>
      </c>
      <c r="B173" s="10">
        <v>4.2286999999999998E-2</v>
      </c>
      <c r="C173" s="10">
        <v>3.1926000000000003E-2</v>
      </c>
      <c r="D173" s="10">
        <v>3.1350999999999997E-2</v>
      </c>
      <c r="E173">
        <f t="shared" si="8"/>
        <v>3.5187999999999997E-2</v>
      </c>
      <c r="F173">
        <f t="shared" si="9"/>
        <v>6.1546329703728352E-3</v>
      </c>
      <c r="G173" s="8">
        <v>3.5187999999999997E-2</v>
      </c>
      <c r="H173" s="8">
        <v>5.0476955863685002E-2</v>
      </c>
      <c r="I173" s="8">
        <v>1.9899044136314999E-2</v>
      </c>
      <c r="J173" t="str">
        <f t="shared" si="10"/>
        <v>Yes</v>
      </c>
      <c r="K173" t="str">
        <f t="shared" si="11"/>
        <v>Yes</v>
      </c>
    </row>
    <row r="174" spans="1:11" x14ac:dyDescent="0.3">
      <c r="A174" s="10" t="s">
        <v>307</v>
      </c>
      <c r="B174" s="10">
        <v>7.4168999999999997E-3</v>
      </c>
      <c r="C174" s="10">
        <v>1.6417000000000001E-3</v>
      </c>
      <c r="D174" s="10">
        <v>4.2555000000000003E-2</v>
      </c>
      <c r="E174">
        <f t="shared" si="8"/>
        <v>1.7204533333333334E-2</v>
      </c>
      <c r="F174">
        <f t="shared" si="9"/>
        <v>2.2143234947119478E-2</v>
      </c>
      <c r="G174" s="8">
        <v>1.7204533333333299E-2</v>
      </c>
      <c r="H174" s="8">
        <v>7.2211378325620704E-2</v>
      </c>
      <c r="I174" s="8">
        <v>-3.7802311658954001E-2</v>
      </c>
      <c r="J174" t="str">
        <f t="shared" si="10"/>
        <v>Yes</v>
      </c>
      <c r="K174" t="str">
        <f t="shared" si="11"/>
        <v>Yes</v>
      </c>
    </row>
    <row r="175" spans="1:11" x14ac:dyDescent="0.3">
      <c r="A175" s="10" t="s">
        <v>172</v>
      </c>
      <c r="B175" s="10">
        <v>1.6754999999999999E-2</v>
      </c>
      <c r="C175" s="10">
        <v>2.5287999999999999E-3</v>
      </c>
      <c r="D175" s="10">
        <v>6.4807999999999999E-4</v>
      </c>
      <c r="E175">
        <f t="shared" si="8"/>
        <v>6.64396E-3</v>
      </c>
      <c r="F175">
        <f t="shared" si="9"/>
        <v>8.8067658275214743E-3</v>
      </c>
      <c r="G175" s="8">
        <v>6.64396E-3</v>
      </c>
      <c r="H175" s="8">
        <v>2.85211791107002E-2</v>
      </c>
      <c r="I175" s="8">
        <v>-1.52332591107002E-2</v>
      </c>
      <c r="J175" t="str">
        <f t="shared" si="10"/>
        <v>Yes</v>
      </c>
      <c r="K175" t="str">
        <f t="shared" si="11"/>
        <v>Yes</v>
      </c>
    </row>
    <row r="176" spans="1:11" x14ac:dyDescent="0.3">
      <c r="A176" s="10" t="s">
        <v>165</v>
      </c>
      <c r="B176" s="10">
        <v>7.2046000000000002E-4</v>
      </c>
      <c r="C176" s="10">
        <v>8.7241E-4</v>
      </c>
      <c r="D176" s="10">
        <v>3.2338000000000002E-3</v>
      </c>
      <c r="E176">
        <f t="shared" si="8"/>
        <v>1.60889E-3</v>
      </c>
      <c r="F176">
        <f t="shared" si="9"/>
        <v>1.4092627795056539E-3</v>
      </c>
      <c r="G176" s="8">
        <v>1.60889E-3</v>
      </c>
      <c r="H176" s="8">
        <v>5.1096928163360802E-3</v>
      </c>
      <c r="I176" s="8">
        <v>-1.89191281633608E-3</v>
      </c>
      <c r="J176" t="str">
        <f t="shared" si="10"/>
        <v>Yes</v>
      </c>
      <c r="K176" t="str">
        <f t="shared" si="11"/>
        <v>Yes</v>
      </c>
    </row>
  </sheetData>
  <mergeCells count="1">
    <mergeCell ref="G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6"/>
  <sheetViews>
    <sheetView workbookViewId="0">
      <selection activeCell="D24" sqref="D24"/>
    </sheetView>
  </sheetViews>
  <sheetFormatPr baseColWidth="10" defaultRowHeight="14.4" x14ac:dyDescent="0.3"/>
  <sheetData>
    <row r="1" spans="1:23" x14ac:dyDescent="0.3">
      <c r="A1" t="s">
        <v>367</v>
      </c>
      <c r="B1" t="s">
        <v>368</v>
      </c>
      <c r="C1" t="s">
        <v>369</v>
      </c>
      <c r="D1" t="s">
        <v>309</v>
      </c>
      <c r="E1" t="s">
        <v>411</v>
      </c>
      <c r="F1" t="s">
        <v>412</v>
      </c>
      <c r="G1" t="s">
        <v>413</v>
      </c>
      <c r="H1" t="s">
        <v>414</v>
      </c>
      <c r="I1" t="s">
        <v>415</v>
      </c>
      <c r="J1" t="s">
        <v>416</v>
      </c>
      <c r="K1" t="s">
        <v>417</v>
      </c>
      <c r="M1" s="3" t="s">
        <v>408</v>
      </c>
      <c r="N1" s="3" t="s">
        <v>409</v>
      </c>
      <c r="O1" s="3" t="s">
        <v>410</v>
      </c>
      <c r="P1" s="3" t="s">
        <v>1150</v>
      </c>
      <c r="Q1" s="3" t="s">
        <v>411</v>
      </c>
      <c r="R1" s="3" t="s">
        <v>412</v>
      </c>
      <c r="S1" s="3" t="s">
        <v>413</v>
      </c>
      <c r="T1" s="3" t="s">
        <v>414</v>
      </c>
      <c r="U1" s="3" t="s">
        <v>415</v>
      </c>
      <c r="V1" s="3" t="s">
        <v>416</v>
      </c>
      <c r="W1" s="3" t="s">
        <v>417</v>
      </c>
    </row>
    <row r="2" spans="1:23" x14ac:dyDescent="0.3">
      <c r="A2">
        <v>4.1564800000000002</v>
      </c>
      <c r="B2">
        <v>3.5377900000000002</v>
      </c>
      <c r="C2" t="s">
        <v>418</v>
      </c>
      <c r="D2">
        <v>3.8471350000000002</v>
      </c>
      <c r="F2">
        <v>1.29175</v>
      </c>
      <c r="G2">
        <v>3.84714</v>
      </c>
      <c r="H2" t="s">
        <v>419</v>
      </c>
      <c r="I2" t="s">
        <v>419</v>
      </c>
      <c r="J2" t="s">
        <v>420</v>
      </c>
      <c r="K2" t="s">
        <v>421</v>
      </c>
      <c r="M2" s="3">
        <v>1.3693299999999999</v>
      </c>
      <c r="N2" s="3">
        <v>1.0368900000000001</v>
      </c>
      <c r="O2" s="3">
        <v>3.9840399999999998</v>
      </c>
      <c r="P2" s="3">
        <v>2.1300866666666667</v>
      </c>
      <c r="Q2" s="3"/>
      <c r="R2" s="3">
        <v>0.82502600000000004</v>
      </c>
      <c r="S2" s="3">
        <v>2.13009</v>
      </c>
      <c r="T2" s="3" t="s">
        <v>981</v>
      </c>
      <c r="U2" s="3" t="s">
        <v>981</v>
      </c>
      <c r="V2" s="3" t="s">
        <v>982</v>
      </c>
      <c r="W2" s="3" t="s">
        <v>401</v>
      </c>
    </row>
    <row r="3" spans="1:23" x14ac:dyDescent="0.3">
      <c r="A3">
        <v>3.7039900000000001</v>
      </c>
      <c r="B3">
        <v>2.9735</v>
      </c>
      <c r="C3">
        <v>2.9993699999999999</v>
      </c>
      <c r="D3">
        <v>3.2256200000000006</v>
      </c>
      <c r="E3" t="s">
        <v>422</v>
      </c>
      <c r="F3">
        <v>2.2629100000000002</v>
      </c>
      <c r="G3">
        <v>3.2256200000000002</v>
      </c>
      <c r="H3" t="s">
        <v>423</v>
      </c>
      <c r="I3" t="s">
        <v>423</v>
      </c>
      <c r="J3" t="s">
        <v>424</v>
      </c>
      <c r="K3" t="s">
        <v>317</v>
      </c>
      <c r="M3" s="3">
        <v>3.3342800000000001</v>
      </c>
      <c r="N3" s="3">
        <v>4.1700100000000004</v>
      </c>
      <c r="O3" s="3">
        <v>3.8464900000000002</v>
      </c>
      <c r="P3" s="3">
        <v>3.7835933333333336</v>
      </c>
      <c r="Q3" s="3" t="s">
        <v>422</v>
      </c>
      <c r="R3" s="3">
        <v>2.3862299999999999</v>
      </c>
      <c r="S3" s="3">
        <v>3.7835899999999998</v>
      </c>
      <c r="T3" s="3" t="s">
        <v>968</v>
      </c>
      <c r="U3" s="3" t="s">
        <v>968</v>
      </c>
      <c r="V3" s="3" t="s">
        <v>969</v>
      </c>
      <c r="W3" s="3" t="s">
        <v>14</v>
      </c>
    </row>
    <row r="4" spans="1:23" x14ac:dyDescent="0.3">
      <c r="A4">
        <v>3.0157699999999998</v>
      </c>
      <c r="B4">
        <v>3.2926500000000001</v>
      </c>
      <c r="C4">
        <v>3.1337000000000002</v>
      </c>
      <c r="D4">
        <v>3.1473733333333329</v>
      </c>
      <c r="E4" t="s">
        <v>422</v>
      </c>
      <c r="F4">
        <v>3.1877399999999998</v>
      </c>
      <c r="G4">
        <v>3.14737</v>
      </c>
      <c r="H4" t="s">
        <v>425</v>
      </c>
      <c r="I4" t="s">
        <v>426</v>
      </c>
      <c r="J4" t="s">
        <v>427</v>
      </c>
      <c r="K4" t="s">
        <v>370</v>
      </c>
      <c r="M4" s="3">
        <v>2.07416</v>
      </c>
      <c r="N4" s="3">
        <v>0.89367300000000005</v>
      </c>
      <c r="O4" s="3">
        <v>3.6759300000000001</v>
      </c>
      <c r="P4" s="3">
        <v>2.2145876666666666</v>
      </c>
      <c r="Q4" s="3"/>
      <c r="R4" s="3">
        <v>0.95500300000000005</v>
      </c>
      <c r="S4" s="3">
        <v>2.2145899999999998</v>
      </c>
      <c r="T4" s="3" t="s">
        <v>464</v>
      </c>
      <c r="U4" s="3" t="s">
        <v>465</v>
      </c>
      <c r="V4" s="3" t="s">
        <v>466</v>
      </c>
      <c r="W4" s="3" t="s">
        <v>55</v>
      </c>
    </row>
    <row r="5" spans="1:23" x14ac:dyDescent="0.3">
      <c r="A5">
        <v>2.5424099999999998</v>
      </c>
      <c r="B5">
        <v>3.4714499999999999</v>
      </c>
      <c r="C5">
        <v>3.3700199999999998</v>
      </c>
      <c r="D5">
        <v>3.1279599999999999</v>
      </c>
      <c r="E5" t="s">
        <v>422</v>
      </c>
      <c r="F5">
        <v>2.0588500000000001</v>
      </c>
      <c r="G5">
        <v>3.1279599999999999</v>
      </c>
      <c r="H5" t="s">
        <v>428</v>
      </c>
      <c r="I5" t="s">
        <v>429</v>
      </c>
      <c r="J5" t="s">
        <v>430</v>
      </c>
      <c r="K5" t="s">
        <v>44</v>
      </c>
      <c r="M5" s="3">
        <v>2.5770499999999998</v>
      </c>
      <c r="N5" s="3">
        <v>1.28291</v>
      </c>
      <c r="O5" s="3">
        <v>3.4811700000000001</v>
      </c>
      <c r="P5" s="3">
        <v>2.4470433333333332</v>
      </c>
      <c r="Q5" s="3"/>
      <c r="R5" s="3">
        <v>1.2095</v>
      </c>
      <c r="S5" s="3">
        <v>2.4470499999999999</v>
      </c>
      <c r="T5" s="3" t="s">
        <v>454</v>
      </c>
      <c r="U5" s="3" t="s">
        <v>454</v>
      </c>
      <c r="V5" s="3" t="s">
        <v>455</v>
      </c>
      <c r="W5" s="3" t="s">
        <v>372</v>
      </c>
    </row>
    <row r="6" spans="1:23" x14ac:dyDescent="0.3">
      <c r="A6">
        <v>2.6964600000000001</v>
      </c>
      <c r="B6">
        <v>2.6827100000000002</v>
      </c>
      <c r="C6">
        <v>2.86707</v>
      </c>
      <c r="D6">
        <v>2.7487466666666669</v>
      </c>
      <c r="E6" t="s">
        <v>422</v>
      </c>
      <c r="F6">
        <v>3.33256</v>
      </c>
      <c r="G6">
        <v>2.7487499999999998</v>
      </c>
      <c r="H6" t="s">
        <v>431</v>
      </c>
      <c r="I6" t="s">
        <v>432</v>
      </c>
      <c r="J6" t="s">
        <v>433</v>
      </c>
      <c r="K6" t="s">
        <v>371</v>
      </c>
      <c r="M6" s="3">
        <v>0.71043699999999999</v>
      </c>
      <c r="N6" s="3">
        <v>1.39775</v>
      </c>
      <c r="O6" s="3">
        <v>3.36008</v>
      </c>
      <c r="P6" s="3">
        <v>1.8227556666666667</v>
      </c>
      <c r="Q6" s="3"/>
      <c r="R6" s="3">
        <v>0.82813400000000004</v>
      </c>
      <c r="S6" s="3">
        <v>1.8227599999999999</v>
      </c>
      <c r="T6" s="3" t="s">
        <v>836</v>
      </c>
      <c r="U6" s="3" t="s">
        <v>837</v>
      </c>
      <c r="V6" s="3" t="s">
        <v>838</v>
      </c>
      <c r="W6" s="3" t="s">
        <v>264</v>
      </c>
    </row>
    <row r="7" spans="1:23" x14ac:dyDescent="0.3">
      <c r="A7">
        <v>1.66462</v>
      </c>
      <c r="B7">
        <v>2.6451699999999998</v>
      </c>
      <c r="C7">
        <v>3.3509199999999999</v>
      </c>
      <c r="D7">
        <v>2.5535700000000001</v>
      </c>
      <c r="E7" t="s">
        <v>422</v>
      </c>
      <c r="F7">
        <v>1.4589000000000001</v>
      </c>
      <c r="G7">
        <v>2.5535700000000001</v>
      </c>
      <c r="H7" t="s">
        <v>434</v>
      </c>
      <c r="I7" t="s">
        <v>435</v>
      </c>
      <c r="K7" t="s">
        <v>225</v>
      </c>
      <c r="M7" s="3">
        <v>3.6537500000000001</v>
      </c>
      <c r="N7" s="3">
        <v>3.1243599999999998</v>
      </c>
      <c r="O7" s="3">
        <v>3.2958699999999999</v>
      </c>
      <c r="P7" s="3">
        <v>3.3579933333333329</v>
      </c>
      <c r="Q7" s="3" t="s">
        <v>422</v>
      </c>
      <c r="R7" s="3">
        <v>2.6676199999999999</v>
      </c>
      <c r="S7" s="3">
        <v>3.35799</v>
      </c>
      <c r="T7" s="3" t="s">
        <v>436</v>
      </c>
      <c r="U7" s="3" t="s">
        <v>437</v>
      </c>
      <c r="V7" s="3" t="s">
        <v>438</v>
      </c>
      <c r="W7" s="3" t="s">
        <v>319</v>
      </c>
    </row>
    <row r="8" spans="1:23" x14ac:dyDescent="0.3">
      <c r="A8">
        <v>1.8632599999999999</v>
      </c>
      <c r="B8">
        <v>1.2119500000000001</v>
      </c>
      <c r="C8">
        <v>2.34917</v>
      </c>
      <c r="D8">
        <v>1.8081266666666667</v>
      </c>
      <c r="E8" t="s">
        <v>422</v>
      </c>
      <c r="F8">
        <v>1.4998899999999999</v>
      </c>
      <c r="G8">
        <v>1.80813</v>
      </c>
      <c r="H8" t="s">
        <v>436</v>
      </c>
      <c r="I8" t="s">
        <v>437</v>
      </c>
      <c r="J8" t="s">
        <v>438</v>
      </c>
      <c r="K8" t="s">
        <v>319</v>
      </c>
      <c r="M8" s="3">
        <v>2.6524200000000002</v>
      </c>
      <c r="N8" s="3">
        <v>3.5064000000000002</v>
      </c>
      <c r="O8" s="3">
        <v>3.1470600000000002</v>
      </c>
      <c r="P8" s="3">
        <v>3.1019600000000001</v>
      </c>
      <c r="Q8" s="3" t="s">
        <v>422</v>
      </c>
      <c r="R8" s="3">
        <v>2.2000600000000001</v>
      </c>
      <c r="S8" s="3">
        <v>3.1019600000000001</v>
      </c>
      <c r="T8" s="3" t="s">
        <v>456</v>
      </c>
      <c r="U8" s="3" t="s">
        <v>457</v>
      </c>
      <c r="V8" s="3" t="s">
        <v>458</v>
      </c>
      <c r="W8" s="3" t="s">
        <v>374</v>
      </c>
    </row>
    <row r="9" spans="1:23" x14ac:dyDescent="0.3">
      <c r="A9">
        <v>0.90396399999999999</v>
      </c>
      <c r="B9">
        <v>1.4321600000000001</v>
      </c>
      <c r="C9">
        <v>2.1579799999999998</v>
      </c>
      <c r="D9">
        <v>1.4980346666666666</v>
      </c>
      <c r="F9">
        <v>1.26647</v>
      </c>
      <c r="G9">
        <v>1.49803</v>
      </c>
      <c r="H9" t="s">
        <v>439</v>
      </c>
      <c r="I9" t="s">
        <v>440</v>
      </c>
      <c r="J9" t="s">
        <v>441</v>
      </c>
      <c r="K9" t="s">
        <v>141</v>
      </c>
      <c r="M9" s="3">
        <v>3.7815699999999999</v>
      </c>
      <c r="N9" s="3">
        <v>3.2421099999999998</v>
      </c>
      <c r="O9" s="3">
        <v>3.1417299999999999</v>
      </c>
      <c r="P9" s="3">
        <v>3.3884699999999999</v>
      </c>
      <c r="Q9" s="3" t="s">
        <v>422</v>
      </c>
      <c r="R9" s="3">
        <v>2.4659599999999999</v>
      </c>
      <c r="S9" s="3">
        <v>3.3884699999999999</v>
      </c>
      <c r="T9" s="3" t="s">
        <v>431</v>
      </c>
      <c r="U9" s="3" t="s">
        <v>432</v>
      </c>
      <c r="V9" s="3" t="s">
        <v>433</v>
      </c>
      <c r="W9" s="3" t="s">
        <v>371</v>
      </c>
    </row>
    <row r="10" spans="1:23" x14ac:dyDescent="0.3">
      <c r="A10" t="s">
        <v>418</v>
      </c>
      <c r="B10">
        <v>3.7593000000000001E-2</v>
      </c>
      <c r="C10">
        <v>2.4605600000000001</v>
      </c>
      <c r="D10">
        <v>1.2490765000000001</v>
      </c>
      <c r="F10">
        <v>0.30956099999999998</v>
      </c>
      <c r="G10">
        <v>1.24908</v>
      </c>
      <c r="H10" t="s">
        <v>442</v>
      </c>
      <c r="I10" t="s">
        <v>442</v>
      </c>
      <c r="J10" t="s">
        <v>443</v>
      </c>
      <c r="K10" t="s">
        <v>221</v>
      </c>
      <c r="M10" s="3">
        <v>3.0266099999999998</v>
      </c>
      <c r="N10" s="3">
        <v>3.4482400000000002</v>
      </c>
      <c r="O10" s="3">
        <v>3.1374900000000001</v>
      </c>
      <c r="P10" s="3">
        <v>3.2041133333333334</v>
      </c>
      <c r="Q10" s="3" t="s">
        <v>422</v>
      </c>
      <c r="R10" s="3">
        <v>2.8103600000000002</v>
      </c>
      <c r="S10" s="3">
        <v>3.20411</v>
      </c>
      <c r="T10" s="3" t="s">
        <v>882</v>
      </c>
      <c r="U10" s="3" t="s">
        <v>883</v>
      </c>
      <c r="V10" s="3" t="s">
        <v>884</v>
      </c>
      <c r="W10" s="3" t="s">
        <v>6</v>
      </c>
    </row>
    <row r="11" spans="1:23" x14ac:dyDescent="0.3">
      <c r="A11">
        <v>0.29301700000000003</v>
      </c>
      <c r="B11">
        <v>0.66402799999999995</v>
      </c>
      <c r="C11">
        <v>2.76301</v>
      </c>
      <c r="D11">
        <v>1.2400183333333332</v>
      </c>
      <c r="F11">
        <v>0.60524199999999995</v>
      </c>
      <c r="G11">
        <v>1.2400199999999999</v>
      </c>
      <c r="H11" t="s">
        <v>444</v>
      </c>
      <c r="I11" t="s">
        <v>444</v>
      </c>
      <c r="J11" t="s">
        <v>445</v>
      </c>
      <c r="K11" t="s">
        <v>180</v>
      </c>
      <c r="M11" s="3">
        <v>3.99838</v>
      </c>
      <c r="N11" s="3">
        <v>3.03226</v>
      </c>
      <c r="O11" s="3">
        <v>3.1326800000000001</v>
      </c>
      <c r="P11" s="3">
        <v>3.3877733333333335</v>
      </c>
      <c r="Q11" s="3" t="s">
        <v>422</v>
      </c>
      <c r="R11" s="3">
        <v>2.0917699999999999</v>
      </c>
      <c r="S11" s="3">
        <v>3.3877700000000002</v>
      </c>
      <c r="T11" s="3" t="s">
        <v>1011</v>
      </c>
      <c r="U11" s="3" t="s">
        <v>1011</v>
      </c>
      <c r="V11" s="3" t="s">
        <v>1012</v>
      </c>
      <c r="W11" s="3" t="s">
        <v>405</v>
      </c>
    </row>
    <row r="12" spans="1:23" x14ac:dyDescent="0.3">
      <c r="A12" t="s">
        <v>418</v>
      </c>
      <c r="B12">
        <v>-0.88886200000000004</v>
      </c>
      <c r="C12">
        <v>3.1604700000000001</v>
      </c>
      <c r="D12">
        <v>1.135804</v>
      </c>
      <c r="F12">
        <v>0.17099400000000001</v>
      </c>
      <c r="G12">
        <v>1.1357999999999999</v>
      </c>
      <c r="H12" t="s">
        <v>446</v>
      </c>
      <c r="I12" t="s">
        <v>447</v>
      </c>
      <c r="J12" t="s">
        <v>448</v>
      </c>
      <c r="K12" t="s">
        <v>449</v>
      </c>
      <c r="M12" s="3">
        <v>2.74586</v>
      </c>
      <c r="N12" s="3">
        <v>2.9596200000000001</v>
      </c>
      <c r="O12" s="3">
        <v>3.0865999999999998</v>
      </c>
      <c r="P12" s="3">
        <v>2.9306933333333327</v>
      </c>
      <c r="Q12" s="3" t="s">
        <v>422</v>
      </c>
      <c r="R12" s="3">
        <v>2.93974</v>
      </c>
      <c r="S12" s="3">
        <v>2.9306899999999998</v>
      </c>
      <c r="T12" s="3" t="s">
        <v>1013</v>
      </c>
      <c r="U12" s="3" t="s">
        <v>1014</v>
      </c>
      <c r="V12" s="3" t="s">
        <v>1015</v>
      </c>
      <c r="W12" s="3" t="s">
        <v>406</v>
      </c>
    </row>
    <row r="13" spans="1:23" x14ac:dyDescent="0.3">
      <c r="A13">
        <v>1.2375</v>
      </c>
      <c r="B13">
        <v>0.43712099999999998</v>
      </c>
      <c r="C13">
        <v>0.93674199999999996</v>
      </c>
      <c r="D13">
        <v>0.87045433333333333</v>
      </c>
      <c r="F13">
        <v>1.1872499999999999</v>
      </c>
      <c r="G13">
        <v>0.87045499999999998</v>
      </c>
      <c r="H13" t="s">
        <v>450</v>
      </c>
      <c r="I13" t="s">
        <v>450</v>
      </c>
      <c r="J13" t="s">
        <v>451</v>
      </c>
      <c r="K13" t="s">
        <v>318</v>
      </c>
      <c r="M13" s="3">
        <v>0.87271100000000001</v>
      </c>
      <c r="N13" s="3">
        <v>1.1547099999999999</v>
      </c>
      <c r="O13" s="3">
        <v>3.0678800000000002</v>
      </c>
      <c r="P13" s="3">
        <v>1.6984336666666666</v>
      </c>
      <c r="Q13" s="3"/>
      <c r="R13" s="3">
        <v>0.87687700000000002</v>
      </c>
      <c r="S13" s="3">
        <v>1.6984300000000001</v>
      </c>
      <c r="T13" s="3" t="s">
        <v>715</v>
      </c>
      <c r="U13" s="3" t="s">
        <v>715</v>
      </c>
      <c r="V13" s="3" t="s">
        <v>716</v>
      </c>
      <c r="W13" s="3" t="s">
        <v>383</v>
      </c>
    </row>
    <row r="14" spans="1:23" x14ac:dyDescent="0.3">
      <c r="A14">
        <v>0.91456400000000004</v>
      </c>
      <c r="B14">
        <v>0.47736600000000001</v>
      </c>
      <c r="C14">
        <v>0.72508700000000004</v>
      </c>
      <c r="D14">
        <v>0.70567233333333335</v>
      </c>
      <c r="E14" t="s">
        <v>422</v>
      </c>
      <c r="F14">
        <v>1.51284</v>
      </c>
      <c r="G14">
        <v>0.70567299999999999</v>
      </c>
      <c r="H14" t="s">
        <v>452</v>
      </c>
      <c r="I14" t="s">
        <v>452</v>
      </c>
      <c r="J14" t="s">
        <v>453</v>
      </c>
      <c r="K14" t="s">
        <v>75</v>
      </c>
      <c r="M14" s="3">
        <v>0.76417599999999997</v>
      </c>
      <c r="N14" s="3">
        <v>1.00274</v>
      </c>
      <c r="O14" s="3">
        <v>2.9531000000000001</v>
      </c>
      <c r="P14" s="3">
        <v>1.5733386666666667</v>
      </c>
      <c r="Q14" s="3"/>
      <c r="R14" s="3">
        <v>0.82012799999999997</v>
      </c>
      <c r="S14" s="3">
        <v>1.57334</v>
      </c>
      <c r="T14" s="3" t="s">
        <v>1030</v>
      </c>
      <c r="U14" s="3" t="s">
        <v>1030</v>
      </c>
      <c r="V14" s="3" t="s">
        <v>1031</v>
      </c>
      <c r="W14" s="3" t="s">
        <v>402</v>
      </c>
    </row>
    <row r="15" spans="1:23" x14ac:dyDescent="0.3">
      <c r="A15">
        <v>2.6283300000000001</v>
      </c>
      <c r="B15">
        <v>1.23407</v>
      </c>
      <c r="C15">
        <v>-2.0506799999999998</v>
      </c>
      <c r="D15">
        <v>0.6039066666666667</v>
      </c>
      <c r="F15">
        <v>0.15135100000000001</v>
      </c>
      <c r="G15">
        <v>0.60390699999999997</v>
      </c>
      <c r="H15" t="s">
        <v>454</v>
      </c>
      <c r="I15" t="s">
        <v>454</v>
      </c>
      <c r="J15" t="s">
        <v>455</v>
      </c>
      <c r="K15" t="s">
        <v>372</v>
      </c>
      <c r="M15" s="3">
        <v>1.97882</v>
      </c>
      <c r="N15" s="3">
        <v>3.4977399999999998</v>
      </c>
      <c r="O15" s="3">
        <v>2.9187699999999999</v>
      </c>
      <c r="P15" s="3">
        <v>2.7984433333333332</v>
      </c>
      <c r="Q15" s="3" t="s">
        <v>422</v>
      </c>
      <c r="R15" s="3">
        <v>1.6177699999999999</v>
      </c>
      <c r="S15" s="3">
        <v>2.7984399999999998</v>
      </c>
      <c r="T15" s="3" t="s">
        <v>450</v>
      </c>
      <c r="U15" s="3" t="s">
        <v>450</v>
      </c>
      <c r="V15" s="3" t="s">
        <v>451</v>
      </c>
      <c r="W15" s="3" t="s">
        <v>318</v>
      </c>
    </row>
    <row r="16" spans="1:23" x14ac:dyDescent="0.3">
      <c r="A16">
        <v>0.69055100000000003</v>
      </c>
      <c r="B16">
        <v>0.25253700000000001</v>
      </c>
      <c r="C16">
        <v>0.68965699999999996</v>
      </c>
      <c r="D16">
        <v>0.54424833333333333</v>
      </c>
      <c r="F16">
        <v>1.18771</v>
      </c>
      <c r="G16">
        <v>0.54424799999999995</v>
      </c>
      <c r="H16" t="s">
        <v>456</v>
      </c>
      <c r="I16" t="s">
        <v>457</v>
      </c>
      <c r="J16" t="s">
        <v>458</v>
      </c>
      <c r="K16" t="s">
        <v>374</v>
      </c>
      <c r="M16" s="3">
        <v>2.64011</v>
      </c>
      <c r="N16" s="3">
        <v>1.8605700000000001</v>
      </c>
      <c r="O16" s="3">
        <v>2.8941599999999998</v>
      </c>
      <c r="P16" s="3">
        <v>2.4649466666666666</v>
      </c>
      <c r="Q16" s="3" t="s">
        <v>422</v>
      </c>
      <c r="R16" s="3">
        <v>1.8084199999999999</v>
      </c>
      <c r="S16" s="3">
        <v>2.46495</v>
      </c>
      <c r="T16" s="3" t="s">
        <v>989</v>
      </c>
      <c r="U16" s="3" t="s">
        <v>989</v>
      </c>
      <c r="V16" s="3" t="s">
        <v>990</v>
      </c>
      <c r="W16" s="3" t="s">
        <v>12</v>
      </c>
    </row>
    <row r="17" spans="1:23" x14ac:dyDescent="0.3">
      <c r="A17">
        <v>0.40490300000000001</v>
      </c>
      <c r="B17" t="s">
        <v>418</v>
      </c>
      <c r="C17">
        <v>0.598746</v>
      </c>
      <c r="D17">
        <v>0.50182450000000001</v>
      </c>
      <c r="F17">
        <v>0.91556599999999999</v>
      </c>
      <c r="G17">
        <v>0.50182499999999997</v>
      </c>
      <c r="H17" t="s">
        <v>459</v>
      </c>
      <c r="I17" t="s">
        <v>459</v>
      </c>
      <c r="J17" t="s">
        <v>460</v>
      </c>
      <c r="K17" t="s">
        <v>17</v>
      </c>
      <c r="M17" s="3">
        <v>1.40632</v>
      </c>
      <c r="N17" s="3">
        <v>2.1799900000000001</v>
      </c>
      <c r="O17" s="3">
        <v>2.8458100000000002</v>
      </c>
      <c r="P17" s="3">
        <v>2.1440399999999999</v>
      </c>
      <c r="Q17" s="3" t="s">
        <v>422</v>
      </c>
      <c r="R17" s="3">
        <v>1.4481299999999999</v>
      </c>
      <c r="S17" s="3">
        <v>2.1440399999999999</v>
      </c>
      <c r="T17" s="3" t="s">
        <v>563</v>
      </c>
      <c r="U17" s="3" t="s">
        <v>564</v>
      </c>
      <c r="V17" s="3" t="s">
        <v>565</v>
      </c>
      <c r="W17" s="3" t="s">
        <v>22</v>
      </c>
    </row>
    <row r="18" spans="1:23" x14ac:dyDescent="0.3">
      <c r="A18">
        <v>0.987321</v>
      </c>
      <c r="B18" t="s">
        <v>418</v>
      </c>
      <c r="C18">
        <v>-2.7586699999999999E-2</v>
      </c>
      <c r="D18">
        <v>0.47986715000000002</v>
      </c>
      <c r="F18">
        <v>0.28585199999999999</v>
      </c>
      <c r="G18">
        <v>0.47986699999999999</v>
      </c>
      <c r="H18" t="s">
        <v>461</v>
      </c>
      <c r="I18" t="s">
        <v>462</v>
      </c>
      <c r="J18" t="s">
        <v>463</v>
      </c>
      <c r="K18" t="s">
        <v>46</v>
      </c>
      <c r="M18" s="3">
        <v>3.1124800000000001</v>
      </c>
      <c r="N18" s="3">
        <v>3.03009</v>
      </c>
      <c r="O18" s="3">
        <v>2.5465100000000001</v>
      </c>
      <c r="P18" s="3">
        <v>2.89636</v>
      </c>
      <c r="Q18" s="3" t="s">
        <v>422</v>
      </c>
      <c r="R18" s="3">
        <v>2.4324599999999998</v>
      </c>
      <c r="S18" s="3">
        <v>2.89636</v>
      </c>
      <c r="T18" s="3" t="s">
        <v>659</v>
      </c>
      <c r="U18" s="3" t="s">
        <v>660</v>
      </c>
      <c r="V18" s="3" t="s">
        <v>661</v>
      </c>
      <c r="W18" s="3" t="s">
        <v>386</v>
      </c>
    </row>
    <row r="19" spans="1:23" x14ac:dyDescent="0.3">
      <c r="A19">
        <v>0.88369900000000001</v>
      </c>
      <c r="B19">
        <v>-0.81025800000000003</v>
      </c>
      <c r="C19">
        <v>1.3163800000000001</v>
      </c>
      <c r="D19">
        <v>0.46327366666666664</v>
      </c>
      <c r="F19">
        <v>0.260158</v>
      </c>
      <c r="G19">
        <v>0.46327299999999999</v>
      </c>
      <c r="H19" t="s">
        <v>464</v>
      </c>
      <c r="I19" t="s">
        <v>465</v>
      </c>
      <c r="J19" t="s">
        <v>466</v>
      </c>
      <c r="K19" t="s">
        <v>55</v>
      </c>
      <c r="M19" s="3">
        <v>2.8965200000000002</v>
      </c>
      <c r="N19" s="3">
        <v>3.0959599999999998</v>
      </c>
      <c r="O19" s="3">
        <v>2.53511</v>
      </c>
      <c r="P19" s="3">
        <v>2.84253</v>
      </c>
      <c r="Q19" s="3" t="s">
        <v>422</v>
      </c>
      <c r="R19" s="3">
        <v>2.4791500000000002</v>
      </c>
      <c r="S19" s="3">
        <v>2.84253</v>
      </c>
      <c r="T19" s="3" t="s">
        <v>847</v>
      </c>
      <c r="U19" s="3" t="s">
        <v>848</v>
      </c>
      <c r="V19" s="3" t="s">
        <v>849</v>
      </c>
      <c r="W19" s="3" t="s">
        <v>30</v>
      </c>
    </row>
    <row r="20" spans="1:23" x14ac:dyDescent="0.3">
      <c r="A20">
        <v>0.17823700000000001</v>
      </c>
      <c r="B20">
        <v>1.5386899999999999</v>
      </c>
      <c r="C20">
        <v>-0.336227</v>
      </c>
      <c r="D20">
        <v>0.46023333333333327</v>
      </c>
      <c r="F20">
        <v>0.30357000000000001</v>
      </c>
      <c r="G20">
        <v>0.46023199999999997</v>
      </c>
      <c r="H20" t="s">
        <v>467</v>
      </c>
      <c r="I20" t="s">
        <v>468</v>
      </c>
      <c r="J20" t="s">
        <v>469</v>
      </c>
      <c r="K20" t="s">
        <v>338</v>
      </c>
      <c r="M20" s="3">
        <v>3.2516099999999999</v>
      </c>
      <c r="N20" s="3">
        <v>2.9537499999999999</v>
      </c>
      <c r="O20" s="3">
        <v>2.5047199999999998</v>
      </c>
      <c r="P20" s="3">
        <v>2.9033599999999997</v>
      </c>
      <c r="Q20" s="3" t="s">
        <v>422</v>
      </c>
      <c r="R20" s="3">
        <v>2.2562000000000002</v>
      </c>
      <c r="S20" s="3">
        <v>2.9033600000000002</v>
      </c>
      <c r="T20" s="3" t="s">
        <v>434</v>
      </c>
      <c r="U20" s="3" t="s">
        <v>435</v>
      </c>
      <c r="V20" s="3"/>
      <c r="W20" s="3" t="s">
        <v>225</v>
      </c>
    </row>
    <row r="21" spans="1:23" x14ac:dyDescent="0.3">
      <c r="A21">
        <v>0.77424899999999997</v>
      </c>
      <c r="B21" t="s">
        <v>418</v>
      </c>
      <c r="C21">
        <v>0.137241</v>
      </c>
      <c r="D21">
        <v>0.45574499999999996</v>
      </c>
      <c r="F21">
        <v>0.41081600000000001</v>
      </c>
      <c r="G21">
        <v>0.45574500000000001</v>
      </c>
      <c r="H21" t="s">
        <v>470</v>
      </c>
      <c r="I21" t="s">
        <v>470</v>
      </c>
      <c r="J21" t="s">
        <v>471</v>
      </c>
      <c r="K21" t="s">
        <v>472</v>
      </c>
      <c r="M21" s="3">
        <v>3.0021399999999998</v>
      </c>
      <c r="N21" s="3">
        <v>2.6635300000000002</v>
      </c>
      <c r="O21" s="3">
        <v>1.9851399999999999</v>
      </c>
      <c r="P21" s="3">
        <v>2.5502699999999998</v>
      </c>
      <c r="Q21" s="3" t="s">
        <v>422</v>
      </c>
      <c r="R21" s="3">
        <v>1.8706799999999999</v>
      </c>
      <c r="S21" s="3">
        <v>2.5502699999999998</v>
      </c>
      <c r="T21" s="3" t="s">
        <v>473</v>
      </c>
      <c r="U21" s="3" t="s">
        <v>473</v>
      </c>
      <c r="V21" s="3" t="s">
        <v>474</v>
      </c>
      <c r="W21" s="3" t="s">
        <v>19</v>
      </c>
    </row>
    <row r="22" spans="1:23" x14ac:dyDescent="0.3">
      <c r="A22">
        <v>0.58563600000000005</v>
      </c>
      <c r="B22">
        <v>-0.248416</v>
      </c>
      <c r="C22">
        <v>0.66220500000000004</v>
      </c>
      <c r="D22">
        <v>0.33314166666666672</v>
      </c>
      <c r="F22">
        <v>0.42990600000000001</v>
      </c>
      <c r="G22">
        <v>0.33314199999999999</v>
      </c>
      <c r="H22" t="s">
        <v>473</v>
      </c>
      <c r="I22" t="s">
        <v>473</v>
      </c>
      <c r="J22" t="s">
        <v>474</v>
      </c>
      <c r="K22" t="s">
        <v>19</v>
      </c>
      <c r="M22" s="3">
        <v>1.7274799999999999</v>
      </c>
      <c r="N22" s="3">
        <v>2.0928200000000001</v>
      </c>
      <c r="O22" s="3">
        <v>1.96122</v>
      </c>
      <c r="P22" s="3">
        <v>1.9271733333333334</v>
      </c>
      <c r="Q22" s="3" t="s">
        <v>422</v>
      </c>
      <c r="R22" s="3">
        <v>2.5144799999999998</v>
      </c>
      <c r="S22" s="3">
        <v>1.92717</v>
      </c>
      <c r="T22" s="3" t="s">
        <v>795</v>
      </c>
      <c r="U22" s="3" t="s">
        <v>796</v>
      </c>
      <c r="V22" s="3" t="s">
        <v>797</v>
      </c>
      <c r="W22" s="3" t="s">
        <v>1</v>
      </c>
    </row>
    <row r="23" spans="1:23" x14ac:dyDescent="0.3">
      <c r="A23" t="s">
        <v>418</v>
      </c>
      <c r="B23">
        <v>0.67996400000000001</v>
      </c>
      <c r="C23">
        <v>-7.5474399999999997E-2</v>
      </c>
      <c r="D23">
        <v>0.30224479999999998</v>
      </c>
      <c r="F23">
        <v>0.243839</v>
      </c>
      <c r="G23">
        <v>0.30224499999999999</v>
      </c>
      <c r="H23" t="s">
        <v>475</v>
      </c>
      <c r="I23" t="s">
        <v>475</v>
      </c>
      <c r="J23" t="s">
        <v>476</v>
      </c>
      <c r="K23" t="s">
        <v>477</v>
      </c>
      <c r="M23" s="3">
        <v>1.7242999999999999</v>
      </c>
      <c r="N23" s="3">
        <v>2.6878700000000002</v>
      </c>
      <c r="O23" s="3">
        <v>1.9522200000000001</v>
      </c>
      <c r="P23" s="3">
        <v>2.1214633333333333</v>
      </c>
      <c r="Q23" s="3" t="s">
        <v>422</v>
      </c>
      <c r="R23" s="3">
        <v>1.73828</v>
      </c>
      <c r="S23" s="3">
        <v>2.1214599999999999</v>
      </c>
      <c r="T23" s="3" t="s">
        <v>552</v>
      </c>
      <c r="U23" s="3" t="s">
        <v>552</v>
      </c>
      <c r="V23" s="3" t="s">
        <v>553</v>
      </c>
      <c r="W23" s="3" t="s">
        <v>56</v>
      </c>
    </row>
    <row r="24" spans="1:23" x14ac:dyDescent="0.3">
      <c r="A24" t="s">
        <v>418</v>
      </c>
      <c r="B24">
        <v>9.5046699999999998E-2</v>
      </c>
      <c r="C24">
        <v>0.32331199999999999</v>
      </c>
      <c r="D24">
        <v>0.20917934999999999</v>
      </c>
      <c r="F24">
        <v>0.49760599999999999</v>
      </c>
      <c r="G24">
        <v>0.20918</v>
      </c>
      <c r="H24" t="s">
        <v>478</v>
      </c>
      <c r="I24" t="s">
        <v>478</v>
      </c>
      <c r="J24" t="s">
        <v>479</v>
      </c>
      <c r="K24" t="s">
        <v>480</v>
      </c>
      <c r="M24" s="3">
        <v>2.4323700000000001</v>
      </c>
      <c r="N24" s="3">
        <v>1.53471</v>
      </c>
      <c r="O24" s="3">
        <v>1.95024</v>
      </c>
      <c r="P24" s="3">
        <v>1.97244</v>
      </c>
      <c r="Q24" s="3" t="s">
        <v>422</v>
      </c>
      <c r="R24" s="3">
        <v>1.7732600000000001</v>
      </c>
      <c r="S24" s="3">
        <v>1.97244</v>
      </c>
      <c r="T24" s="3" t="s">
        <v>791</v>
      </c>
      <c r="U24" s="3" t="s">
        <v>791</v>
      </c>
      <c r="V24" s="3" t="s">
        <v>792</v>
      </c>
      <c r="W24" s="3" t="s">
        <v>392</v>
      </c>
    </row>
    <row r="25" spans="1:23" x14ac:dyDescent="0.3">
      <c r="A25">
        <v>-0.129466</v>
      </c>
      <c r="B25" t="s">
        <v>418</v>
      </c>
      <c r="C25">
        <v>0.52255799999999997</v>
      </c>
      <c r="D25">
        <v>0.196546</v>
      </c>
      <c r="F25">
        <v>0.18401600000000001</v>
      </c>
      <c r="G25">
        <v>0.196546</v>
      </c>
      <c r="H25" t="s">
        <v>481</v>
      </c>
      <c r="I25" t="s">
        <v>481</v>
      </c>
      <c r="J25" t="s">
        <v>482</v>
      </c>
      <c r="K25" t="s">
        <v>483</v>
      </c>
      <c r="M25" s="3">
        <v>0.80817899999999998</v>
      </c>
      <c r="N25" s="3">
        <v>0.64422500000000005</v>
      </c>
      <c r="O25" s="3">
        <v>1.8530800000000001</v>
      </c>
      <c r="P25" s="3">
        <v>1.101828</v>
      </c>
      <c r="Q25" s="3"/>
      <c r="R25" s="3">
        <v>0.99753499999999995</v>
      </c>
      <c r="S25" s="3">
        <v>1.1018300000000001</v>
      </c>
      <c r="T25" s="3" t="s">
        <v>993</v>
      </c>
      <c r="U25" s="3" t="s">
        <v>994</v>
      </c>
      <c r="V25" s="3" t="s">
        <v>995</v>
      </c>
      <c r="W25" s="3" t="s">
        <v>293</v>
      </c>
    </row>
    <row r="26" spans="1:23" x14ac:dyDescent="0.3">
      <c r="A26">
        <v>0.11769499999999999</v>
      </c>
      <c r="B26">
        <v>-0.36347499999999999</v>
      </c>
      <c r="C26">
        <v>0.75326199999999999</v>
      </c>
      <c r="D26">
        <v>0.16916066666666665</v>
      </c>
      <c r="F26">
        <v>0.18501899999999999</v>
      </c>
      <c r="G26">
        <v>0.16916100000000001</v>
      </c>
      <c r="H26" t="s">
        <v>484</v>
      </c>
      <c r="I26" t="s">
        <v>484</v>
      </c>
      <c r="J26" t="s">
        <v>485</v>
      </c>
      <c r="K26" t="s">
        <v>142</v>
      </c>
      <c r="M26" s="3">
        <v>1.02467</v>
      </c>
      <c r="N26" s="3">
        <v>2.55491</v>
      </c>
      <c r="O26" s="3">
        <v>1.78237</v>
      </c>
      <c r="P26" s="3">
        <v>1.7873166666666667</v>
      </c>
      <c r="Q26" s="3"/>
      <c r="R26" s="3">
        <v>1.2517799999999999</v>
      </c>
      <c r="S26" s="3">
        <v>1.78732</v>
      </c>
      <c r="T26" s="3" t="s">
        <v>637</v>
      </c>
      <c r="U26" s="3" t="s">
        <v>638</v>
      </c>
      <c r="V26" s="3" t="s">
        <v>639</v>
      </c>
      <c r="W26" s="3" t="s">
        <v>3</v>
      </c>
    </row>
    <row r="27" spans="1:23" x14ac:dyDescent="0.3">
      <c r="A27">
        <v>2.84277E-2</v>
      </c>
      <c r="B27">
        <v>0.29677999999999999</v>
      </c>
      <c r="C27" t="s">
        <v>418</v>
      </c>
      <c r="D27">
        <v>0.16260384999999999</v>
      </c>
      <c r="F27">
        <v>0.35733199999999998</v>
      </c>
      <c r="G27">
        <v>0.162604</v>
      </c>
      <c r="H27" t="s">
        <v>486</v>
      </c>
      <c r="I27" t="s">
        <v>486</v>
      </c>
      <c r="J27" t="s">
        <v>487</v>
      </c>
      <c r="K27" t="s">
        <v>331</v>
      </c>
      <c r="M27" s="3">
        <v>0.88908399999999999</v>
      </c>
      <c r="N27" s="3">
        <v>0.76612899999999995</v>
      </c>
      <c r="O27" s="3">
        <v>1.6648000000000001</v>
      </c>
      <c r="P27" s="3">
        <v>1.106671</v>
      </c>
      <c r="Q27" s="3"/>
      <c r="R27" s="3">
        <v>1.2294499999999999</v>
      </c>
      <c r="S27" s="3">
        <v>1.10667</v>
      </c>
      <c r="T27" s="3" t="s">
        <v>724</v>
      </c>
      <c r="U27" s="3" t="s">
        <v>724</v>
      </c>
      <c r="V27" s="3" t="s">
        <v>725</v>
      </c>
      <c r="W27" s="3" t="s">
        <v>355</v>
      </c>
    </row>
    <row r="28" spans="1:23" x14ac:dyDescent="0.3">
      <c r="A28" t="s">
        <v>418</v>
      </c>
      <c r="B28">
        <v>-4.1164699999999999E-2</v>
      </c>
      <c r="C28">
        <v>0.363788</v>
      </c>
      <c r="D28">
        <v>0.16131165</v>
      </c>
      <c r="F28">
        <v>0.242807</v>
      </c>
      <c r="G28">
        <v>0.16131200000000001</v>
      </c>
      <c r="H28" t="s">
        <v>488</v>
      </c>
      <c r="I28" t="s">
        <v>489</v>
      </c>
      <c r="J28" t="s">
        <v>490</v>
      </c>
      <c r="K28" t="s">
        <v>10</v>
      </c>
      <c r="M28" s="3">
        <v>1.35389</v>
      </c>
      <c r="N28" s="3">
        <v>3.24891</v>
      </c>
      <c r="O28" s="3">
        <v>1.6604699999999999</v>
      </c>
      <c r="P28" s="3">
        <v>2.0877566666666669</v>
      </c>
      <c r="Q28" s="3"/>
      <c r="R28" s="3">
        <v>1.14981</v>
      </c>
      <c r="S28" s="3">
        <v>2.0877599999999998</v>
      </c>
      <c r="T28" s="3" t="s">
        <v>520</v>
      </c>
      <c r="U28" s="3" t="s">
        <v>521</v>
      </c>
      <c r="V28" s="3" t="s">
        <v>522</v>
      </c>
      <c r="W28" s="3" t="s">
        <v>15</v>
      </c>
    </row>
    <row r="29" spans="1:23" x14ac:dyDescent="0.3">
      <c r="A29">
        <v>1.07334</v>
      </c>
      <c r="B29">
        <v>-0.22212799999999999</v>
      </c>
      <c r="C29">
        <v>-0.433896</v>
      </c>
      <c r="D29">
        <v>0.13910533333333333</v>
      </c>
      <c r="F29">
        <v>9.9297200000000002E-2</v>
      </c>
      <c r="G29">
        <v>0.13910500000000001</v>
      </c>
      <c r="H29" t="s">
        <v>491</v>
      </c>
      <c r="I29" t="s">
        <v>492</v>
      </c>
      <c r="J29" t="s">
        <v>493</v>
      </c>
      <c r="K29" t="s">
        <v>335</v>
      </c>
      <c r="M29" s="3">
        <v>0.94140699999999999</v>
      </c>
      <c r="N29" s="3">
        <v>1.76515</v>
      </c>
      <c r="O29" s="3">
        <v>1.5969800000000001</v>
      </c>
      <c r="P29" s="3">
        <v>1.4345123333333334</v>
      </c>
      <c r="Q29" s="3" t="s">
        <v>422</v>
      </c>
      <c r="R29" s="3">
        <v>1.5325200000000001</v>
      </c>
      <c r="S29" s="3">
        <v>1.43451</v>
      </c>
      <c r="T29" s="3" t="s">
        <v>428</v>
      </c>
      <c r="U29" s="3" t="s">
        <v>429</v>
      </c>
      <c r="V29" s="3" t="s">
        <v>430</v>
      </c>
      <c r="W29" s="3" t="s">
        <v>44</v>
      </c>
    </row>
    <row r="30" spans="1:23" x14ac:dyDescent="0.3">
      <c r="A30">
        <v>0.30696200000000001</v>
      </c>
      <c r="B30">
        <v>2.8851999999999999E-2</v>
      </c>
      <c r="C30">
        <v>4.2644300000000003E-2</v>
      </c>
      <c r="D30">
        <v>0.12615276666666667</v>
      </c>
      <c r="F30">
        <v>0.52580899999999997</v>
      </c>
      <c r="G30">
        <v>0.12615299999999999</v>
      </c>
      <c r="H30" t="s">
        <v>494</v>
      </c>
      <c r="I30" t="s">
        <v>495</v>
      </c>
      <c r="J30" t="s">
        <v>496</v>
      </c>
      <c r="K30" t="s">
        <v>145</v>
      </c>
      <c r="M30" s="3">
        <v>1.7105300000000001</v>
      </c>
      <c r="N30" s="3">
        <v>2.1205500000000002</v>
      </c>
      <c r="O30" s="3">
        <v>1.3847700000000001</v>
      </c>
      <c r="P30" s="3">
        <v>1.7386166666666665</v>
      </c>
      <c r="Q30" s="3" t="s">
        <v>422</v>
      </c>
      <c r="R30" s="3">
        <v>1.8338300000000001</v>
      </c>
      <c r="S30" s="3">
        <v>1.73861</v>
      </c>
      <c r="T30" s="3" t="s">
        <v>425</v>
      </c>
      <c r="U30" s="3" t="s">
        <v>426</v>
      </c>
      <c r="V30" s="3" t="s">
        <v>427</v>
      </c>
      <c r="W30" s="3" t="s">
        <v>370</v>
      </c>
    </row>
    <row r="31" spans="1:23" x14ac:dyDescent="0.3">
      <c r="A31">
        <v>0.715893</v>
      </c>
      <c r="B31">
        <v>-0.49654900000000002</v>
      </c>
      <c r="C31" t="s">
        <v>418</v>
      </c>
      <c r="D31">
        <v>0.10967199999999999</v>
      </c>
      <c r="F31">
        <v>5.2536399999999997E-2</v>
      </c>
      <c r="G31">
        <v>0.10967200000000001</v>
      </c>
      <c r="H31" t="s">
        <v>497</v>
      </c>
      <c r="I31" t="s">
        <v>498</v>
      </c>
      <c r="J31" t="s">
        <v>499</v>
      </c>
      <c r="K31" t="s">
        <v>500</v>
      </c>
      <c r="M31" s="3">
        <v>0.73144399999999998</v>
      </c>
      <c r="N31" s="3">
        <v>1.7240800000000001</v>
      </c>
      <c r="O31" s="3">
        <v>1.3661399999999999</v>
      </c>
      <c r="P31" s="3">
        <v>1.2738880000000001</v>
      </c>
      <c r="Q31" s="3" t="s">
        <v>422</v>
      </c>
      <c r="R31" s="3">
        <v>1.3170599999999999</v>
      </c>
      <c r="S31" s="3">
        <v>1.27389</v>
      </c>
      <c r="T31" s="3" t="s">
        <v>439</v>
      </c>
      <c r="U31" s="3" t="s">
        <v>440</v>
      </c>
      <c r="V31" s="3" t="s">
        <v>441</v>
      </c>
      <c r="W31" s="3" t="s">
        <v>141</v>
      </c>
    </row>
    <row r="32" spans="1:23" x14ac:dyDescent="0.3">
      <c r="A32">
        <v>-0.10868999999999999</v>
      </c>
      <c r="B32" t="s">
        <v>418</v>
      </c>
      <c r="C32">
        <v>0.31127100000000002</v>
      </c>
      <c r="D32">
        <v>0.10129050000000001</v>
      </c>
      <c r="F32">
        <v>0.14638100000000001</v>
      </c>
      <c r="G32">
        <v>0.10129000000000001</v>
      </c>
      <c r="H32" t="s">
        <v>501</v>
      </c>
      <c r="I32" t="s">
        <v>502</v>
      </c>
      <c r="J32" t="s">
        <v>503</v>
      </c>
      <c r="K32" t="s">
        <v>504</v>
      </c>
      <c r="M32" s="3">
        <v>1.9807600000000001</v>
      </c>
      <c r="N32" s="3">
        <v>1.48584</v>
      </c>
      <c r="O32" s="3">
        <v>1.3138300000000001</v>
      </c>
      <c r="P32" s="3">
        <v>1.5934766666666667</v>
      </c>
      <c r="Q32" s="3" t="s">
        <v>422</v>
      </c>
      <c r="R32" s="3">
        <v>1.81314</v>
      </c>
      <c r="S32" s="3">
        <v>1.5934699999999999</v>
      </c>
      <c r="T32" s="3" t="s">
        <v>760</v>
      </c>
      <c r="U32" s="3" t="s">
        <v>761</v>
      </c>
      <c r="V32" s="3" t="s">
        <v>762</v>
      </c>
      <c r="W32" s="3" t="s">
        <v>326</v>
      </c>
    </row>
    <row r="33" spans="1:23" x14ac:dyDescent="0.3">
      <c r="A33">
        <v>-0.49585800000000002</v>
      </c>
      <c r="B33" t="s">
        <v>418</v>
      </c>
      <c r="C33">
        <v>0.64818900000000002</v>
      </c>
      <c r="D33">
        <v>7.6165499999999997E-2</v>
      </c>
      <c r="F33">
        <v>3.8233099999999999E-2</v>
      </c>
      <c r="G33">
        <v>7.6165800000000006E-2</v>
      </c>
      <c r="H33" t="s">
        <v>505</v>
      </c>
      <c r="I33" t="s">
        <v>506</v>
      </c>
      <c r="J33" t="s">
        <v>507</v>
      </c>
      <c r="K33" t="s">
        <v>7</v>
      </c>
      <c r="M33" s="3">
        <v>1.20702</v>
      </c>
      <c r="N33" s="3">
        <v>1.5170699999999999</v>
      </c>
      <c r="O33" s="3">
        <v>1.2984199999999999</v>
      </c>
      <c r="P33" s="3">
        <v>1.3408366666666665</v>
      </c>
      <c r="Q33" s="3" t="s">
        <v>422</v>
      </c>
      <c r="R33" s="3">
        <v>2.33039</v>
      </c>
      <c r="S33" s="3">
        <v>1.34084</v>
      </c>
      <c r="T33" s="3" t="s">
        <v>529</v>
      </c>
      <c r="U33" s="3" t="s">
        <v>530</v>
      </c>
      <c r="V33" s="3" t="s">
        <v>531</v>
      </c>
      <c r="W33" s="3" t="s">
        <v>37</v>
      </c>
    </row>
    <row r="34" spans="1:23" x14ac:dyDescent="0.3">
      <c r="A34" t="s">
        <v>418</v>
      </c>
      <c r="B34">
        <v>-1.66579E-2</v>
      </c>
      <c r="C34">
        <v>0.11955499999999999</v>
      </c>
      <c r="D34">
        <v>5.1448549999999996E-2</v>
      </c>
      <c r="F34">
        <v>0.23052400000000001</v>
      </c>
      <c r="G34">
        <v>5.1448800000000003E-2</v>
      </c>
      <c r="H34" t="s">
        <v>508</v>
      </c>
      <c r="I34" t="s">
        <v>509</v>
      </c>
      <c r="J34" t="s">
        <v>510</v>
      </c>
      <c r="K34" t="s">
        <v>511</v>
      </c>
      <c r="M34" s="3">
        <v>1.89771</v>
      </c>
      <c r="N34" s="3">
        <v>0.92964000000000002</v>
      </c>
      <c r="O34" s="3">
        <v>1.2748299999999999</v>
      </c>
      <c r="P34" s="3">
        <v>1.3673933333333332</v>
      </c>
      <c r="Q34" s="3" t="s">
        <v>422</v>
      </c>
      <c r="R34" s="3">
        <v>1.39432</v>
      </c>
      <c r="S34" s="3">
        <v>1.3673900000000001</v>
      </c>
      <c r="T34" s="3" t="s">
        <v>820</v>
      </c>
      <c r="U34" s="3" t="s">
        <v>821</v>
      </c>
      <c r="V34" s="3" t="s">
        <v>822</v>
      </c>
      <c r="W34" s="3" t="s">
        <v>24</v>
      </c>
    </row>
    <row r="35" spans="1:23" x14ac:dyDescent="0.3">
      <c r="A35">
        <v>0.39955400000000002</v>
      </c>
      <c r="B35">
        <v>-0.55403999999999998</v>
      </c>
      <c r="C35">
        <v>0.128161</v>
      </c>
      <c r="D35">
        <v>-8.7749999999999859E-3</v>
      </c>
      <c r="F35">
        <v>9.6027500000000002E-3</v>
      </c>
      <c r="G35">
        <v>-8.7749500000000001E-3</v>
      </c>
      <c r="H35" t="s">
        <v>512</v>
      </c>
      <c r="I35" t="s">
        <v>513</v>
      </c>
      <c r="J35" t="s">
        <v>514</v>
      </c>
      <c r="K35" t="s">
        <v>376</v>
      </c>
      <c r="M35" s="3">
        <v>1.2653799999999999</v>
      </c>
      <c r="N35" s="3">
        <v>0.929261</v>
      </c>
      <c r="O35" s="3">
        <v>1.16472</v>
      </c>
      <c r="P35" s="3">
        <v>1.1197869999999999</v>
      </c>
      <c r="Q35" s="3" t="s">
        <v>422</v>
      </c>
      <c r="R35" s="3">
        <v>2.1069100000000001</v>
      </c>
      <c r="S35" s="3">
        <v>1.1197900000000001</v>
      </c>
      <c r="T35" s="3" t="s">
        <v>868</v>
      </c>
      <c r="U35" s="3" t="s">
        <v>869</v>
      </c>
      <c r="V35" s="3" t="s">
        <v>870</v>
      </c>
      <c r="W35" s="3" t="s">
        <v>61</v>
      </c>
    </row>
    <row r="36" spans="1:23" x14ac:dyDescent="0.3">
      <c r="A36">
        <v>0.104202</v>
      </c>
      <c r="B36">
        <v>5.1720099999999998E-2</v>
      </c>
      <c r="C36">
        <v>-0.187888</v>
      </c>
      <c r="D36">
        <v>-1.0655299999999998E-2</v>
      </c>
      <c r="F36">
        <v>3.78736E-2</v>
      </c>
      <c r="G36">
        <v>-1.0655100000000001E-2</v>
      </c>
      <c r="H36" t="s">
        <v>515</v>
      </c>
      <c r="I36" t="s">
        <v>515</v>
      </c>
      <c r="J36" t="s">
        <v>516</v>
      </c>
      <c r="K36" t="s">
        <v>120</v>
      </c>
      <c r="M36" s="3">
        <v>1.45686</v>
      </c>
      <c r="N36" s="3">
        <v>1.0865100000000001</v>
      </c>
      <c r="O36" s="3">
        <v>1.16337</v>
      </c>
      <c r="P36" s="3">
        <v>1.2355800000000001</v>
      </c>
      <c r="Q36" s="3" t="s">
        <v>422</v>
      </c>
      <c r="R36" s="3">
        <v>2.08419</v>
      </c>
      <c r="S36" s="3">
        <v>1.2355799999999999</v>
      </c>
      <c r="T36" s="3" t="s">
        <v>798</v>
      </c>
      <c r="U36" s="3" t="s">
        <v>798</v>
      </c>
      <c r="V36" s="3" t="s">
        <v>799</v>
      </c>
      <c r="W36" s="3" t="s">
        <v>393</v>
      </c>
    </row>
    <row r="37" spans="1:23" x14ac:dyDescent="0.3">
      <c r="A37" t="s">
        <v>418</v>
      </c>
      <c r="B37">
        <v>0.35106300000000001</v>
      </c>
      <c r="C37">
        <v>-0.37736900000000001</v>
      </c>
      <c r="D37">
        <v>-1.3152999999999998E-2</v>
      </c>
      <c r="F37">
        <v>1.0096900000000001E-2</v>
      </c>
      <c r="G37">
        <v>-1.31533E-2</v>
      </c>
      <c r="H37" t="s">
        <v>517</v>
      </c>
      <c r="I37" t="s">
        <v>518</v>
      </c>
      <c r="J37" t="s">
        <v>519</v>
      </c>
      <c r="K37" t="s">
        <v>72</v>
      </c>
      <c r="M37" s="3">
        <v>0.65599300000000005</v>
      </c>
      <c r="N37" s="3">
        <v>1.91418</v>
      </c>
      <c r="O37" s="3">
        <v>1.1461300000000001</v>
      </c>
      <c r="P37" s="3">
        <v>1.2387676666666667</v>
      </c>
      <c r="Q37" s="3"/>
      <c r="R37" s="3">
        <v>1.11147</v>
      </c>
      <c r="S37" s="3">
        <v>1.2387699999999999</v>
      </c>
      <c r="T37" s="3" t="s">
        <v>444</v>
      </c>
      <c r="U37" s="3" t="s">
        <v>444</v>
      </c>
      <c r="V37" s="3" t="s">
        <v>445</v>
      </c>
      <c r="W37" s="3" t="s">
        <v>180</v>
      </c>
    </row>
    <row r="38" spans="1:23" x14ac:dyDescent="0.3">
      <c r="A38">
        <v>0.15962899999999999</v>
      </c>
      <c r="B38">
        <v>-0.78200000000000003</v>
      </c>
      <c r="C38">
        <v>0.57695700000000005</v>
      </c>
      <c r="D38">
        <v>-1.5137999999999985E-2</v>
      </c>
      <c r="F38">
        <v>1.17191E-2</v>
      </c>
      <c r="G38">
        <v>-1.51378E-2</v>
      </c>
      <c r="H38" t="s">
        <v>520</v>
      </c>
      <c r="I38" t="s">
        <v>521</v>
      </c>
      <c r="J38" t="s">
        <v>522</v>
      </c>
      <c r="K38" t="s">
        <v>15</v>
      </c>
      <c r="M38" s="3">
        <v>1.5765199999999999</v>
      </c>
      <c r="N38" s="3">
        <v>1.383</v>
      </c>
      <c r="O38" s="3">
        <v>0.99356599999999995</v>
      </c>
      <c r="P38" s="3">
        <v>1.3176953333333332</v>
      </c>
      <c r="Q38" s="3" t="s">
        <v>422</v>
      </c>
      <c r="R38" s="3">
        <v>1.7823500000000001</v>
      </c>
      <c r="S38" s="3">
        <v>1.3177000000000001</v>
      </c>
      <c r="T38" s="3" t="s">
        <v>452</v>
      </c>
      <c r="U38" s="3" t="s">
        <v>452</v>
      </c>
      <c r="V38" s="3" t="s">
        <v>453</v>
      </c>
      <c r="W38" s="3" t="s">
        <v>75</v>
      </c>
    </row>
    <row r="39" spans="1:23" x14ac:dyDescent="0.3">
      <c r="A39" t="s">
        <v>418</v>
      </c>
      <c r="B39">
        <v>-0.299205</v>
      </c>
      <c r="C39">
        <v>0.24549599999999999</v>
      </c>
      <c r="D39">
        <v>-2.6854500000000003E-2</v>
      </c>
      <c r="F39">
        <v>2.80615E-2</v>
      </c>
      <c r="G39">
        <v>-2.6854800000000002E-2</v>
      </c>
      <c r="H39" t="s">
        <v>523</v>
      </c>
      <c r="I39" t="s">
        <v>524</v>
      </c>
      <c r="J39" t="s">
        <v>525</v>
      </c>
      <c r="K39" t="s">
        <v>90</v>
      </c>
      <c r="M39" s="3">
        <v>0.83220099999999997</v>
      </c>
      <c r="N39" s="3">
        <v>0.64173100000000005</v>
      </c>
      <c r="O39" s="3">
        <v>0.98272899999999996</v>
      </c>
      <c r="P39" s="3">
        <v>0.81888700000000003</v>
      </c>
      <c r="Q39" s="3" t="s">
        <v>422</v>
      </c>
      <c r="R39" s="3">
        <v>1.84748</v>
      </c>
      <c r="S39" s="3">
        <v>0.81888700000000003</v>
      </c>
      <c r="T39" s="3" t="s">
        <v>885</v>
      </c>
      <c r="U39" s="3" t="s">
        <v>886</v>
      </c>
      <c r="V39" s="3" t="s">
        <v>887</v>
      </c>
      <c r="W39" s="3" t="s">
        <v>259</v>
      </c>
    </row>
    <row r="40" spans="1:23" x14ac:dyDescent="0.3">
      <c r="A40">
        <v>1.0923E-2</v>
      </c>
      <c r="B40">
        <v>0.161694</v>
      </c>
      <c r="C40">
        <v>-0.29286400000000001</v>
      </c>
      <c r="D40">
        <v>-4.0082333333333338E-2</v>
      </c>
      <c r="F40">
        <v>0.100954</v>
      </c>
      <c r="G40">
        <v>-4.0082300000000001E-2</v>
      </c>
      <c r="H40" t="s">
        <v>526</v>
      </c>
      <c r="I40" t="s">
        <v>527</v>
      </c>
      <c r="J40" t="s">
        <v>528</v>
      </c>
      <c r="K40" t="s">
        <v>350</v>
      </c>
      <c r="M40" s="3">
        <v>1.05318</v>
      </c>
      <c r="N40" s="3">
        <v>1.33731</v>
      </c>
      <c r="O40" s="3">
        <v>0.91632400000000003</v>
      </c>
      <c r="P40" s="3">
        <v>1.1022713333333332</v>
      </c>
      <c r="Q40" s="3" t="s">
        <v>422</v>
      </c>
      <c r="R40" s="3">
        <v>1.9059999999999999</v>
      </c>
      <c r="S40" s="3">
        <v>1.1022700000000001</v>
      </c>
      <c r="T40" s="3" t="s">
        <v>625</v>
      </c>
      <c r="U40" s="3" t="s">
        <v>626</v>
      </c>
      <c r="V40" s="3" t="s">
        <v>627</v>
      </c>
      <c r="W40" s="3" t="s">
        <v>31</v>
      </c>
    </row>
    <row r="41" spans="1:23" x14ac:dyDescent="0.3">
      <c r="A41">
        <v>-0.24523200000000001</v>
      </c>
      <c r="B41">
        <v>9.9203399999999997E-3</v>
      </c>
      <c r="C41">
        <v>9.0853500000000004E-2</v>
      </c>
      <c r="D41">
        <v>-4.8152720000000003E-2</v>
      </c>
      <c r="F41">
        <v>0.166653</v>
      </c>
      <c r="G41">
        <v>-4.8152800000000003E-2</v>
      </c>
      <c r="H41" t="s">
        <v>529</v>
      </c>
      <c r="I41" t="s">
        <v>530</v>
      </c>
      <c r="J41" t="s">
        <v>531</v>
      </c>
      <c r="K41" t="s">
        <v>37</v>
      </c>
      <c r="M41" s="3">
        <v>1.50187</v>
      </c>
      <c r="N41" s="3">
        <v>0.89631099999999997</v>
      </c>
      <c r="O41" s="3">
        <v>0.90110800000000002</v>
      </c>
      <c r="P41" s="3">
        <v>1.099763</v>
      </c>
      <c r="Q41" s="3" t="s">
        <v>422</v>
      </c>
      <c r="R41" s="3">
        <v>1.49708</v>
      </c>
      <c r="S41" s="3">
        <v>1.0997600000000001</v>
      </c>
      <c r="T41" s="3" t="s">
        <v>423</v>
      </c>
      <c r="U41" s="3" t="s">
        <v>423</v>
      </c>
      <c r="V41" s="3" t="s">
        <v>424</v>
      </c>
      <c r="W41" s="3" t="s">
        <v>317</v>
      </c>
    </row>
    <row r="42" spans="1:23" x14ac:dyDescent="0.3">
      <c r="A42">
        <v>-2.75573E-2</v>
      </c>
      <c r="B42">
        <v>-0.28063199999999999</v>
      </c>
      <c r="C42">
        <v>0.157303</v>
      </c>
      <c r="D42">
        <v>-5.0295433333333334E-2</v>
      </c>
      <c r="F42">
        <v>0.13655600000000001</v>
      </c>
      <c r="G42">
        <v>-5.0295800000000002E-2</v>
      </c>
      <c r="H42" t="s">
        <v>532</v>
      </c>
      <c r="I42" t="s">
        <v>533</v>
      </c>
      <c r="J42" t="s">
        <v>534</v>
      </c>
      <c r="K42" t="s">
        <v>324</v>
      </c>
      <c r="M42" s="3">
        <v>0.75026400000000004</v>
      </c>
      <c r="N42" s="3">
        <v>1.05894</v>
      </c>
      <c r="O42" s="3">
        <v>0.89724000000000004</v>
      </c>
      <c r="P42" s="3">
        <v>0.90214800000000006</v>
      </c>
      <c r="Q42" s="3" t="s">
        <v>422</v>
      </c>
      <c r="R42" s="3">
        <v>2.0167000000000002</v>
      </c>
      <c r="S42" s="3">
        <v>0.90214799999999995</v>
      </c>
      <c r="T42" s="3" t="s">
        <v>876</v>
      </c>
      <c r="U42" s="3" t="s">
        <v>877</v>
      </c>
      <c r="V42" s="3" t="s">
        <v>878</v>
      </c>
      <c r="W42" s="3" t="s">
        <v>38</v>
      </c>
    </row>
    <row r="43" spans="1:23" x14ac:dyDescent="0.3">
      <c r="A43" t="s">
        <v>418</v>
      </c>
      <c r="B43">
        <v>-0.26508500000000002</v>
      </c>
      <c r="C43">
        <v>0.153805</v>
      </c>
      <c r="D43">
        <v>-5.5640000000000009E-2</v>
      </c>
      <c r="F43">
        <v>7.8470600000000001E-2</v>
      </c>
      <c r="G43">
        <v>-5.5639599999999997E-2</v>
      </c>
      <c r="H43" t="s">
        <v>535</v>
      </c>
      <c r="I43" t="s">
        <v>535</v>
      </c>
      <c r="J43" t="s">
        <v>536</v>
      </c>
      <c r="K43" t="s">
        <v>18</v>
      </c>
      <c r="M43" s="3">
        <v>0.8024</v>
      </c>
      <c r="N43" s="3">
        <v>1.25369</v>
      </c>
      <c r="O43" s="3">
        <v>0.72167899999999996</v>
      </c>
      <c r="P43" s="3">
        <v>0.92592300000000005</v>
      </c>
      <c r="Q43" s="3" t="s">
        <v>422</v>
      </c>
      <c r="R43" s="3">
        <v>1.51562</v>
      </c>
      <c r="S43" s="3">
        <v>0.92592200000000002</v>
      </c>
      <c r="T43" s="3" t="s">
        <v>850</v>
      </c>
      <c r="U43" s="3" t="s">
        <v>851</v>
      </c>
      <c r="V43" s="3" t="s">
        <v>852</v>
      </c>
      <c r="W43" s="3" t="s">
        <v>399</v>
      </c>
    </row>
    <row r="44" spans="1:23" x14ac:dyDescent="0.3">
      <c r="A44">
        <v>0.42996400000000001</v>
      </c>
      <c r="B44">
        <v>-0.45016299999999998</v>
      </c>
      <c r="C44">
        <v>-0.14816099999999999</v>
      </c>
      <c r="D44">
        <v>-5.6119999999999982E-2</v>
      </c>
      <c r="F44">
        <v>7.1554900000000005E-2</v>
      </c>
      <c r="G44">
        <v>-5.6120099999999999E-2</v>
      </c>
      <c r="H44" t="s">
        <v>537</v>
      </c>
      <c r="I44" t="s">
        <v>537</v>
      </c>
      <c r="J44" t="s">
        <v>538</v>
      </c>
      <c r="K44" t="s">
        <v>377</v>
      </c>
      <c r="M44" s="3">
        <v>0.81253900000000001</v>
      </c>
      <c r="N44" s="3">
        <v>0.89832400000000001</v>
      </c>
      <c r="O44" s="3">
        <v>0.67138399999999998</v>
      </c>
      <c r="P44" s="3">
        <v>0.79408233333333333</v>
      </c>
      <c r="Q44" s="3" t="s">
        <v>422</v>
      </c>
      <c r="R44" s="3">
        <v>2.1630500000000001</v>
      </c>
      <c r="S44" s="3">
        <v>0.79408299999999998</v>
      </c>
      <c r="T44" s="3" t="s">
        <v>754</v>
      </c>
      <c r="U44" s="3" t="s">
        <v>755</v>
      </c>
      <c r="V44" s="3" t="s">
        <v>756</v>
      </c>
      <c r="W44" s="3" t="s">
        <v>270</v>
      </c>
    </row>
    <row r="45" spans="1:23" x14ac:dyDescent="0.3">
      <c r="A45" t="s">
        <v>418</v>
      </c>
      <c r="B45">
        <v>-0.31048599999999998</v>
      </c>
      <c r="C45">
        <v>0.18243799999999999</v>
      </c>
      <c r="D45">
        <v>-6.4023999999999998E-2</v>
      </c>
      <c r="F45">
        <v>7.6652399999999996E-2</v>
      </c>
      <c r="G45">
        <v>-6.4023999999999998E-2</v>
      </c>
      <c r="H45" t="s">
        <v>539</v>
      </c>
      <c r="I45" t="s">
        <v>539</v>
      </c>
      <c r="J45" t="s">
        <v>540</v>
      </c>
      <c r="K45" t="s">
        <v>11</v>
      </c>
      <c r="M45" s="3">
        <v>1.33182</v>
      </c>
      <c r="N45" s="3">
        <v>2.1975799999999999</v>
      </c>
      <c r="O45" s="3">
        <v>0.57715099999999997</v>
      </c>
      <c r="P45" s="3">
        <v>1.3688503333333333</v>
      </c>
      <c r="Q45" s="3"/>
      <c r="R45" s="3">
        <v>1.00102</v>
      </c>
      <c r="S45" s="3">
        <v>1.3688499999999999</v>
      </c>
      <c r="T45" s="3" t="s">
        <v>888</v>
      </c>
      <c r="U45" s="3" t="s">
        <v>889</v>
      </c>
      <c r="V45" s="3" t="s">
        <v>890</v>
      </c>
      <c r="W45" s="3" t="s">
        <v>108</v>
      </c>
    </row>
    <row r="46" spans="1:23" x14ac:dyDescent="0.3">
      <c r="A46">
        <v>-5.1324399999999999E-2</v>
      </c>
      <c r="B46">
        <v>0.15898300000000001</v>
      </c>
      <c r="C46">
        <v>-0.32945000000000002</v>
      </c>
      <c r="D46">
        <v>-7.3930466666666667E-2</v>
      </c>
      <c r="F46">
        <v>0.184859</v>
      </c>
      <c r="G46">
        <v>-7.3930300000000004E-2</v>
      </c>
      <c r="H46" t="s">
        <v>541</v>
      </c>
      <c r="I46" t="s">
        <v>542</v>
      </c>
      <c r="J46" t="s">
        <v>543</v>
      </c>
      <c r="K46" t="s">
        <v>378</v>
      </c>
      <c r="M46" s="3">
        <v>1.34636</v>
      </c>
      <c r="N46" s="3">
        <v>1.9316800000000001</v>
      </c>
      <c r="O46" s="3">
        <v>0.53535600000000005</v>
      </c>
      <c r="P46" s="3">
        <v>1.2711319999999999</v>
      </c>
      <c r="Q46" s="3"/>
      <c r="R46" s="3">
        <v>1.0544500000000001</v>
      </c>
      <c r="S46" s="3">
        <v>1.2711300000000001</v>
      </c>
      <c r="T46" s="3" t="s">
        <v>738</v>
      </c>
      <c r="U46" s="3" t="s">
        <v>739</v>
      </c>
      <c r="V46" s="3" t="s">
        <v>740</v>
      </c>
      <c r="W46" s="3" t="s">
        <v>339</v>
      </c>
    </row>
    <row r="47" spans="1:23" x14ac:dyDescent="0.3">
      <c r="A47">
        <v>0.118626</v>
      </c>
      <c r="B47">
        <v>-0.19254599999999999</v>
      </c>
      <c r="C47">
        <v>-0.16786300000000001</v>
      </c>
      <c r="D47">
        <v>-8.0594333333333337E-2</v>
      </c>
      <c r="F47">
        <v>0.29725699999999999</v>
      </c>
      <c r="G47">
        <v>-8.0594600000000002E-2</v>
      </c>
      <c r="H47" t="s">
        <v>544</v>
      </c>
      <c r="I47" t="s">
        <v>545</v>
      </c>
      <c r="J47" t="s">
        <v>546</v>
      </c>
      <c r="K47" t="s">
        <v>363</v>
      </c>
      <c r="M47" s="3">
        <v>0.85869700000000004</v>
      </c>
      <c r="N47" s="3">
        <v>0.80388800000000005</v>
      </c>
      <c r="O47" s="3">
        <v>0.483983</v>
      </c>
      <c r="P47" s="3">
        <v>0.71552266666666664</v>
      </c>
      <c r="Q47" s="3" t="s">
        <v>422</v>
      </c>
      <c r="R47" s="3">
        <v>1.5909800000000001</v>
      </c>
      <c r="S47" s="3">
        <v>0.71552300000000002</v>
      </c>
      <c r="T47" s="3" t="s">
        <v>537</v>
      </c>
      <c r="U47" s="3" t="s">
        <v>537</v>
      </c>
      <c r="V47" s="3" t="s">
        <v>538</v>
      </c>
      <c r="W47" s="3" t="s">
        <v>377</v>
      </c>
    </row>
    <row r="48" spans="1:23" x14ac:dyDescent="0.3">
      <c r="A48" t="s">
        <v>418</v>
      </c>
      <c r="B48">
        <v>-0.92062500000000003</v>
      </c>
      <c r="C48">
        <v>0.72831199999999996</v>
      </c>
      <c r="D48">
        <v>-9.6156500000000034E-2</v>
      </c>
      <c r="F48">
        <v>3.3348700000000002E-2</v>
      </c>
      <c r="G48">
        <v>-9.6156400000000003E-2</v>
      </c>
      <c r="H48" t="s">
        <v>547</v>
      </c>
      <c r="I48" t="s">
        <v>547</v>
      </c>
      <c r="J48" t="s">
        <v>548</v>
      </c>
      <c r="K48" t="s">
        <v>93</v>
      </c>
      <c r="M48" s="3">
        <v>0.72360199999999997</v>
      </c>
      <c r="N48" s="3">
        <v>1.0102100000000001</v>
      </c>
      <c r="O48" s="3">
        <v>0.44974599999999998</v>
      </c>
      <c r="P48" s="3">
        <v>0.72785266666666659</v>
      </c>
      <c r="Q48" s="3" t="s">
        <v>422</v>
      </c>
      <c r="R48" s="3">
        <v>1.3369200000000001</v>
      </c>
      <c r="S48" s="3">
        <v>0.72785200000000005</v>
      </c>
      <c r="T48" s="3" t="s">
        <v>856</v>
      </c>
      <c r="U48" s="3" t="s">
        <v>857</v>
      </c>
      <c r="V48" s="3" t="s">
        <v>858</v>
      </c>
      <c r="W48" s="3" t="s">
        <v>177</v>
      </c>
    </row>
    <row r="49" spans="1:23" x14ac:dyDescent="0.3">
      <c r="A49">
        <v>0.11169900000000001</v>
      </c>
      <c r="B49" t="s">
        <v>418</v>
      </c>
      <c r="C49">
        <v>-0.32868900000000001</v>
      </c>
      <c r="D49">
        <v>-0.10849500000000001</v>
      </c>
      <c r="F49">
        <v>0.14963000000000001</v>
      </c>
      <c r="G49">
        <v>-0.10849499999999999</v>
      </c>
      <c r="H49" t="s">
        <v>549</v>
      </c>
      <c r="I49" t="s">
        <v>549</v>
      </c>
      <c r="J49" t="s">
        <v>550</v>
      </c>
      <c r="K49" t="s">
        <v>551</v>
      </c>
      <c r="M49" s="3">
        <v>1.47706</v>
      </c>
      <c r="N49" s="3">
        <v>2.9510700000000001</v>
      </c>
      <c r="O49" s="3">
        <v>-8.2957900000000001E-2</v>
      </c>
      <c r="P49" s="3">
        <v>1.4483907</v>
      </c>
      <c r="Q49" s="3"/>
      <c r="R49" s="3">
        <v>0.61969700000000005</v>
      </c>
      <c r="S49" s="3">
        <v>1.4483900000000001</v>
      </c>
      <c r="T49" s="3" t="s">
        <v>722</v>
      </c>
      <c r="U49" s="3" t="s">
        <v>722</v>
      </c>
      <c r="V49" s="3" t="s">
        <v>723</v>
      </c>
      <c r="W49" s="3" t="s">
        <v>62</v>
      </c>
    </row>
    <row r="50" spans="1:23" x14ac:dyDescent="0.3">
      <c r="A50">
        <v>-0.25147000000000003</v>
      </c>
      <c r="B50">
        <v>-0.133796</v>
      </c>
      <c r="C50">
        <v>3.9980599999999998E-2</v>
      </c>
      <c r="D50">
        <v>-0.11509513333333334</v>
      </c>
      <c r="F50">
        <v>0.51293999999999995</v>
      </c>
      <c r="G50">
        <v>-0.115095</v>
      </c>
      <c r="H50" t="s">
        <v>552</v>
      </c>
      <c r="I50" t="s">
        <v>552</v>
      </c>
      <c r="J50" t="s">
        <v>553</v>
      </c>
      <c r="K50" t="s">
        <v>56</v>
      </c>
      <c r="M50" s="3">
        <v>0.847275</v>
      </c>
      <c r="N50" s="3">
        <v>1.71105</v>
      </c>
      <c r="O50" s="3">
        <v>-0.18043000000000001</v>
      </c>
      <c r="P50" s="3">
        <v>0.79263166666666673</v>
      </c>
      <c r="Q50" s="3"/>
      <c r="R50" s="3">
        <v>0.54644499999999996</v>
      </c>
      <c r="S50" s="3">
        <v>0.79263300000000003</v>
      </c>
      <c r="T50" s="3" t="s">
        <v>569</v>
      </c>
      <c r="U50" s="3" t="s">
        <v>570</v>
      </c>
      <c r="V50" s="3" t="s">
        <v>571</v>
      </c>
      <c r="W50" s="3" t="s">
        <v>5</v>
      </c>
    </row>
    <row r="51" spans="1:23" x14ac:dyDescent="0.3">
      <c r="A51">
        <v>-0.14630799999999999</v>
      </c>
      <c r="B51">
        <v>-8.4578600000000004E-2</v>
      </c>
      <c r="C51" t="s">
        <v>418</v>
      </c>
      <c r="D51">
        <v>-0.1154433</v>
      </c>
      <c r="F51">
        <v>0.77906799999999998</v>
      </c>
      <c r="G51">
        <v>-0.115443</v>
      </c>
      <c r="H51" t="s">
        <v>554</v>
      </c>
      <c r="I51" t="s">
        <v>555</v>
      </c>
      <c r="J51" t="s">
        <v>556</v>
      </c>
      <c r="K51" t="s">
        <v>128</v>
      </c>
      <c r="M51" s="3">
        <v>0.78726499999999999</v>
      </c>
      <c r="N51" s="3">
        <v>1.57942</v>
      </c>
      <c r="O51" s="3">
        <v>-0.40791899999999998</v>
      </c>
      <c r="P51" s="3">
        <v>0.652922</v>
      </c>
      <c r="Q51" s="3"/>
      <c r="R51" s="3">
        <v>0.42522900000000002</v>
      </c>
      <c r="S51" s="3">
        <v>0.65292300000000003</v>
      </c>
      <c r="T51" s="3" t="s">
        <v>717</v>
      </c>
      <c r="U51" s="3" t="s">
        <v>717</v>
      </c>
      <c r="V51" s="3" t="s">
        <v>718</v>
      </c>
      <c r="W51" s="3" t="s">
        <v>357</v>
      </c>
    </row>
    <row r="52" spans="1:23" x14ac:dyDescent="0.3">
      <c r="A52">
        <v>-0.21011199999999999</v>
      </c>
      <c r="B52">
        <v>-4.9412200000000003E-2</v>
      </c>
      <c r="C52">
        <v>-9.8242999999999997E-2</v>
      </c>
      <c r="D52">
        <v>-0.11925573333333332</v>
      </c>
      <c r="F52">
        <v>0.88939500000000005</v>
      </c>
      <c r="G52">
        <v>-0.119256</v>
      </c>
      <c r="H52" t="s">
        <v>557</v>
      </c>
      <c r="I52" t="s">
        <v>558</v>
      </c>
      <c r="J52" t="s">
        <v>559</v>
      </c>
      <c r="K52" t="s">
        <v>332</v>
      </c>
      <c r="M52" s="3">
        <v>1.1488</v>
      </c>
      <c r="N52" s="3">
        <v>0.81188199999999999</v>
      </c>
      <c r="O52" s="3">
        <v>-0.44098799999999999</v>
      </c>
      <c r="P52" s="3">
        <v>0.50656466666666666</v>
      </c>
      <c r="Q52" s="3"/>
      <c r="R52" s="3">
        <v>0.39271</v>
      </c>
      <c r="S52" s="3">
        <v>0.50656599999999996</v>
      </c>
      <c r="T52" s="3" t="s">
        <v>684</v>
      </c>
      <c r="U52" s="3" t="s">
        <v>685</v>
      </c>
      <c r="V52" s="3" t="s">
        <v>686</v>
      </c>
      <c r="W52" s="3" t="s">
        <v>2</v>
      </c>
    </row>
    <row r="53" spans="1:23" x14ac:dyDescent="0.3">
      <c r="A53">
        <v>-0.18552299999999999</v>
      </c>
      <c r="B53">
        <v>0.271426</v>
      </c>
      <c r="C53">
        <v>-0.45069599999999999</v>
      </c>
      <c r="D53">
        <v>-0.12159766666666666</v>
      </c>
      <c r="F53">
        <v>0.20588300000000001</v>
      </c>
      <c r="G53">
        <v>-0.121598</v>
      </c>
      <c r="H53" t="s">
        <v>560</v>
      </c>
      <c r="I53" t="s">
        <v>561</v>
      </c>
      <c r="J53" t="s">
        <v>562</v>
      </c>
      <c r="K53" t="s">
        <v>379</v>
      </c>
      <c r="M53" s="3">
        <v>0.621618</v>
      </c>
      <c r="N53" s="3">
        <v>1.1092900000000001</v>
      </c>
      <c r="O53" s="3">
        <v>-0.67588099999999995</v>
      </c>
      <c r="P53" s="3">
        <v>0.35167566666666672</v>
      </c>
      <c r="Q53" s="3"/>
      <c r="R53" s="3">
        <v>0.238813</v>
      </c>
      <c r="S53" s="3">
        <v>0.35167700000000002</v>
      </c>
      <c r="T53" s="3" t="s">
        <v>780</v>
      </c>
      <c r="U53" s="3" t="s">
        <v>780</v>
      </c>
      <c r="V53" s="3" t="s">
        <v>781</v>
      </c>
      <c r="W53" s="3" t="s">
        <v>343</v>
      </c>
    </row>
    <row r="54" spans="1:23" x14ac:dyDescent="0.3">
      <c r="A54">
        <v>-1.462</v>
      </c>
      <c r="B54">
        <v>0.23805299999999999</v>
      </c>
      <c r="C54">
        <v>0.84959899999999999</v>
      </c>
      <c r="D54">
        <v>-0.12478266666666664</v>
      </c>
      <c r="F54">
        <v>5.8770999999999997E-2</v>
      </c>
      <c r="G54">
        <v>-0.124782</v>
      </c>
      <c r="H54" t="s">
        <v>563</v>
      </c>
      <c r="I54" t="s">
        <v>564</v>
      </c>
      <c r="J54" t="s">
        <v>565</v>
      </c>
      <c r="K54" t="s">
        <v>22</v>
      </c>
      <c r="M54" s="3">
        <v>0.68185399999999996</v>
      </c>
      <c r="N54" s="3">
        <v>0.116365</v>
      </c>
      <c r="O54" s="3">
        <v>2.7934000000000001</v>
      </c>
      <c r="P54" s="3">
        <v>1.1972063333333334</v>
      </c>
      <c r="Q54" s="3"/>
      <c r="R54" s="3">
        <v>0.55372100000000002</v>
      </c>
      <c r="S54" s="3">
        <v>1.1972100000000001</v>
      </c>
      <c r="T54" s="3" t="s">
        <v>703</v>
      </c>
      <c r="U54" s="3" t="s">
        <v>704</v>
      </c>
      <c r="V54" s="3" t="s">
        <v>705</v>
      </c>
      <c r="W54" s="3" t="s">
        <v>330</v>
      </c>
    </row>
    <row r="55" spans="1:23" x14ac:dyDescent="0.3">
      <c r="A55">
        <v>-0.445382</v>
      </c>
      <c r="B55" t="s">
        <v>418</v>
      </c>
      <c r="C55">
        <v>0.18370900000000001</v>
      </c>
      <c r="D55">
        <v>-0.13083649999999999</v>
      </c>
      <c r="F55">
        <v>0.12548599999999999</v>
      </c>
      <c r="G55">
        <v>-0.13083600000000001</v>
      </c>
      <c r="H55" t="s">
        <v>566</v>
      </c>
      <c r="I55" t="s">
        <v>567</v>
      </c>
      <c r="J55" t="s">
        <v>568</v>
      </c>
      <c r="K55" t="s">
        <v>84</v>
      </c>
      <c r="M55" s="3">
        <v>0.98921199999999998</v>
      </c>
      <c r="N55" s="3">
        <v>0.34335100000000002</v>
      </c>
      <c r="O55" s="3">
        <v>2.25257</v>
      </c>
      <c r="P55" s="3">
        <v>1.1950443333333334</v>
      </c>
      <c r="Q55" s="3"/>
      <c r="R55" s="3">
        <v>0.77798</v>
      </c>
      <c r="S55" s="3">
        <v>1.1950400000000001</v>
      </c>
      <c r="T55" s="3" t="s">
        <v>893</v>
      </c>
      <c r="U55" s="3" t="s">
        <v>894</v>
      </c>
      <c r="V55" s="3" t="s">
        <v>895</v>
      </c>
      <c r="W55" s="3" t="s">
        <v>69</v>
      </c>
    </row>
    <row r="56" spans="1:23" x14ac:dyDescent="0.3">
      <c r="A56">
        <v>1.0063600000000001E-2</v>
      </c>
      <c r="B56">
        <v>-0.144871</v>
      </c>
      <c r="C56">
        <v>-0.25773499999999999</v>
      </c>
      <c r="D56">
        <v>-0.13084746666666666</v>
      </c>
      <c r="F56">
        <v>0.63095800000000002</v>
      </c>
      <c r="G56">
        <v>-0.13084799999999999</v>
      </c>
      <c r="H56" t="s">
        <v>569</v>
      </c>
      <c r="I56" t="s">
        <v>570</v>
      </c>
      <c r="J56" t="s">
        <v>571</v>
      </c>
      <c r="K56" t="s">
        <v>5</v>
      </c>
      <c r="M56" s="3">
        <v>2.6791800000000001</v>
      </c>
      <c r="N56" s="3">
        <v>0.57782800000000001</v>
      </c>
      <c r="O56" s="3">
        <v>2.2105399999999999</v>
      </c>
      <c r="P56" s="3">
        <v>1.822516</v>
      </c>
      <c r="Q56" s="3"/>
      <c r="R56" s="3">
        <v>0.98505399999999999</v>
      </c>
      <c r="S56" s="3">
        <v>1.8225199999999999</v>
      </c>
      <c r="T56" s="3" t="s">
        <v>965</v>
      </c>
      <c r="U56" s="3" t="s">
        <v>966</v>
      </c>
      <c r="V56" s="3" t="s">
        <v>967</v>
      </c>
      <c r="W56" s="3" t="s">
        <v>65</v>
      </c>
    </row>
    <row r="57" spans="1:23" x14ac:dyDescent="0.3">
      <c r="A57">
        <v>-0.23779600000000001</v>
      </c>
      <c r="B57">
        <v>-1.3246900000000001E-2</v>
      </c>
      <c r="C57">
        <v>-0.15109</v>
      </c>
      <c r="D57">
        <v>-0.13404430000000001</v>
      </c>
      <c r="F57">
        <v>0.75243300000000002</v>
      </c>
      <c r="G57">
        <v>-0.134044</v>
      </c>
      <c r="H57" t="s">
        <v>572</v>
      </c>
      <c r="I57" t="s">
        <v>573</v>
      </c>
      <c r="J57" t="s">
        <v>574</v>
      </c>
      <c r="K57" t="s">
        <v>380</v>
      </c>
      <c r="M57" s="3">
        <v>1.1649799999999999</v>
      </c>
      <c r="N57" s="3">
        <v>0.124593</v>
      </c>
      <c r="O57" s="3">
        <v>1.8423400000000001</v>
      </c>
      <c r="P57" s="3">
        <v>1.043971</v>
      </c>
      <c r="Q57" s="3"/>
      <c r="R57" s="3">
        <v>0.76495299999999999</v>
      </c>
      <c r="S57" s="3">
        <v>1.0439700000000001</v>
      </c>
      <c r="T57" s="3" t="s">
        <v>956</v>
      </c>
      <c r="U57" s="3" t="s">
        <v>957</v>
      </c>
      <c r="V57" s="3" t="s">
        <v>958</v>
      </c>
      <c r="W57" s="3" t="s">
        <v>291</v>
      </c>
    </row>
    <row r="58" spans="1:23" x14ac:dyDescent="0.3">
      <c r="A58" t="s">
        <v>418</v>
      </c>
      <c r="B58">
        <v>-0.25325700000000001</v>
      </c>
      <c r="C58">
        <v>-1.6628799999999999E-2</v>
      </c>
      <c r="D58">
        <v>-0.1349429</v>
      </c>
      <c r="F58">
        <v>0.33888800000000002</v>
      </c>
      <c r="G58">
        <v>-0.13494300000000001</v>
      </c>
      <c r="H58" t="s">
        <v>575</v>
      </c>
      <c r="I58" t="s">
        <v>575</v>
      </c>
      <c r="J58" t="s">
        <v>576</v>
      </c>
      <c r="K58" t="s">
        <v>78</v>
      </c>
      <c r="M58" s="3">
        <v>1.1255200000000001</v>
      </c>
      <c r="N58" s="3">
        <v>0.51187300000000002</v>
      </c>
      <c r="O58" s="3">
        <v>1.77433</v>
      </c>
      <c r="P58" s="3">
        <v>1.1372410000000002</v>
      </c>
      <c r="Q58" s="3"/>
      <c r="R58" s="3">
        <v>1.0496700000000001</v>
      </c>
      <c r="S58" s="3">
        <v>1.13724</v>
      </c>
      <c r="T58" s="3" t="s">
        <v>512</v>
      </c>
      <c r="U58" s="3" t="s">
        <v>513</v>
      </c>
      <c r="V58" s="3" t="s">
        <v>514</v>
      </c>
      <c r="W58" s="3" t="s">
        <v>376</v>
      </c>
    </row>
    <row r="59" spans="1:23" x14ac:dyDescent="0.3">
      <c r="A59" t="s">
        <v>418</v>
      </c>
      <c r="B59">
        <v>-0.46213700000000002</v>
      </c>
      <c r="C59">
        <v>0.19017200000000001</v>
      </c>
      <c r="D59">
        <v>-0.13598250000000001</v>
      </c>
      <c r="F59">
        <v>0.12579199999999999</v>
      </c>
      <c r="G59">
        <v>-0.13598299999999999</v>
      </c>
      <c r="H59" t="s">
        <v>577</v>
      </c>
      <c r="I59" t="s">
        <v>577</v>
      </c>
      <c r="J59" t="s">
        <v>578</v>
      </c>
      <c r="K59" t="s">
        <v>579</v>
      </c>
      <c r="M59" s="3">
        <v>1.39364</v>
      </c>
      <c r="N59" s="3">
        <v>6.1707100000000001E-2</v>
      </c>
      <c r="O59" s="3">
        <v>1.39649</v>
      </c>
      <c r="P59" s="3">
        <v>0.95061236666666671</v>
      </c>
      <c r="Q59" s="3"/>
      <c r="R59" s="3">
        <v>0.78027400000000002</v>
      </c>
      <c r="S59" s="3">
        <v>0.95060999999999996</v>
      </c>
      <c r="T59" s="3" t="s">
        <v>800</v>
      </c>
      <c r="U59" s="3" t="s">
        <v>801</v>
      </c>
      <c r="V59" s="3" t="s">
        <v>802</v>
      </c>
      <c r="W59" s="3" t="s">
        <v>42</v>
      </c>
    </row>
    <row r="60" spans="1:23" x14ac:dyDescent="0.3">
      <c r="A60" t="s">
        <v>418</v>
      </c>
      <c r="B60">
        <v>-0.15084900000000001</v>
      </c>
      <c r="C60">
        <v>-0.12795100000000001</v>
      </c>
      <c r="D60">
        <v>-0.13940000000000002</v>
      </c>
      <c r="F60">
        <v>1.2825899999999999</v>
      </c>
      <c r="G60">
        <v>-0.1394</v>
      </c>
      <c r="H60" t="s">
        <v>580</v>
      </c>
      <c r="I60" t="s">
        <v>581</v>
      </c>
      <c r="J60" t="s">
        <v>582</v>
      </c>
      <c r="K60" t="s">
        <v>583</v>
      </c>
      <c r="M60" s="3">
        <v>0.58342300000000002</v>
      </c>
      <c r="N60" s="3">
        <v>0.430927</v>
      </c>
      <c r="O60" s="3">
        <v>1.3757299999999999</v>
      </c>
      <c r="P60" s="3">
        <v>0.79669333333333336</v>
      </c>
      <c r="Q60" s="3"/>
      <c r="R60" s="3">
        <v>0.94798800000000005</v>
      </c>
      <c r="S60" s="3">
        <v>0.79669500000000004</v>
      </c>
      <c r="T60" s="3" t="s">
        <v>793</v>
      </c>
      <c r="U60" s="3" t="s">
        <v>793</v>
      </c>
      <c r="V60" s="3" t="s">
        <v>794</v>
      </c>
      <c r="W60" s="3" t="s">
        <v>195</v>
      </c>
    </row>
    <row r="61" spans="1:23" x14ac:dyDescent="0.3">
      <c r="A61">
        <v>-0.15526100000000001</v>
      </c>
      <c r="B61">
        <v>-0.23022799999999999</v>
      </c>
      <c r="C61">
        <v>-0.112677</v>
      </c>
      <c r="D61">
        <v>-0.16605533333333333</v>
      </c>
      <c r="E61" t="s">
        <v>422</v>
      </c>
      <c r="F61">
        <v>1.39524</v>
      </c>
      <c r="G61">
        <v>-0.16605600000000001</v>
      </c>
      <c r="H61" t="s">
        <v>584</v>
      </c>
      <c r="I61" t="s">
        <v>585</v>
      </c>
      <c r="J61" t="s">
        <v>586</v>
      </c>
      <c r="K61" t="s">
        <v>382</v>
      </c>
      <c r="M61" s="3">
        <v>1.34863</v>
      </c>
      <c r="N61" s="3">
        <v>-0.24395</v>
      </c>
      <c r="O61" s="3">
        <v>1.1803399999999999</v>
      </c>
      <c r="P61" s="3">
        <v>0.76167333333333342</v>
      </c>
      <c r="Q61" s="3"/>
      <c r="R61" s="3">
        <v>0.56764199999999998</v>
      </c>
      <c r="S61" s="3">
        <v>0.76167300000000004</v>
      </c>
      <c r="T61" s="3" t="s">
        <v>833</v>
      </c>
      <c r="U61" s="3" t="s">
        <v>834</v>
      </c>
      <c r="V61" s="3" t="s">
        <v>835</v>
      </c>
      <c r="W61" s="3" t="s">
        <v>35</v>
      </c>
    </row>
    <row r="62" spans="1:23" x14ac:dyDescent="0.3">
      <c r="A62">
        <v>-7.20581E-2</v>
      </c>
      <c r="B62">
        <v>-0.10324</v>
      </c>
      <c r="C62">
        <v>-0.32432899999999998</v>
      </c>
      <c r="D62">
        <v>-0.16654236666666666</v>
      </c>
      <c r="F62">
        <v>0.76732500000000003</v>
      </c>
      <c r="G62">
        <v>-0.166542</v>
      </c>
      <c r="H62" t="s">
        <v>587</v>
      </c>
      <c r="I62" t="s">
        <v>588</v>
      </c>
      <c r="J62" t="s">
        <v>589</v>
      </c>
      <c r="K62" t="s">
        <v>334</v>
      </c>
      <c r="M62" s="3">
        <v>0.581399</v>
      </c>
      <c r="N62" s="3">
        <v>-0.62544500000000003</v>
      </c>
      <c r="O62" s="3">
        <v>0.99414499999999995</v>
      </c>
      <c r="P62" s="3">
        <v>0.31669966666666666</v>
      </c>
      <c r="Q62" s="3"/>
      <c r="R62" s="3">
        <v>0.23549400000000001</v>
      </c>
      <c r="S62" s="3">
        <v>0.31669999999999998</v>
      </c>
      <c r="T62" s="3" t="s">
        <v>904</v>
      </c>
      <c r="U62" s="3" t="s">
        <v>905</v>
      </c>
      <c r="V62" s="3" t="s">
        <v>906</v>
      </c>
      <c r="W62" s="3" t="s">
        <v>321</v>
      </c>
    </row>
    <row r="63" spans="1:23" x14ac:dyDescent="0.3">
      <c r="A63">
        <v>-0.14111199999999999</v>
      </c>
      <c r="B63" t="s">
        <v>418</v>
      </c>
      <c r="C63">
        <v>-0.19816300000000001</v>
      </c>
      <c r="D63">
        <v>-0.1696375</v>
      </c>
      <c r="F63">
        <v>0.97445400000000004</v>
      </c>
      <c r="G63">
        <v>-0.16963700000000001</v>
      </c>
      <c r="H63" t="s">
        <v>590</v>
      </c>
      <c r="I63" t="s">
        <v>591</v>
      </c>
      <c r="J63" t="s">
        <v>592</v>
      </c>
      <c r="K63" t="s">
        <v>13</v>
      </c>
      <c r="M63" s="3">
        <v>0.90481199999999995</v>
      </c>
      <c r="N63" s="3">
        <v>0.41586699999999999</v>
      </c>
      <c r="O63" s="3">
        <v>0.96561799999999998</v>
      </c>
      <c r="P63" s="3">
        <v>0.76209899999999997</v>
      </c>
      <c r="Q63" s="3" t="s">
        <v>422</v>
      </c>
      <c r="R63" s="3">
        <v>1.31534</v>
      </c>
      <c r="S63" s="3">
        <v>0.76209899999999997</v>
      </c>
      <c r="T63" s="3" t="s">
        <v>676</v>
      </c>
      <c r="U63" s="3" t="s">
        <v>676</v>
      </c>
      <c r="V63" s="3" t="s">
        <v>677</v>
      </c>
      <c r="W63" s="3" t="s">
        <v>110</v>
      </c>
    </row>
    <row r="64" spans="1:23" x14ac:dyDescent="0.3">
      <c r="A64">
        <v>4.4044399999999997E-2</v>
      </c>
      <c r="B64">
        <v>-0.28880499999999998</v>
      </c>
      <c r="C64">
        <v>-0.27416299999999999</v>
      </c>
      <c r="D64">
        <v>-0.17297453333333332</v>
      </c>
      <c r="F64">
        <v>0.59825899999999999</v>
      </c>
      <c r="G64">
        <v>-0.17297399999999999</v>
      </c>
      <c r="H64" t="s">
        <v>593</v>
      </c>
      <c r="I64" t="s">
        <v>593</v>
      </c>
      <c r="J64" t="s">
        <v>594</v>
      </c>
      <c r="K64" t="s">
        <v>73</v>
      </c>
      <c r="M64" s="3">
        <v>1.3368500000000001</v>
      </c>
      <c r="N64" s="3">
        <v>-0.62941199999999997</v>
      </c>
      <c r="O64" s="3">
        <v>0.77938600000000002</v>
      </c>
      <c r="P64" s="3">
        <v>0.49560800000000005</v>
      </c>
      <c r="Q64" s="3"/>
      <c r="R64" s="3">
        <v>0.31323099999999998</v>
      </c>
      <c r="S64" s="3">
        <v>0.49560999999999999</v>
      </c>
      <c r="T64" s="3" t="s">
        <v>763</v>
      </c>
      <c r="U64" s="3" t="s">
        <v>764</v>
      </c>
      <c r="V64" s="3" t="s">
        <v>765</v>
      </c>
      <c r="W64" s="3" t="s">
        <v>375</v>
      </c>
    </row>
    <row r="65" spans="1:23" x14ac:dyDescent="0.3">
      <c r="A65">
        <v>-0.26440900000000001</v>
      </c>
      <c r="B65">
        <v>-0.12933900000000001</v>
      </c>
      <c r="C65">
        <v>-0.12769900000000001</v>
      </c>
      <c r="D65">
        <v>-0.17381566666666667</v>
      </c>
      <c r="F65">
        <v>1.2097100000000001</v>
      </c>
      <c r="G65">
        <v>-0.173816</v>
      </c>
      <c r="H65" t="s">
        <v>595</v>
      </c>
      <c r="I65" t="s">
        <v>595</v>
      </c>
      <c r="J65" t="s">
        <v>596</v>
      </c>
      <c r="K65" t="s">
        <v>323</v>
      </c>
      <c r="M65" s="3">
        <v>0.71158299999999997</v>
      </c>
      <c r="N65" s="3">
        <v>0.359184</v>
      </c>
      <c r="O65" s="3">
        <v>0.76290199999999997</v>
      </c>
      <c r="P65" s="3">
        <v>0.61122299999999996</v>
      </c>
      <c r="Q65" s="3" t="s">
        <v>422</v>
      </c>
      <c r="R65" s="3">
        <v>1.39259</v>
      </c>
      <c r="S65" s="3">
        <v>0.61122299999999996</v>
      </c>
      <c r="T65" s="3" t="s">
        <v>484</v>
      </c>
      <c r="U65" s="3" t="s">
        <v>484</v>
      </c>
      <c r="V65" s="3" t="s">
        <v>485</v>
      </c>
      <c r="W65" s="3" t="s">
        <v>142</v>
      </c>
    </row>
    <row r="66" spans="1:23" x14ac:dyDescent="0.3">
      <c r="A66">
        <v>-0.36522100000000002</v>
      </c>
      <c r="B66">
        <v>1.5783100000000001E-2</v>
      </c>
      <c r="C66" t="s">
        <v>418</v>
      </c>
      <c r="D66">
        <v>-0.17471895000000001</v>
      </c>
      <c r="F66">
        <v>0.27778199999999997</v>
      </c>
      <c r="G66">
        <v>-0.17471900000000001</v>
      </c>
      <c r="H66" t="s">
        <v>597</v>
      </c>
      <c r="I66" t="s">
        <v>597</v>
      </c>
      <c r="J66" t="s">
        <v>598</v>
      </c>
      <c r="K66" t="s">
        <v>599</v>
      </c>
      <c r="M66" s="3">
        <v>0.92029300000000003</v>
      </c>
      <c r="N66" s="3">
        <v>5.3528399999999997E-2</v>
      </c>
      <c r="O66" s="3">
        <v>0.41975499999999999</v>
      </c>
      <c r="P66" s="3">
        <v>0.46452546666666672</v>
      </c>
      <c r="Q66" s="3"/>
      <c r="R66" s="3">
        <v>0.68681199999999998</v>
      </c>
      <c r="S66" s="3">
        <v>0.46452500000000002</v>
      </c>
      <c r="T66" s="3" t="s">
        <v>912</v>
      </c>
      <c r="U66" s="3" t="s">
        <v>913</v>
      </c>
      <c r="V66" s="3" t="s">
        <v>914</v>
      </c>
      <c r="W66" s="3" t="s">
        <v>53</v>
      </c>
    </row>
    <row r="67" spans="1:23" x14ac:dyDescent="0.3">
      <c r="A67">
        <v>-0.290356</v>
      </c>
      <c r="B67">
        <v>-7.5641600000000003E-2</v>
      </c>
      <c r="C67">
        <v>-0.18060999999999999</v>
      </c>
      <c r="D67">
        <v>-0.18220253333333333</v>
      </c>
      <c r="F67">
        <v>1.00491</v>
      </c>
      <c r="G67">
        <v>-0.182203</v>
      </c>
      <c r="H67" t="s">
        <v>600</v>
      </c>
      <c r="I67" t="s">
        <v>601</v>
      </c>
      <c r="J67" t="s">
        <v>602</v>
      </c>
      <c r="K67" t="s">
        <v>327</v>
      </c>
      <c r="M67" s="3">
        <v>0.88838300000000003</v>
      </c>
      <c r="N67" s="3">
        <v>0.15794900000000001</v>
      </c>
      <c r="O67" s="3">
        <v>0.40882099999999999</v>
      </c>
      <c r="P67" s="3">
        <v>0.48505100000000007</v>
      </c>
      <c r="Q67" s="3"/>
      <c r="R67" s="3">
        <v>0.81843399999999999</v>
      </c>
      <c r="S67" s="3">
        <v>0.48505100000000001</v>
      </c>
      <c r="T67" s="3" t="s">
        <v>910</v>
      </c>
      <c r="U67" s="3" t="s">
        <v>910</v>
      </c>
      <c r="V67" s="3" t="s">
        <v>911</v>
      </c>
      <c r="W67" s="3"/>
    </row>
    <row r="68" spans="1:23" x14ac:dyDescent="0.3">
      <c r="A68">
        <v>-7.6721499999999998E-2</v>
      </c>
      <c r="B68">
        <v>0.191942</v>
      </c>
      <c r="C68">
        <v>-0.66756099999999996</v>
      </c>
      <c r="D68">
        <v>-0.18411349999999996</v>
      </c>
      <c r="F68">
        <v>0.26466099999999998</v>
      </c>
      <c r="G68">
        <v>-0.184114</v>
      </c>
      <c r="H68" t="s">
        <v>603</v>
      </c>
      <c r="I68" t="s">
        <v>603</v>
      </c>
      <c r="J68" t="s">
        <v>604</v>
      </c>
      <c r="K68" t="s">
        <v>381</v>
      </c>
      <c r="M68" s="3">
        <v>0.62189899999999998</v>
      </c>
      <c r="N68" s="3">
        <v>0.11210000000000001</v>
      </c>
      <c r="O68" s="3">
        <v>0.106214</v>
      </c>
      <c r="P68" s="3">
        <v>0.28007100000000001</v>
      </c>
      <c r="Q68" s="3"/>
      <c r="R68" s="3">
        <v>0.614456</v>
      </c>
      <c r="S68" s="3">
        <v>0.28007100000000001</v>
      </c>
      <c r="T68" s="3" t="s">
        <v>782</v>
      </c>
      <c r="U68" s="3" t="s">
        <v>783</v>
      </c>
      <c r="V68" s="3" t="s">
        <v>784</v>
      </c>
      <c r="W68" s="3" t="s">
        <v>116</v>
      </c>
    </row>
    <row r="69" spans="1:23" x14ac:dyDescent="0.3">
      <c r="A69">
        <v>-0.27086900000000003</v>
      </c>
      <c r="B69">
        <v>0.225275</v>
      </c>
      <c r="C69">
        <v>-0.54027499999999995</v>
      </c>
      <c r="D69">
        <v>-0.19528966666666667</v>
      </c>
      <c r="F69">
        <v>0.32278299999999999</v>
      </c>
      <c r="G69">
        <v>-0.19528999999999999</v>
      </c>
      <c r="H69" t="s">
        <v>605</v>
      </c>
      <c r="I69" t="s">
        <v>605</v>
      </c>
      <c r="J69" t="s">
        <v>606</v>
      </c>
      <c r="K69" t="s">
        <v>352</v>
      </c>
      <c r="M69" s="3">
        <v>0.81508400000000003</v>
      </c>
      <c r="N69" s="3">
        <v>0.28380300000000003</v>
      </c>
      <c r="O69" s="3">
        <v>-0.68947400000000003</v>
      </c>
      <c r="P69" s="3">
        <v>0.13647099999999998</v>
      </c>
      <c r="Q69" s="3"/>
      <c r="R69" s="3">
        <v>0.10456600000000001</v>
      </c>
      <c r="S69" s="3">
        <v>0.13647100000000001</v>
      </c>
      <c r="T69" s="3" t="s">
        <v>662</v>
      </c>
      <c r="U69" s="3" t="s">
        <v>662</v>
      </c>
      <c r="V69" s="3" t="s">
        <v>663</v>
      </c>
      <c r="W69" s="3" t="s">
        <v>385</v>
      </c>
    </row>
    <row r="70" spans="1:23" x14ac:dyDescent="0.3">
      <c r="A70">
        <v>-0.30889499999999998</v>
      </c>
      <c r="B70">
        <v>-2.0969700000000001E-2</v>
      </c>
      <c r="C70">
        <v>-0.26848699999999998</v>
      </c>
      <c r="D70">
        <v>-0.19945056666666663</v>
      </c>
      <c r="F70">
        <v>0.80404600000000004</v>
      </c>
      <c r="G70">
        <v>-0.19944999999999999</v>
      </c>
      <c r="H70" t="s">
        <v>607</v>
      </c>
      <c r="I70" t="s">
        <v>607</v>
      </c>
      <c r="J70" t="s">
        <v>608</v>
      </c>
      <c r="K70" t="s">
        <v>103</v>
      </c>
      <c r="M70" s="3">
        <v>0.77686200000000005</v>
      </c>
      <c r="N70" s="3">
        <v>-0.218615</v>
      </c>
      <c r="O70" s="3">
        <v>-1.0688800000000001</v>
      </c>
      <c r="P70" s="3">
        <v>-0.170211</v>
      </c>
      <c r="Q70" s="3"/>
      <c r="R70" s="3">
        <v>0.107972</v>
      </c>
      <c r="S70" s="3">
        <v>-0.17021</v>
      </c>
      <c r="T70" s="3" t="s">
        <v>920</v>
      </c>
      <c r="U70" s="3" t="s">
        <v>920</v>
      </c>
      <c r="V70" s="3" t="s">
        <v>921</v>
      </c>
      <c r="W70" s="3" t="s">
        <v>359</v>
      </c>
    </row>
    <row r="71" spans="1:23" x14ac:dyDescent="0.3">
      <c r="A71" t="s">
        <v>418</v>
      </c>
      <c r="B71">
        <v>-2.7086800000000001E-2</v>
      </c>
      <c r="C71">
        <v>-0.377388</v>
      </c>
      <c r="D71">
        <v>-0.20223740000000001</v>
      </c>
      <c r="F71">
        <v>0.34257599999999999</v>
      </c>
      <c r="G71">
        <v>-0.202238</v>
      </c>
      <c r="H71" t="s">
        <v>609</v>
      </c>
      <c r="I71" t="s">
        <v>609</v>
      </c>
      <c r="J71" t="s">
        <v>610</v>
      </c>
      <c r="K71" t="s">
        <v>611</v>
      </c>
      <c r="M71" s="3">
        <v>-2.2198099999999998</v>
      </c>
      <c r="N71" s="3">
        <v>0.96561799999999998</v>
      </c>
      <c r="O71" s="3">
        <v>3.6882899999999998</v>
      </c>
      <c r="P71" s="3">
        <v>0.81136600000000003</v>
      </c>
      <c r="Q71" s="3"/>
      <c r="R71" s="3">
        <v>0.16656199999999999</v>
      </c>
      <c r="S71" s="3">
        <v>0.81136799999999998</v>
      </c>
      <c r="T71" s="3" t="s">
        <v>1047</v>
      </c>
      <c r="U71" s="3" t="s">
        <v>1047</v>
      </c>
      <c r="V71" s="3" t="s">
        <v>1048</v>
      </c>
      <c r="W71" s="3" t="s">
        <v>41</v>
      </c>
    </row>
    <row r="72" spans="1:23" x14ac:dyDescent="0.3">
      <c r="A72">
        <v>0.24293799999999999</v>
      </c>
      <c r="B72" t="s">
        <v>418</v>
      </c>
      <c r="C72">
        <v>-0.66859299999999999</v>
      </c>
      <c r="D72">
        <v>-0.2128275</v>
      </c>
      <c r="F72">
        <v>0.141537</v>
      </c>
      <c r="G72">
        <v>-0.21282799999999999</v>
      </c>
      <c r="H72" t="s">
        <v>612</v>
      </c>
      <c r="I72" t="s">
        <v>612</v>
      </c>
      <c r="J72" t="s">
        <v>613</v>
      </c>
      <c r="K72" t="s">
        <v>614</v>
      </c>
      <c r="M72" s="3">
        <v>-5.9553599999999998</v>
      </c>
      <c r="N72" s="3">
        <v>3.4968499999999998</v>
      </c>
      <c r="O72" s="3">
        <v>2.7907700000000002</v>
      </c>
      <c r="P72" s="3">
        <v>0.11075333333333341</v>
      </c>
      <c r="Q72" s="3"/>
      <c r="R72" s="3">
        <v>1.13311E-2</v>
      </c>
      <c r="S72" s="3">
        <v>0.110752</v>
      </c>
      <c r="T72" s="3" t="s">
        <v>1019</v>
      </c>
      <c r="U72" s="3" t="s">
        <v>1019</v>
      </c>
      <c r="V72" s="3" t="s">
        <v>1020</v>
      </c>
      <c r="W72" s="3" t="s">
        <v>373</v>
      </c>
    </row>
    <row r="73" spans="1:23" x14ac:dyDescent="0.3">
      <c r="A73" t="s">
        <v>418</v>
      </c>
      <c r="B73">
        <v>-0.35372700000000001</v>
      </c>
      <c r="C73">
        <v>-7.2543499999999997E-2</v>
      </c>
      <c r="D73">
        <v>-0.21313525</v>
      </c>
      <c r="F73">
        <v>0.43036200000000002</v>
      </c>
      <c r="G73">
        <v>-0.21313499999999999</v>
      </c>
      <c r="H73" t="s">
        <v>615</v>
      </c>
      <c r="I73" t="s">
        <v>616</v>
      </c>
      <c r="J73" t="s">
        <v>617</v>
      </c>
      <c r="K73" t="s">
        <v>119</v>
      </c>
      <c r="M73" s="3">
        <v>8.4744700000000006E-2</v>
      </c>
      <c r="N73" s="3">
        <v>1.0526899999999999</v>
      </c>
      <c r="O73" s="3">
        <v>1.3798999999999999</v>
      </c>
      <c r="P73" s="3">
        <v>0.83911156666666675</v>
      </c>
      <c r="Q73" s="3"/>
      <c r="R73" s="3">
        <v>0.78622499999999995</v>
      </c>
      <c r="S73" s="3">
        <v>0.83911199999999997</v>
      </c>
      <c r="T73" s="3" t="s">
        <v>806</v>
      </c>
      <c r="U73" s="3" t="s">
        <v>806</v>
      </c>
      <c r="V73" s="3" t="s">
        <v>807</v>
      </c>
      <c r="W73" s="3" t="s">
        <v>395</v>
      </c>
    </row>
    <row r="74" spans="1:23" x14ac:dyDescent="0.3">
      <c r="A74">
        <v>-0.32463599999999998</v>
      </c>
      <c r="B74">
        <v>-0.544435</v>
      </c>
      <c r="C74">
        <v>0.222557</v>
      </c>
      <c r="D74">
        <v>-0.21550466666666665</v>
      </c>
      <c r="F74">
        <v>0.35223599999999999</v>
      </c>
      <c r="G74">
        <v>-0.215504</v>
      </c>
      <c r="H74" t="s">
        <v>618</v>
      </c>
      <c r="I74" t="s">
        <v>619</v>
      </c>
      <c r="J74" t="s">
        <v>620</v>
      </c>
      <c r="K74" t="s">
        <v>8</v>
      </c>
      <c r="M74" s="3">
        <v>0.247198</v>
      </c>
      <c r="N74" s="3">
        <v>1.5062</v>
      </c>
      <c r="O74" s="3">
        <v>1.27536</v>
      </c>
      <c r="P74" s="3">
        <v>1.0095859999999999</v>
      </c>
      <c r="Q74" s="3"/>
      <c r="R74" s="3">
        <v>0.91773300000000002</v>
      </c>
      <c r="S74" s="3">
        <v>1.00959</v>
      </c>
      <c r="T74" s="3" t="s">
        <v>734</v>
      </c>
      <c r="U74" s="3" t="s">
        <v>734</v>
      </c>
      <c r="V74" s="3" t="s">
        <v>735</v>
      </c>
      <c r="W74" s="3" t="s">
        <v>88</v>
      </c>
    </row>
    <row r="75" spans="1:23" x14ac:dyDescent="0.3">
      <c r="A75">
        <v>-0.13780600000000001</v>
      </c>
      <c r="B75">
        <v>-0.29574800000000001</v>
      </c>
      <c r="C75" t="s">
        <v>418</v>
      </c>
      <c r="D75">
        <v>-0.216777</v>
      </c>
      <c r="F75">
        <v>0.65285700000000002</v>
      </c>
      <c r="G75">
        <v>-0.216777</v>
      </c>
      <c r="H75" t="s">
        <v>621</v>
      </c>
      <c r="I75" t="s">
        <v>621</v>
      </c>
      <c r="J75" t="s">
        <v>622</v>
      </c>
      <c r="K75" t="s">
        <v>36</v>
      </c>
      <c r="M75" s="3">
        <v>0.40871200000000002</v>
      </c>
      <c r="N75" s="3">
        <v>0.83987900000000004</v>
      </c>
      <c r="O75" s="3">
        <v>1.0952500000000001</v>
      </c>
      <c r="P75" s="3">
        <v>0.78128033333333347</v>
      </c>
      <c r="Q75" s="3"/>
      <c r="R75" s="3">
        <v>1.2225299999999999</v>
      </c>
      <c r="S75" s="3">
        <v>0.78127999999999997</v>
      </c>
      <c r="T75" s="3" t="s">
        <v>785</v>
      </c>
      <c r="U75" s="3" t="s">
        <v>786</v>
      </c>
      <c r="V75" s="3" t="s">
        <v>787</v>
      </c>
      <c r="W75" s="3" t="s">
        <v>278</v>
      </c>
    </row>
    <row r="76" spans="1:23" x14ac:dyDescent="0.3">
      <c r="A76">
        <v>-0.151362</v>
      </c>
      <c r="B76">
        <v>3.3088199999999998E-2</v>
      </c>
      <c r="C76">
        <v>-0.552728</v>
      </c>
      <c r="D76">
        <v>-0.22366726666666667</v>
      </c>
      <c r="F76">
        <v>0.487956</v>
      </c>
      <c r="G76">
        <v>-0.223667</v>
      </c>
      <c r="H76" t="s">
        <v>623</v>
      </c>
      <c r="I76" t="s">
        <v>623</v>
      </c>
      <c r="J76" t="s">
        <v>624</v>
      </c>
      <c r="K76" t="s">
        <v>354</v>
      </c>
      <c r="M76" s="3">
        <v>0.46089999999999998</v>
      </c>
      <c r="N76" s="3">
        <v>1.21394</v>
      </c>
      <c r="O76" s="3">
        <v>1.0630900000000001</v>
      </c>
      <c r="P76" s="3">
        <v>0.91264333333333347</v>
      </c>
      <c r="Q76" s="3"/>
      <c r="R76" s="3">
        <v>1.2361800000000001</v>
      </c>
      <c r="S76" s="3">
        <v>0.91264199999999995</v>
      </c>
      <c r="T76" s="3" t="s">
        <v>768</v>
      </c>
      <c r="U76" s="3" t="s">
        <v>769</v>
      </c>
      <c r="V76" s="3" t="s">
        <v>770</v>
      </c>
      <c r="W76" s="3" t="s">
        <v>346</v>
      </c>
    </row>
    <row r="77" spans="1:23" x14ac:dyDescent="0.3">
      <c r="A77">
        <v>-2.10283E-2</v>
      </c>
      <c r="B77">
        <v>-0.891455</v>
      </c>
      <c r="C77">
        <v>0.24135200000000001</v>
      </c>
      <c r="D77">
        <v>-0.22371043333333332</v>
      </c>
      <c r="F77">
        <v>0.236156</v>
      </c>
      <c r="G77">
        <v>-0.22371099999999999</v>
      </c>
      <c r="H77" t="s">
        <v>625</v>
      </c>
      <c r="I77" t="s">
        <v>626</v>
      </c>
      <c r="J77" t="s">
        <v>627</v>
      </c>
      <c r="K77" t="s">
        <v>31</v>
      </c>
      <c r="M77" s="3">
        <v>0.26074799999999998</v>
      </c>
      <c r="N77" s="3">
        <v>1.38968</v>
      </c>
      <c r="O77" s="3">
        <v>0.96635700000000002</v>
      </c>
      <c r="P77" s="3">
        <v>0.87226166666666671</v>
      </c>
      <c r="Q77" s="3"/>
      <c r="R77" s="3">
        <v>0.92871300000000001</v>
      </c>
      <c r="S77" s="3">
        <v>0.87226099999999995</v>
      </c>
      <c r="T77" s="3" t="s">
        <v>618</v>
      </c>
      <c r="U77" s="3" t="s">
        <v>619</v>
      </c>
      <c r="V77" s="3" t="s">
        <v>620</v>
      </c>
      <c r="W77" s="3" t="s">
        <v>8</v>
      </c>
    </row>
    <row r="78" spans="1:23" x14ac:dyDescent="0.3">
      <c r="A78">
        <v>-4.7976900000000003E-3</v>
      </c>
      <c r="B78">
        <v>-0.15024100000000001</v>
      </c>
      <c r="C78">
        <v>-0.51882499999999998</v>
      </c>
      <c r="D78">
        <v>-0.22462123000000001</v>
      </c>
      <c r="F78">
        <v>0.55324099999999998</v>
      </c>
      <c r="G78">
        <v>-0.22462099999999999</v>
      </c>
      <c r="H78" t="s">
        <v>628</v>
      </c>
      <c r="I78" t="s">
        <v>628</v>
      </c>
      <c r="J78" t="s">
        <v>629</v>
      </c>
      <c r="K78" t="s">
        <v>80</v>
      </c>
      <c r="M78" s="3">
        <v>-8.2988400000000004E-2</v>
      </c>
      <c r="N78" s="3">
        <v>1.8709800000000001</v>
      </c>
      <c r="O78" s="3">
        <v>0.96620899999999998</v>
      </c>
      <c r="P78" s="3">
        <v>0.91806686666666659</v>
      </c>
      <c r="Q78" s="3"/>
      <c r="R78" s="3">
        <v>0.61005500000000001</v>
      </c>
      <c r="S78" s="3">
        <v>0.91806600000000005</v>
      </c>
      <c r="T78" s="3" t="s">
        <v>998</v>
      </c>
      <c r="U78" s="3" t="s">
        <v>999</v>
      </c>
      <c r="V78" s="3" t="s">
        <v>1000</v>
      </c>
      <c r="W78" s="3" t="s">
        <v>29</v>
      </c>
    </row>
    <row r="79" spans="1:23" x14ac:dyDescent="0.3">
      <c r="A79">
        <v>-0.47689999999999999</v>
      </c>
      <c r="B79">
        <v>-6.8861599999999995E-2</v>
      </c>
      <c r="C79">
        <v>-0.14496700000000001</v>
      </c>
      <c r="D79">
        <v>-0.23024286666666663</v>
      </c>
      <c r="F79">
        <v>0.68307200000000001</v>
      </c>
      <c r="G79">
        <v>-0.230243</v>
      </c>
      <c r="H79" t="s">
        <v>630</v>
      </c>
      <c r="I79" t="s">
        <v>630</v>
      </c>
      <c r="J79" t="s">
        <v>631</v>
      </c>
      <c r="K79" t="s">
        <v>60</v>
      </c>
      <c r="M79" s="3">
        <v>0.31289800000000001</v>
      </c>
      <c r="N79" s="3">
        <v>0.94178200000000001</v>
      </c>
      <c r="O79" s="3">
        <v>0.67074999999999996</v>
      </c>
      <c r="P79" s="3">
        <v>0.64180999999999999</v>
      </c>
      <c r="Q79" s="3"/>
      <c r="R79" s="3">
        <v>1.1430400000000001</v>
      </c>
      <c r="S79" s="3">
        <v>0.64180999999999999</v>
      </c>
      <c r="T79" s="3" t="s">
        <v>667</v>
      </c>
      <c r="U79" s="3" t="s">
        <v>668</v>
      </c>
      <c r="V79" s="3" t="s">
        <v>669</v>
      </c>
      <c r="W79" s="3" t="s">
        <v>279</v>
      </c>
    </row>
    <row r="80" spans="1:23" x14ac:dyDescent="0.3">
      <c r="A80">
        <v>0.108491</v>
      </c>
      <c r="B80">
        <v>-0.57944799999999996</v>
      </c>
      <c r="C80" t="s">
        <v>418</v>
      </c>
      <c r="D80">
        <v>-0.23547849999999998</v>
      </c>
      <c r="F80">
        <v>0.20913000000000001</v>
      </c>
      <c r="G80">
        <v>-0.23547799999999999</v>
      </c>
      <c r="H80" t="s">
        <v>632</v>
      </c>
      <c r="I80" t="s">
        <v>632</v>
      </c>
      <c r="J80" t="s">
        <v>633</v>
      </c>
      <c r="K80" t="s">
        <v>340</v>
      </c>
      <c r="M80" s="3">
        <v>0.465086</v>
      </c>
      <c r="N80" s="3">
        <v>0.79784299999999997</v>
      </c>
      <c r="O80" s="3">
        <v>0.64191600000000004</v>
      </c>
      <c r="P80" s="3">
        <v>0.63494833333333334</v>
      </c>
      <c r="Q80" s="3" t="s">
        <v>422</v>
      </c>
      <c r="R80" s="3">
        <v>1.65446</v>
      </c>
      <c r="S80" s="3">
        <v>0.63494799999999996</v>
      </c>
      <c r="T80" s="3" t="s">
        <v>532</v>
      </c>
      <c r="U80" s="3" t="s">
        <v>533</v>
      </c>
      <c r="V80" s="3" t="s">
        <v>534</v>
      </c>
      <c r="W80" s="3" t="s">
        <v>324</v>
      </c>
    </row>
    <row r="81" spans="1:23" x14ac:dyDescent="0.3">
      <c r="A81">
        <v>-0.27853099999999997</v>
      </c>
      <c r="B81">
        <v>-9.5096E-2</v>
      </c>
      <c r="C81">
        <v>-0.33752100000000002</v>
      </c>
      <c r="D81">
        <v>-0.23704933333333333</v>
      </c>
      <c r="F81">
        <v>1.0801099999999999</v>
      </c>
      <c r="G81">
        <v>-0.23704900000000001</v>
      </c>
      <c r="H81" t="s">
        <v>634</v>
      </c>
      <c r="I81" t="s">
        <v>635</v>
      </c>
      <c r="J81" t="s">
        <v>636</v>
      </c>
      <c r="K81" t="s">
        <v>384</v>
      </c>
      <c r="M81" s="3">
        <v>0.52215599999999995</v>
      </c>
      <c r="N81" s="3">
        <v>0.73482899999999995</v>
      </c>
      <c r="O81" s="3">
        <v>0.55581599999999998</v>
      </c>
      <c r="P81" s="3">
        <v>0.604267</v>
      </c>
      <c r="Q81" s="3" t="s">
        <v>422</v>
      </c>
      <c r="R81" s="3">
        <v>1.93106</v>
      </c>
      <c r="S81" s="3">
        <v>0.604267</v>
      </c>
      <c r="T81" s="3" t="s">
        <v>515</v>
      </c>
      <c r="U81" s="3" t="s">
        <v>515</v>
      </c>
      <c r="V81" s="3" t="s">
        <v>516</v>
      </c>
      <c r="W81" s="3" t="s">
        <v>120</v>
      </c>
    </row>
    <row r="82" spans="1:23" x14ac:dyDescent="0.3">
      <c r="A82">
        <v>-0.16630800000000001</v>
      </c>
      <c r="B82">
        <v>-0.57102200000000003</v>
      </c>
      <c r="C82">
        <v>2.54541E-2</v>
      </c>
      <c r="D82">
        <v>-0.23729196666666666</v>
      </c>
      <c r="F82">
        <v>0.50922800000000001</v>
      </c>
      <c r="G82">
        <v>-0.237292</v>
      </c>
      <c r="H82" t="s">
        <v>637</v>
      </c>
      <c r="I82" t="s">
        <v>638</v>
      </c>
      <c r="J82" t="s">
        <v>639</v>
      </c>
      <c r="K82" t="s">
        <v>3</v>
      </c>
      <c r="M82" s="3">
        <v>0.52456499999999995</v>
      </c>
      <c r="N82" s="3">
        <v>0.68652299999999999</v>
      </c>
      <c r="O82" s="3">
        <v>0.275007</v>
      </c>
      <c r="P82" s="3">
        <v>0.495365</v>
      </c>
      <c r="Q82" s="3"/>
      <c r="R82" s="3">
        <v>1.2698799999999999</v>
      </c>
      <c r="S82" s="3">
        <v>0.495365</v>
      </c>
      <c r="T82" s="3" t="s">
        <v>831</v>
      </c>
      <c r="U82" s="3" t="s">
        <v>831</v>
      </c>
      <c r="V82" s="3" t="s">
        <v>832</v>
      </c>
      <c r="W82" s="3" t="s">
        <v>394</v>
      </c>
    </row>
    <row r="83" spans="1:23" x14ac:dyDescent="0.3">
      <c r="A83" t="s">
        <v>418</v>
      </c>
      <c r="B83">
        <v>0.19887099999999999</v>
      </c>
      <c r="C83">
        <v>-0.67737999999999998</v>
      </c>
      <c r="D83">
        <v>-0.23925449999999998</v>
      </c>
      <c r="F83">
        <v>0.16634499999999999</v>
      </c>
      <c r="G83">
        <v>-0.23925399999999999</v>
      </c>
      <c r="H83" t="s">
        <v>640</v>
      </c>
      <c r="I83" t="s">
        <v>640</v>
      </c>
      <c r="J83" t="s">
        <v>641</v>
      </c>
      <c r="K83" t="s">
        <v>320</v>
      </c>
      <c r="M83" s="3">
        <v>0.24159600000000001</v>
      </c>
      <c r="N83" s="3">
        <v>0.58467400000000003</v>
      </c>
      <c r="O83" s="3">
        <v>0.244035</v>
      </c>
      <c r="P83" s="3">
        <v>0.35676833333333335</v>
      </c>
      <c r="Q83" s="3"/>
      <c r="R83" s="3">
        <v>1.0522499999999999</v>
      </c>
      <c r="S83" s="3">
        <v>0.35676799999999997</v>
      </c>
      <c r="T83" s="3" t="s">
        <v>732</v>
      </c>
      <c r="U83" s="3" t="s">
        <v>732</v>
      </c>
      <c r="V83" s="3" t="s">
        <v>733</v>
      </c>
      <c r="W83" s="3" t="s">
        <v>389</v>
      </c>
    </row>
    <row r="84" spans="1:23" x14ac:dyDescent="0.3">
      <c r="A84" t="s">
        <v>418</v>
      </c>
      <c r="B84">
        <v>-0.57095700000000005</v>
      </c>
      <c r="C84">
        <v>8.6376099999999997E-2</v>
      </c>
      <c r="D84">
        <v>-0.24229045000000002</v>
      </c>
      <c r="F84">
        <v>0.22505600000000001</v>
      </c>
      <c r="G84">
        <v>-0.24229100000000001</v>
      </c>
      <c r="H84" t="s">
        <v>642</v>
      </c>
      <c r="I84" t="s">
        <v>643</v>
      </c>
      <c r="J84" t="s">
        <v>644</v>
      </c>
      <c r="K84" t="s">
        <v>132</v>
      </c>
      <c r="M84" s="3">
        <v>0.46581800000000001</v>
      </c>
      <c r="N84" s="3">
        <v>0.76468599999999998</v>
      </c>
      <c r="O84" s="3">
        <v>0.221444</v>
      </c>
      <c r="P84" s="3">
        <v>0.48398266666666667</v>
      </c>
      <c r="Q84" s="3"/>
      <c r="R84" s="3">
        <v>1.04017</v>
      </c>
      <c r="S84" s="3">
        <v>0.483983</v>
      </c>
      <c r="T84" s="3" t="s">
        <v>572</v>
      </c>
      <c r="U84" s="3" t="s">
        <v>573</v>
      </c>
      <c r="V84" s="3" t="s">
        <v>574</v>
      </c>
      <c r="W84" s="3" t="s">
        <v>380</v>
      </c>
    </row>
    <row r="85" spans="1:23" x14ac:dyDescent="0.3">
      <c r="A85">
        <v>-0.21557999999999999</v>
      </c>
      <c r="B85">
        <v>-6.1691599999999999E-2</v>
      </c>
      <c r="C85">
        <v>-0.47443200000000002</v>
      </c>
      <c r="D85">
        <v>-0.25056786666666669</v>
      </c>
      <c r="F85">
        <v>0.762073</v>
      </c>
      <c r="G85">
        <v>-0.25056800000000001</v>
      </c>
      <c r="H85" t="s">
        <v>645</v>
      </c>
      <c r="I85" t="s">
        <v>646</v>
      </c>
      <c r="J85" t="s">
        <v>647</v>
      </c>
      <c r="K85" t="s">
        <v>345</v>
      </c>
      <c r="M85" s="3">
        <v>0.39110800000000001</v>
      </c>
      <c r="N85" s="3">
        <v>1.37557</v>
      </c>
      <c r="O85" s="3">
        <v>8.1884999999999999E-2</v>
      </c>
      <c r="P85" s="3">
        <v>0.61618766666666669</v>
      </c>
      <c r="Q85" s="3"/>
      <c r="R85" s="3">
        <v>0.59358599999999995</v>
      </c>
      <c r="S85" s="3">
        <v>0.61618700000000004</v>
      </c>
      <c r="T85" s="3" t="s">
        <v>664</v>
      </c>
      <c r="U85" s="3" t="s">
        <v>665</v>
      </c>
      <c r="V85" s="3" t="s">
        <v>666</v>
      </c>
      <c r="W85" s="3" t="s">
        <v>387</v>
      </c>
    </row>
    <row r="86" spans="1:23" x14ac:dyDescent="0.3">
      <c r="A86">
        <v>2.54541E-2</v>
      </c>
      <c r="B86">
        <v>-0.536964</v>
      </c>
      <c r="C86" t="s">
        <v>418</v>
      </c>
      <c r="D86">
        <v>-0.25575494999999998</v>
      </c>
      <c r="F86">
        <v>0.27559699999999998</v>
      </c>
      <c r="G86">
        <v>-0.25575500000000001</v>
      </c>
      <c r="H86" t="s">
        <v>648</v>
      </c>
      <c r="I86" t="s">
        <v>648</v>
      </c>
      <c r="J86" t="s">
        <v>649</v>
      </c>
      <c r="K86" t="s">
        <v>650</v>
      </c>
      <c r="M86" s="3">
        <v>0.23339699999999999</v>
      </c>
      <c r="N86" s="3">
        <v>0.71598099999999998</v>
      </c>
      <c r="O86" s="3">
        <v>-7.8116699999999997E-3</v>
      </c>
      <c r="P86" s="3">
        <v>0.31385544333333332</v>
      </c>
      <c r="Q86" s="3"/>
      <c r="R86" s="3">
        <v>0.55569299999999999</v>
      </c>
      <c r="S86" s="3">
        <v>0.31385600000000002</v>
      </c>
      <c r="T86" s="3" t="s">
        <v>600</v>
      </c>
      <c r="U86" s="3" t="s">
        <v>601</v>
      </c>
      <c r="V86" s="3" t="s">
        <v>602</v>
      </c>
      <c r="W86" s="3" t="s">
        <v>327</v>
      </c>
    </row>
    <row r="87" spans="1:23" x14ac:dyDescent="0.3">
      <c r="A87">
        <v>-0.20453199999999999</v>
      </c>
      <c r="B87">
        <v>-0.115551</v>
      </c>
      <c r="C87">
        <v>-0.44931599999999999</v>
      </c>
      <c r="D87">
        <v>-0.2564663333333333</v>
      </c>
      <c r="F87">
        <v>0.90700800000000004</v>
      </c>
      <c r="G87">
        <v>-0.25646600000000003</v>
      </c>
      <c r="H87" t="s">
        <v>651</v>
      </c>
      <c r="I87" t="s">
        <v>651</v>
      </c>
      <c r="J87" t="s">
        <v>652</v>
      </c>
      <c r="K87" t="s">
        <v>140</v>
      </c>
      <c r="M87" s="3">
        <v>0.38625900000000002</v>
      </c>
      <c r="N87" s="3">
        <v>0.922655</v>
      </c>
      <c r="O87" s="3">
        <v>-5.8743400000000001E-2</v>
      </c>
      <c r="P87" s="3">
        <v>0.4167235333333334</v>
      </c>
      <c r="Q87" s="3"/>
      <c r="R87" s="3">
        <v>0.55341499999999999</v>
      </c>
      <c r="S87" s="3">
        <v>0.41672300000000001</v>
      </c>
      <c r="T87" s="3" t="s">
        <v>653</v>
      </c>
      <c r="U87" s="3" t="s">
        <v>653</v>
      </c>
      <c r="V87" s="3" t="s">
        <v>654</v>
      </c>
      <c r="W87" s="3" t="s">
        <v>101</v>
      </c>
    </row>
    <row r="88" spans="1:23" x14ac:dyDescent="0.3">
      <c r="A88">
        <v>0.25495699999999999</v>
      </c>
      <c r="B88">
        <v>-0.85603200000000002</v>
      </c>
      <c r="C88">
        <v>-0.18069199999999999</v>
      </c>
      <c r="D88">
        <v>-0.26058900000000002</v>
      </c>
      <c r="F88">
        <v>0.29696</v>
      </c>
      <c r="G88">
        <v>-0.26058900000000002</v>
      </c>
      <c r="H88" t="s">
        <v>653</v>
      </c>
      <c r="I88" t="s">
        <v>653</v>
      </c>
      <c r="J88" t="s">
        <v>654</v>
      </c>
      <c r="K88" t="s">
        <v>101</v>
      </c>
      <c r="M88" s="3">
        <v>0.37729000000000001</v>
      </c>
      <c r="N88" s="3">
        <v>0.59884199999999999</v>
      </c>
      <c r="O88" s="3">
        <v>-0.123764</v>
      </c>
      <c r="P88" s="3">
        <v>0.28412266666666669</v>
      </c>
      <c r="Q88" s="3"/>
      <c r="R88" s="3">
        <v>0.50154699999999997</v>
      </c>
      <c r="S88" s="3">
        <v>0.28412300000000001</v>
      </c>
      <c r="T88" s="3" t="s">
        <v>879</v>
      </c>
      <c r="U88" s="3" t="s">
        <v>879</v>
      </c>
      <c r="V88" s="3" t="s">
        <v>880</v>
      </c>
      <c r="W88" s="3" t="s">
        <v>105</v>
      </c>
    </row>
    <row r="89" spans="1:23" x14ac:dyDescent="0.3">
      <c r="A89">
        <v>-0.34333000000000002</v>
      </c>
      <c r="B89">
        <v>-0.311363</v>
      </c>
      <c r="C89">
        <v>-0.13769500000000001</v>
      </c>
      <c r="D89">
        <v>-0.26412933333333333</v>
      </c>
      <c r="F89">
        <v>1.26902</v>
      </c>
      <c r="G89">
        <v>-0.264129</v>
      </c>
      <c r="H89" t="s">
        <v>655</v>
      </c>
      <c r="I89" t="s">
        <v>655</v>
      </c>
      <c r="J89" t="s">
        <v>656</v>
      </c>
      <c r="K89" t="s">
        <v>353</v>
      </c>
      <c r="M89" s="3">
        <v>0.40544799999999998</v>
      </c>
      <c r="N89" s="3">
        <v>1.7404999999999999</v>
      </c>
      <c r="O89" s="3">
        <v>-0.18867700000000001</v>
      </c>
      <c r="P89" s="3">
        <v>0.65242366666666662</v>
      </c>
      <c r="Q89" s="3"/>
      <c r="R89" s="3">
        <v>0.43042900000000001</v>
      </c>
      <c r="S89" s="3">
        <v>0.65242199999999995</v>
      </c>
      <c r="T89" s="3" t="s">
        <v>774</v>
      </c>
      <c r="U89" s="3" t="s">
        <v>775</v>
      </c>
      <c r="V89" s="3" t="s">
        <v>776</v>
      </c>
      <c r="W89" s="3" t="s">
        <v>68</v>
      </c>
    </row>
    <row r="90" spans="1:23" x14ac:dyDescent="0.3">
      <c r="A90">
        <v>-1.7212700000000001E-2</v>
      </c>
      <c r="B90">
        <v>-0.75628200000000001</v>
      </c>
      <c r="C90">
        <v>-5.1234700000000001E-2</v>
      </c>
      <c r="D90">
        <v>-0.27490979999999998</v>
      </c>
      <c r="F90">
        <v>0.42945899999999998</v>
      </c>
      <c r="G90">
        <v>-0.27490999999999999</v>
      </c>
      <c r="H90" t="s">
        <v>657</v>
      </c>
      <c r="I90" t="s">
        <v>657</v>
      </c>
      <c r="J90" t="s">
        <v>658</v>
      </c>
      <c r="K90" t="s">
        <v>89</v>
      </c>
      <c r="M90" s="3">
        <v>0.29994799999999999</v>
      </c>
      <c r="N90" s="3">
        <v>0.67183700000000002</v>
      </c>
      <c r="O90" s="3">
        <v>-0.21638399999999999</v>
      </c>
      <c r="P90" s="3">
        <v>0.25180033333333335</v>
      </c>
      <c r="Q90" s="3"/>
      <c r="R90" s="3">
        <v>0.36520399999999997</v>
      </c>
      <c r="S90" s="3">
        <v>0.25180000000000002</v>
      </c>
      <c r="T90" s="3" t="s">
        <v>673</v>
      </c>
      <c r="U90" s="3" t="s">
        <v>674</v>
      </c>
      <c r="V90" s="3" t="s">
        <v>675</v>
      </c>
      <c r="W90" s="3" t="s">
        <v>341</v>
      </c>
    </row>
    <row r="91" spans="1:23" x14ac:dyDescent="0.3">
      <c r="A91">
        <v>6.55723E-2</v>
      </c>
      <c r="B91">
        <v>-0.75952699999999995</v>
      </c>
      <c r="C91">
        <v>-0.14300599999999999</v>
      </c>
      <c r="D91">
        <v>-0.27898689999999998</v>
      </c>
      <c r="F91">
        <v>0.42364400000000002</v>
      </c>
      <c r="G91">
        <v>-0.27898699999999999</v>
      </c>
      <c r="H91" t="s">
        <v>659</v>
      </c>
      <c r="I91" t="s">
        <v>660</v>
      </c>
      <c r="J91" t="s">
        <v>661</v>
      </c>
      <c r="K91" t="s">
        <v>386</v>
      </c>
      <c r="M91" s="3">
        <v>9.6936400000000006E-2</v>
      </c>
      <c r="N91" s="3">
        <v>0.59426199999999996</v>
      </c>
      <c r="O91" s="3">
        <v>-0.314392</v>
      </c>
      <c r="P91" s="3">
        <v>0.12560213333333334</v>
      </c>
      <c r="Q91" s="3"/>
      <c r="R91" s="3">
        <v>0.16766800000000001</v>
      </c>
      <c r="S91" s="3">
        <v>0.12560199999999999</v>
      </c>
      <c r="T91" s="3" t="s">
        <v>595</v>
      </c>
      <c r="U91" s="3" t="s">
        <v>595</v>
      </c>
      <c r="V91" s="3" t="s">
        <v>596</v>
      </c>
      <c r="W91" s="3" t="s">
        <v>323</v>
      </c>
    </row>
    <row r="92" spans="1:23" x14ac:dyDescent="0.3">
      <c r="A92">
        <v>5.1024E-2</v>
      </c>
      <c r="B92">
        <v>-0.10620300000000001</v>
      </c>
      <c r="C92">
        <v>-0.78517899999999996</v>
      </c>
      <c r="D92">
        <v>-0.28011933333333333</v>
      </c>
      <c r="F92">
        <v>0.41014200000000001</v>
      </c>
      <c r="G92">
        <v>-0.28011900000000001</v>
      </c>
      <c r="H92" t="s">
        <v>662</v>
      </c>
      <c r="I92" t="s">
        <v>662</v>
      </c>
      <c r="J92" t="s">
        <v>663</v>
      </c>
      <c r="K92" t="s">
        <v>385</v>
      </c>
      <c r="M92" s="3">
        <v>0.30766199999999999</v>
      </c>
      <c r="N92" s="3">
        <v>0.85590999999999995</v>
      </c>
      <c r="O92" s="3">
        <v>-0.402397</v>
      </c>
      <c r="P92" s="3">
        <v>0.25372499999999992</v>
      </c>
      <c r="Q92" s="3"/>
      <c r="R92" s="3">
        <v>0.25326100000000001</v>
      </c>
      <c r="S92" s="3">
        <v>0.25372499999999998</v>
      </c>
      <c r="T92" s="3" t="s">
        <v>986</v>
      </c>
      <c r="U92" s="3" t="s">
        <v>987</v>
      </c>
      <c r="V92" s="3" t="s">
        <v>988</v>
      </c>
      <c r="W92" s="3" t="s">
        <v>362</v>
      </c>
    </row>
    <row r="93" spans="1:23" x14ac:dyDescent="0.3">
      <c r="A93">
        <v>-7.5940699999999996E-3</v>
      </c>
      <c r="B93">
        <v>-0.63663800000000004</v>
      </c>
      <c r="C93">
        <v>-0.224166</v>
      </c>
      <c r="D93">
        <v>-0.28946602333333332</v>
      </c>
      <c r="F93">
        <v>0.58969099999999997</v>
      </c>
      <c r="G93">
        <v>-0.289466</v>
      </c>
      <c r="H93" t="s">
        <v>664</v>
      </c>
      <c r="I93" t="s">
        <v>665</v>
      </c>
      <c r="J93" t="s">
        <v>666</v>
      </c>
      <c r="K93" t="s">
        <v>387</v>
      </c>
      <c r="M93" s="3">
        <v>0.41489300000000001</v>
      </c>
      <c r="N93" s="3">
        <v>0.80140699999999998</v>
      </c>
      <c r="O93" s="3">
        <v>-0.56023900000000004</v>
      </c>
      <c r="P93" s="3">
        <v>0.21868699999999996</v>
      </c>
      <c r="Q93" s="3"/>
      <c r="R93" s="3">
        <v>0.19151799999999999</v>
      </c>
      <c r="S93" s="3">
        <v>0.21868699999999999</v>
      </c>
      <c r="T93" s="3" t="s">
        <v>603</v>
      </c>
      <c r="U93" s="3" t="s">
        <v>603</v>
      </c>
      <c r="V93" s="3" t="s">
        <v>604</v>
      </c>
      <c r="W93" s="3" t="s">
        <v>381</v>
      </c>
    </row>
    <row r="94" spans="1:23" x14ac:dyDescent="0.3">
      <c r="A94">
        <v>6.15688E-2</v>
      </c>
      <c r="B94">
        <v>-0.75667200000000001</v>
      </c>
      <c r="C94">
        <v>-0.201991</v>
      </c>
      <c r="D94">
        <v>-0.2990314</v>
      </c>
      <c r="F94">
        <v>0.46762999999999999</v>
      </c>
      <c r="G94">
        <v>-0.29903099999999999</v>
      </c>
      <c r="H94" t="s">
        <v>667</v>
      </c>
      <c r="I94" t="s">
        <v>668</v>
      </c>
      <c r="J94" t="s">
        <v>669</v>
      </c>
      <c r="K94" t="s">
        <v>279</v>
      </c>
      <c r="M94" s="3">
        <v>0.51551100000000005</v>
      </c>
      <c r="N94" s="3">
        <v>1.5285200000000001</v>
      </c>
      <c r="O94" s="3">
        <v>-0.570357</v>
      </c>
      <c r="P94" s="3">
        <v>0.49122466666666681</v>
      </c>
      <c r="Q94" s="3"/>
      <c r="R94" s="3">
        <v>0.29866999999999999</v>
      </c>
      <c r="S94" s="3">
        <v>0.49122500000000002</v>
      </c>
      <c r="T94" s="3" t="s">
        <v>593</v>
      </c>
      <c r="U94" s="3" t="s">
        <v>593</v>
      </c>
      <c r="V94" s="3" t="s">
        <v>594</v>
      </c>
      <c r="W94" s="3" t="s">
        <v>73</v>
      </c>
    </row>
    <row r="95" spans="1:23" x14ac:dyDescent="0.3">
      <c r="A95">
        <v>-0.14362800000000001</v>
      </c>
      <c r="B95" t="s">
        <v>418</v>
      </c>
      <c r="C95">
        <v>-0.45660299999999998</v>
      </c>
      <c r="D95">
        <v>-0.30011549999999998</v>
      </c>
      <c r="F95">
        <v>0.51429999999999998</v>
      </c>
      <c r="G95">
        <v>-0.30011500000000002</v>
      </c>
      <c r="H95" t="s">
        <v>670</v>
      </c>
      <c r="I95" t="s">
        <v>670</v>
      </c>
      <c r="J95" t="s">
        <v>671</v>
      </c>
      <c r="K95" t="s">
        <v>672</v>
      </c>
      <c r="M95" s="3">
        <v>0.30474499999999999</v>
      </c>
      <c r="N95" s="3">
        <v>0.77761999999999998</v>
      </c>
      <c r="O95" s="3">
        <v>-0.65956300000000001</v>
      </c>
      <c r="P95" s="3">
        <v>0.140934</v>
      </c>
      <c r="Q95" s="3"/>
      <c r="R95" s="3">
        <v>0.11315500000000001</v>
      </c>
      <c r="S95" s="3">
        <v>0.140934</v>
      </c>
      <c r="T95" s="3" t="s">
        <v>605</v>
      </c>
      <c r="U95" s="3" t="s">
        <v>605</v>
      </c>
      <c r="V95" s="3" t="s">
        <v>606</v>
      </c>
      <c r="W95" s="3" t="s">
        <v>352</v>
      </c>
    </row>
    <row r="96" spans="1:23" x14ac:dyDescent="0.3">
      <c r="A96">
        <v>-0.19769900000000001</v>
      </c>
      <c r="B96">
        <v>-0.32926800000000001</v>
      </c>
      <c r="C96">
        <v>-0.39818900000000002</v>
      </c>
      <c r="D96">
        <v>-0.30838533333333334</v>
      </c>
      <c r="E96" t="s">
        <v>422</v>
      </c>
      <c r="F96">
        <v>1.46221</v>
      </c>
      <c r="G96">
        <v>-0.30838599999999999</v>
      </c>
      <c r="H96" t="s">
        <v>673</v>
      </c>
      <c r="I96" t="s">
        <v>674</v>
      </c>
      <c r="J96" t="s">
        <v>675</v>
      </c>
      <c r="K96" t="s">
        <v>341</v>
      </c>
      <c r="M96" s="3">
        <v>0.20288800000000001</v>
      </c>
      <c r="N96" s="3">
        <v>0.966947</v>
      </c>
      <c r="O96" s="3">
        <v>-0.74916000000000005</v>
      </c>
      <c r="P96" s="3">
        <v>0.14022499999999996</v>
      </c>
      <c r="Q96" s="3"/>
      <c r="R96" s="3">
        <v>9.4680200000000006E-2</v>
      </c>
      <c r="S96" s="3">
        <v>0.14022499999999999</v>
      </c>
      <c r="T96" s="3" t="s">
        <v>953</v>
      </c>
      <c r="U96" s="3" t="s">
        <v>954</v>
      </c>
      <c r="V96" s="3" t="s">
        <v>955</v>
      </c>
      <c r="W96" s="3" t="s">
        <v>351</v>
      </c>
    </row>
    <row r="97" spans="1:23" x14ac:dyDescent="0.3">
      <c r="A97">
        <v>0.22478100000000001</v>
      </c>
      <c r="B97">
        <v>-0.91863300000000003</v>
      </c>
      <c r="C97">
        <v>-0.27554200000000001</v>
      </c>
      <c r="D97">
        <v>-0.32313133333333338</v>
      </c>
      <c r="F97">
        <v>0.36468699999999998</v>
      </c>
      <c r="G97">
        <v>-0.323131</v>
      </c>
      <c r="H97" t="s">
        <v>676</v>
      </c>
      <c r="I97" t="s">
        <v>676</v>
      </c>
      <c r="J97" t="s">
        <v>677</v>
      </c>
      <c r="K97" t="s">
        <v>110</v>
      </c>
      <c r="M97" s="3">
        <v>0.408277</v>
      </c>
      <c r="N97" s="3">
        <v>0.95850900000000006</v>
      </c>
      <c r="O97" s="3">
        <v>-0.76937900000000004</v>
      </c>
      <c r="P97" s="3">
        <v>0.19913566666666668</v>
      </c>
      <c r="Q97" s="3"/>
      <c r="R97" s="3">
        <v>0.13449</v>
      </c>
      <c r="S97" s="3">
        <v>0.19913600000000001</v>
      </c>
      <c r="T97" s="3" t="s">
        <v>973</v>
      </c>
      <c r="U97" s="3" t="s">
        <v>974</v>
      </c>
      <c r="V97" s="3" t="s">
        <v>975</v>
      </c>
      <c r="W97" s="3" t="s">
        <v>342</v>
      </c>
    </row>
    <row r="98" spans="1:23" x14ac:dyDescent="0.3">
      <c r="A98" t="s">
        <v>418</v>
      </c>
      <c r="B98">
        <v>-0.314141</v>
      </c>
      <c r="C98">
        <v>-0.33373399999999998</v>
      </c>
      <c r="D98">
        <v>-0.32393749999999999</v>
      </c>
      <c r="E98" t="s">
        <v>422</v>
      </c>
      <c r="F98">
        <v>1.71563</v>
      </c>
      <c r="G98">
        <v>-0.32393699999999997</v>
      </c>
      <c r="H98" t="s">
        <v>678</v>
      </c>
      <c r="I98" t="s">
        <v>679</v>
      </c>
      <c r="J98" t="s">
        <v>680</v>
      </c>
      <c r="K98" t="s">
        <v>71</v>
      </c>
      <c r="M98" s="3">
        <v>-7.9401900000000003</v>
      </c>
      <c r="N98" s="3">
        <v>-1.8967400000000001</v>
      </c>
      <c r="O98" s="3">
        <v>2.0910600000000001</v>
      </c>
      <c r="P98" s="3">
        <v>-2.5819566666666667</v>
      </c>
      <c r="Q98" s="3"/>
      <c r="R98" s="3">
        <v>0.32852700000000001</v>
      </c>
      <c r="S98" s="3">
        <v>-2.58196</v>
      </c>
      <c r="T98" s="3" t="s">
        <v>1138</v>
      </c>
      <c r="U98" s="3" t="s">
        <v>1138</v>
      </c>
      <c r="V98" s="3" t="s">
        <v>1139</v>
      </c>
      <c r="W98" s="3" t="s">
        <v>307</v>
      </c>
    </row>
    <row r="99" spans="1:23" x14ac:dyDescent="0.3">
      <c r="A99">
        <v>0.80718999999999996</v>
      </c>
      <c r="B99">
        <v>-1.4604900000000001</v>
      </c>
      <c r="C99" t="s">
        <v>418</v>
      </c>
      <c r="D99">
        <v>-0.32665000000000005</v>
      </c>
      <c r="F99">
        <v>8.5429099999999994E-2</v>
      </c>
      <c r="G99">
        <v>-0.32664900000000002</v>
      </c>
      <c r="H99" t="s">
        <v>681</v>
      </c>
      <c r="I99" t="s">
        <v>681</v>
      </c>
      <c r="J99" t="s">
        <v>682</v>
      </c>
      <c r="K99" t="s">
        <v>683</v>
      </c>
      <c r="M99" s="3">
        <v>0.35974600000000001</v>
      </c>
      <c r="N99" s="3">
        <v>5.0466799999999999E-2</v>
      </c>
      <c r="O99" s="3">
        <v>1.81254</v>
      </c>
      <c r="P99" s="3">
        <v>0.74091759999999995</v>
      </c>
      <c r="Q99" s="3"/>
      <c r="R99" s="3">
        <v>0.51457799999999998</v>
      </c>
      <c r="S99" s="3">
        <v>0.74091700000000005</v>
      </c>
      <c r="T99" s="3" t="s">
        <v>828</v>
      </c>
      <c r="U99" s="3" t="s">
        <v>829</v>
      </c>
      <c r="V99" s="3" t="s">
        <v>830</v>
      </c>
      <c r="W99" s="3" t="s">
        <v>391</v>
      </c>
    </row>
    <row r="100" spans="1:23" x14ac:dyDescent="0.3">
      <c r="A100">
        <v>-0.38426399999999999</v>
      </c>
      <c r="B100">
        <v>-0.17616899999999999</v>
      </c>
      <c r="C100">
        <v>-0.41964200000000002</v>
      </c>
      <c r="D100">
        <v>-0.32669166666666666</v>
      </c>
      <c r="F100">
        <v>1.3007899999999999</v>
      </c>
      <c r="G100">
        <v>-0.32669199999999998</v>
      </c>
      <c r="H100" t="s">
        <v>684</v>
      </c>
      <c r="I100" t="s">
        <v>685</v>
      </c>
      <c r="J100" t="s">
        <v>686</v>
      </c>
      <c r="K100" t="s">
        <v>2</v>
      </c>
      <c r="M100" s="3">
        <v>0.123931</v>
      </c>
      <c r="N100" s="3">
        <v>0.29160399999999997</v>
      </c>
      <c r="O100" s="3">
        <v>1.6971499999999999</v>
      </c>
      <c r="P100" s="3">
        <v>0.70422833333333335</v>
      </c>
      <c r="Q100" s="3"/>
      <c r="R100" s="3">
        <v>0.53239700000000001</v>
      </c>
      <c r="S100" s="3">
        <v>0.70422899999999999</v>
      </c>
      <c r="T100" s="3" t="s">
        <v>751</v>
      </c>
      <c r="U100" s="3" t="s">
        <v>752</v>
      </c>
      <c r="V100" s="3" t="s">
        <v>753</v>
      </c>
      <c r="W100" s="3" t="s">
        <v>187</v>
      </c>
    </row>
    <row r="101" spans="1:23" x14ac:dyDescent="0.3">
      <c r="A101">
        <v>-0.46150200000000002</v>
      </c>
      <c r="B101">
        <v>-0.20602899999999999</v>
      </c>
      <c r="C101" t="s">
        <v>418</v>
      </c>
      <c r="D101">
        <v>-0.33376549999999999</v>
      </c>
      <c r="F101">
        <v>0.63321499999999997</v>
      </c>
      <c r="G101">
        <v>-0.33376499999999998</v>
      </c>
      <c r="H101" t="s">
        <v>687</v>
      </c>
      <c r="I101" t="s">
        <v>687</v>
      </c>
      <c r="J101" t="s">
        <v>688</v>
      </c>
      <c r="K101" t="s">
        <v>261</v>
      </c>
      <c r="M101" s="3">
        <v>-3.06635E-2</v>
      </c>
      <c r="N101" s="3">
        <v>-1.0027699999999999</v>
      </c>
      <c r="O101" s="3">
        <v>1.32786</v>
      </c>
      <c r="P101" s="3">
        <v>9.8142166666666711E-2</v>
      </c>
      <c r="Q101" s="3"/>
      <c r="R101" s="3">
        <v>4.6791300000000001E-2</v>
      </c>
      <c r="S101" s="3">
        <v>9.8141199999999998E-2</v>
      </c>
      <c r="T101" s="3" t="s">
        <v>1006</v>
      </c>
      <c r="U101" s="3" t="s">
        <v>1007</v>
      </c>
      <c r="V101" s="3" t="s">
        <v>1008</v>
      </c>
      <c r="W101" s="3" t="s">
        <v>404</v>
      </c>
    </row>
    <row r="102" spans="1:23" x14ac:dyDescent="0.3">
      <c r="A102">
        <v>0.18307399999999999</v>
      </c>
      <c r="B102" t="s">
        <v>418</v>
      </c>
      <c r="C102">
        <v>-0.85624100000000003</v>
      </c>
      <c r="D102">
        <v>-0.33658350000000004</v>
      </c>
      <c r="F102">
        <v>0.19784399999999999</v>
      </c>
      <c r="G102">
        <v>-0.33658399999999999</v>
      </c>
      <c r="H102" t="s">
        <v>689</v>
      </c>
      <c r="I102" t="s">
        <v>690</v>
      </c>
      <c r="J102" t="s">
        <v>691</v>
      </c>
      <c r="K102" t="s">
        <v>4</v>
      </c>
      <c r="M102" s="3">
        <v>0.19924800000000001</v>
      </c>
      <c r="N102" s="3">
        <v>-0.26709699999999997</v>
      </c>
      <c r="O102" s="3">
        <v>1.2717799999999999</v>
      </c>
      <c r="P102" s="3">
        <v>0.40131033333333327</v>
      </c>
      <c r="Q102" s="3"/>
      <c r="R102" s="3">
        <v>0.32670399999999999</v>
      </c>
      <c r="S102" s="3">
        <v>0.401312</v>
      </c>
      <c r="T102" s="3" t="s">
        <v>901</v>
      </c>
      <c r="U102" s="3" t="s">
        <v>902</v>
      </c>
      <c r="V102" s="3" t="s">
        <v>903</v>
      </c>
      <c r="W102" s="3" t="s">
        <v>94</v>
      </c>
    </row>
    <row r="103" spans="1:23" x14ac:dyDescent="0.3">
      <c r="A103">
        <v>-0.18795400000000001</v>
      </c>
      <c r="B103" s="2">
        <v>-1.44466E-5</v>
      </c>
      <c r="C103">
        <v>-0.85167800000000005</v>
      </c>
      <c r="D103">
        <v>-0.34654881553333333</v>
      </c>
      <c r="F103">
        <v>0.50614300000000001</v>
      </c>
      <c r="G103">
        <v>-0.346549</v>
      </c>
      <c r="H103" t="s">
        <v>692</v>
      </c>
      <c r="I103" t="s">
        <v>693</v>
      </c>
      <c r="J103" t="s">
        <v>694</v>
      </c>
      <c r="K103" t="s">
        <v>337</v>
      </c>
      <c r="M103" s="3">
        <v>-4.8862800000000002</v>
      </c>
      <c r="N103" s="3">
        <v>-5.8449299999999997</v>
      </c>
      <c r="O103" s="3">
        <v>0.93062400000000001</v>
      </c>
      <c r="P103" s="3">
        <v>-3.2668620000000002</v>
      </c>
      <c r="Q103" s="3"/>
      <c r="R103" s="3">
        <v>0.58045899999999995</v>
      </c>
      <c r="S103" s="3">
        <v>-3.2668599999999999</v>
      </c>
      <c r="T103" s="3" t="s">
        <v>1096</v>
      </c>
      <c r="U103" s="3" t="s">
        <v>1097</v>
      </c>
      <c r="V103" s="3" t="s">
        <v>1098</v>
      </c>
      <c r="W103" s="3"/>
    </row>
    <row r="104" spans="1:23" x14ac:dyDescent="0.3">
      <c r="A104">
        <v>-0.30138999999999999</v>
      </c>
      <c r="B104">
        <v>-0.25244899999999998</v>
      </c>
      <c r="C104">
        <v>-0.48790499999999998</v>
      </c>
      <c r="D104">
        <v>-0.347248</v>
      </c>
      <c r="E104" t="s">
        <v>422</v>
      </c>
      <c r="F104">
        <v>1.3966099999999999</v>
      </c>
      <c r="G104">
        <v>-0.347248</v>
      </c>
      <c r="H104" t="s">
        <v>695</v>
      </c>
      <c r="I104" t="s">
        <v>696</v>
      </c>
      <c r="J104" t="s">
        <v>697</v>
      </c>
      <c r="K104" t="s">
        <v>133</v>
      </c>
      <c r="M104" s="3">
        <v>0.10567799999999999</v>
      </c>
      <c r="N104" s="3">
        <v>-8.62623E-2</v>
      </c>
      <c r="O104" s="3">
        <v>0.82383099999999998</v>
      </c>
      <c r="P104" s="3">
        <v>0.28108223333333332</v>
      </c>
      <c r="Q104" s="3"/>
      <c r="R104" s="3">
        <v>0.37988300000000003</v>
      </c>
      <c r="S104" s="3">
        <v>0.281082</v>
      </c>
      <c r="T104" s="3" t="s">
        <v>853</v>
      </c>
      <c r="U104" s="3" t="s">
        <v>854</v>
      </c>
      <c r="V104" s="3" t="s">
        <v>855</v>
      </c>
      <c r="W104" s="3" t="s">
        <v>126</v>
      </c>
    </row>
    <row r="105" spans="1:23" x14ac:dyDescent="0.3">
      <c r="A105">
        <v>0.101381</v>
      </c>
      <c r="B105">
        <v>-0.91876899999999995</v>
      </c>
      <c r="C105">
        <v>-0.226054</v>
      </c>
      <c r="D105">
        <v>-0.34781400000000001</v>
      </c>
      <c r="F105">
        <v>0.43543100000000001</v>
      </c>
      <c r="G105">
        <v>-0.34781400000000001</v>
      </c>
      <c r="H105" t="s">
        <v>698</v>
      </c>
      <c r="I105" t="s">
        <v>698</v>
      </c>
      <c r="J105" t="s">
        <v>699</v>
      </c>
      <c r="K105" t="s">
        <v>322</v>
      </c>
      <c r="M105" s="3">
        <v>-1.9579800000000001E-2</v>
      </c>
      <c r="N105" s="3">
        <v>0.29065999999999997</v>
      </c>
      <c r="O105" s="3">
        <v>0.73231299999999999</v>
      </c>
      <c r="P105" s="3">
        <v>0.33446440000000005</v>
      </c>
      <c r="Q105" s="3"/>
      <c r="R105" s="3">
        <v>0.57682500000000003</v>
      </c>
      <c r="S105" s="3">
        <v>0.33446399999999998</v>
      </c>
      <c r="T105" s="3" t="s">
        <v>922</v>
      </c>
      <c r="U105" s="3" t="s">
        <v>923</v>
      </c>
      <c r="V105" s="3" t="s">
        <v>924</v>
      </c>
      <c r="W105" s="3" t="s">
        <v>104</v>
      </c>
    </row>
    <row r="106" spans="1:23" x14ac:dyDescent="0.3">
      <c r="A106">
        <v>-0.42936200000000002</v>
      </c>
      <c r="B106" t="s">
        <v>418</v>
      </c>
      <c r="C106">
        <v>-0.27041700000000002</v>
      </c>
      <c r="D106">
        <v>-0.34988950000000002</v>
      </c>
      <c r="F106">
        <v>0.84714</v>
      </c>
      <c r="G106">
        <v>-0.34988900000000001</v>
      </c>
      <c r="H106" t="s">
        <v>700</v>
      </c>
      <c r="I106" t="s">
        <v>701</v>
      </c>
      <c r="J106" t="s">
        <v>702</v>
      </c>
      <c r="K106" t="s">
        <v>328</v>
      </c>
      <c r="M106" s="3">
        <v>8.2566399999999998E-2</v>
      </c>
      <c r="N106" s="3">
        <v>0.254473</v>
      </c>
      <c r="O106" s="3">
        <v>0.65269299999999997</v>
      </c>
      <c r="P106" s="3">
        <v>0.3299108</v>
      </c>
      <c r="Q106" s="3"/>
      <c r="R106" s="3">
        <v>0.72141599999999995</v>
      </c>
      <c r="S106" s="3">
        <v>0.32991100000000001</v>
      </c>
      <c r="T106" s="3" t="s">
        <v>657</v>
      </c>
      <c r="U106" s="3" t="s">
        <v>657</v>
      </c>
      <c r="V106" s="3" t="s">
        <v>658</v>
      </c>
      <c r="W106" s="3" t="s">
        <v>89</v>
      </c>
    </row>
    <row r="107" spans="1:23" x14ac:dyDescent="0.3">
      <c r="A107">
        <v>-7.9340800000000003E-2</v>
      </c>
      <c r="B107">
        <v>-0.86662099999999997</v>
      </c>
      <c r="C107">
        <v>-0.114191</v>
      </c>
      <c r="D107">
        <v>-0.35338426666666667</v>
      </c>
      <c r="F107">
        <v>0.51907899999999996</v>
      </c>
      <c r="G107">
        <v>-0.35338399999999998</v>
      </c>
      <c r="H107" t="s">
        <v>703</v>
      </c>
      <c r="I107" t="s">
        <v>704</v>
      </c>
      <c r="J107" t="s">
        <v>705</v>
      </c>
      <c r="K107" t="s">
        <v>330</v>
      </c>
      <c r="M107" s="3">
        <v>-6.9906099999999999E-2</v>
      </c>
      <c r="N107" s="3">
        <v>0.23597199999999999</v>
      </c>
      <c r="O107" s="3">
        <v>0.52064900000000003</v>
      </c>
      <c r="P107" s="3">
        <v>0.22890496666666668</v>
      </c>
      <c r="Q107" s="3"/>
      <c r="R107" s="3">
        <v>0.50648700000000002</v>
      </c>
      <c r="S107" s="3">
        <v>0.228905</v>
      </c>
      <c r="T107" s="3" t="s">
        <v>771</v>
      </c>
      <c r="U107" s="3" t="s">
        <v>772</v>
      </c>
      <c r="V107" s="3" t="s">
        <v>773</v>
      </c>
      <c r="W107" s="3" t="s">
        <v>125</v>
      </c>
    </row>
    <row r="108" spans="1:23" x14ac:dyDescent="0.3">
      <c r="A108">
        <v>-0.40707700000000002</v>
      </c>
      <c r="B108">
        <v>-0.283053</v>
      </c>
      <c r="C108">
        <v>-0.395758</v>
      </c>
      <c r="D108">
        <v>-0.36196266666666665</v>
      </c>
      <c r="E108" t="s">
        <v>422</v>
      </c>
      <c r="F108">
        <v>1.92987</v>
      </c>
      <c r="G108">
        <v>-0.36196200000000001</v>
      </c>
      <c r="H108" t="s">
        <v>706</v>
      </c>
      <c r="I108" t="s">
        <v>707</v>
      </c>
      <c r="J108" t="s">
        <v>708</v>
      </c>
      <c r="K108" t="s">
        <v>91</v>
      </c>
      <c r="M108" s="3">
        <v>-5.8382799999999999E-2</v>
      </c>
      <c r="N108" s="3">
        <v>-1.20909</v>
      </c>
      <c r="O108" s="3">
        <v>0.51399600000000001</v>
      </c>
      <c r="P108" s="3">
        <v>-0.25115893333333333</v>
      </c>
      <c r="Q108" s="3"/>
      <c r="R108" s="3">
        <v>0.17443700000000001</v>
      </c>
      <c r="S108" s="3">
        <v>-0.25115999999999999</v>
      </c>
      <c r="T108" s="3" t="s">
        <v>1053</v>
      </c>
      <c r="U108" s="3" t="s">
        <v>1054</v>
      </c>
      <c r="V108" s="3" t="s">
        <v>1055</v>
      </c>
      <c r="W108" s="3" t="s">
        <v>407</v>
      </c>
    </row>
    <row r="109" spans="1:23" x14ac:dyDescent="0.3">
      <c r="A109">
        <v>-0.16050800000000001</v>
      </c>
      <c r="B109" t="s">
        <v>418</v>
      </c>
      <c r="C109">
        <v>-0.56498999999999999</v>
      </c>
      <c r="D109">
        <v>-0.36274899999999999</v>
      </c>
      <c r="F109">
        <v>0.48974299999999998</v>
      </c>
      <c r="G109">
        <v>-0.36274899999999999</v>
      </c>
      <c r="H109" t="s">
        <v>709</v>
      </c>
      <c r="I109" t="s">
        <v>709</v>
      </c>
      <c r="J109" t="s">
        <v>710</v>
      </c>
      <c r="K109" t="s">
        <v>711</v>
      </c>
      <c r="M109" s="3">
        <v>-2.3020499999999999E-2</v>
      </c>
      <c r="N109" s="3">
        <v>-1.79867</v>
      </c>
      <c r="O109" s="3">
        <v>0.49303200000000003</v>
      </c>
      <c r="P109" s="3">
        <v>-0.44288616666666664</v>
      </c>
      <c r="Q109" s="3"/>
      <c r="R109" s="3">
        <v>0.23008999999999999</v>
      </c>
      <c r="S109" s="3">
        <v>-0.44288499999999997</v>
      </c>
      <c r="T109" s="3" t="s">
        <v>1021</v>
      </c>
      <c r="U109" s="3" t="s">
        <v>1022</v>
      </c>
      <c r="V109" s="3" t="s">
        <v>1023</v>
      </c>
      <c r="W109" s="3" t="s">
        <v>403</v>
      </c>
    </row>
    <row r="110" spans="1:23" x14ac:dyDescent="0.3">
      <c r="A110">
        <v>-0.27360499999999999</v>
      </c>
      <c r="B110">
        <v>-0.25544299999999998</v>
      </c>
      <c r="C110">
        <v>-0.56136600000000003</v>
      </c>
      <c r="D110">
        <v>-0.36347133333333331</v>
      </c>
      <c r="F110">
        <v>1.17431</v>
      </c>
      <c r="G110">
        <v>-0.36347099999999999</v>
      </c>
      <c r="H110" t="s">
        <v>712</v>
      </c>
      <c r="I110" t="s">
        <v>713</v>
      </c>
      <c r="J110" t="s">
        <v>714</v>
      </c>
      <c r="K110" t="s">
        <v>144</v>
      </c>
      <c r="M110" s="3">
        <v>0.119688</v>
      </c>
      <c r="N110" s="3">
        <v>0.322274</v>
      </c>
      <c r="O110" s="3">
        <v>0.470719</v>
      </c>
      <c r="P110" s="3">
        <v>0.30422700000000003</v>
      </c>
      <c r="Q110" s="3"/>
      <c r="R110" s="3">
        <v>1.0177499999999999</v>
      </c>
      <c r="S110" s="3">
        <v>0.30422700000000003</v>
      </c>
      <c r="T110" s="3" t="s">
        <v>803</v>
      </c>
      <c r="U110" s="3" t="s">
        <v>804</v>
      </c>
      <c r="V110" s="3" t="s">
        <v>805</v>
      </c>
      <c r="W110" s="3" t="s">
        <v>190</v>
      </c>
    </row>
    <row r="111" spans="1:23" x14ac:dyDescent="0.3">
      <c r="A111">
        <v>0.164658</v>
      </c>
      <c r="B111">
        <v>0.119821</v>
      </c>
      <c r="C111">
        <v>-1.3864700000000001</v>
      </c>
      <c r="D111">
        <v>-0.36733033333333337</v>
      </c>
      <c r="F111">
        <v>0.26282100000000003</v>
      </c>
      <c r="G111">
        <v>-0.36732999999999999</v>
      </c>
      <c r="H111" t="s">
        <v>715</v>
      </c>
      <c r="I111" t="s">
        <v>715</v>
      </c>
      <c r="J111" t="s">
        <v>716</v>
      </c>
      <c r="K111" t="s">
        <v>383</v>
      </c>
      <c r="M111" s="3">
        <v>0.21574099999999999</v>
      </c>
      <c r="N111" s="3">
        <v>7.3957300000000004E-2</v>
      </c>
      <c r="O111" s="3">
        <v>0.27798499999999998</v>
      </c>
      <c r="P111" s="3">
        <v>0.18922776666666663</v>
      </c>
      <c r="Q111" s="3"/>
      <c r="R111" s="3">
        <v>1.0531299999999999</v>
      </c>
      <c r="S111" s="3">
        <v>0.18922800000000001</v>
      </c>
      <c r="T111" s="3" t="s">
        <v>736</v>
      </c>
      <c r="U111" s="3" t="s">
        <v>736</v>
      </c>
      <c r="V111" s="3" t="s">
        <v>737</v>
      </c>
      <c r="W111" s="3" t="s">
        <v>77</v>
      </c>
    </row>
    <row r="112" spans="1:23" x14ac:dyDescent="0.3">
      <c r="A112">
        <v>4.4463999999999997E-2</v>
      </c>
      <c r="B112">
        <v>-0.70686499999999997</v>
      </c>
      <c r="C112">
        <v>-0.46865099999999998</v>
      </c>
      <c r="D112">
        <v>-0.37701733333333332</v>
      </c>
      <c r="F112">
        <v>0.636212</v>
      </c>
      <c r="G112">
        <v>-0.37701699999999999</v>
      </c>
      <c r="H112" t="s">
        <v>717</v>
      </c>
      <c r="I112" t="s">
        <v>717</v>
      </c>
      <c r="J112" t="s">
        <v>718</v>
      </c>
      <c r="K112" t="s">
        <v>357</v>
      </c>
      <c r="M112" s="3">
        <v>0.21113699999999999</v>
      </c>
      <c r="N112" s="3">
        <v>0.23768600000000001</v>
      </c>
      <c r="O112" s="3">
        <v>0.26591700000000001</v>
      </c>
      <c r="P112" s="3">
        <v>0.23824666666666663</v>
      </c>
      <c r="Q112" s="3" t="s">
        <v>422</v>
      </c>
      <c r="R112" s="3">
        <v>2.3587099999999999</v>
      </c>
      <c r="S112" s="3">
        <v>0.23824699999999999</v>
      </c>
      <c r="T112" s="3" t="s">
        <v>766</v>
      </c>
      <c r="U112" s="3" t="s">
        <v>766</v>
      </c>
      <c r="V112" s="3" t="s">
        <v>767</v>
      </c>
      <c r="W112" s="3" t="s">
        <v>257</v>
      </c>
    </row>
    <row r="113" spans="1:23" x14ac:dyDescent="0.3">
      <c r="A113" t="s">
        <v>418</v>
      </c>
      <c r="B113">
        <v>-0.42244300000000001</v>
      </c>
      <c r="C113">
        <v>-0.333316</v>
      </c>
      <c r="D113">
        <v>-0.37787950000000003</v>
      </c>
      <c r="F113">
        <v>1.1265000000000001</v>
      </c>
      <c r="G113">
        <v>-0.37787999999999999</v>
      </c>
      <c r="H113" t="s">
        <v>719</v>
      </c>
      <c r="I113" t="s">
        <v>720</v>
      </c>
      <c r="J113" t="s">
        <v>721</v>
      </c>
      <c r="K113" t="s">
        <v>100</v>
      </c>
      <c r="M113" s="3">
        <v>4.8096699999999999E-2</v>
      </c>
      <c r="N113" s="3">
        <v>-2.1576599999999999</v>
      </c>
      <c r="O113" s="3">
        <v>0.16864199999999999</v>
      </c>
      <c r="P113" s="3">
        <v>-0.64697376666666673</v>
      </c>
      <c r="Q113" s="3"/>
      <c r="R113" s="3">
        <v>0.31663599999999997</v>
      </c>
      <c r="S113" s="3">
        <v>-0.64697300000000002</v>
      </c>
      <c r="T113" s="3" t="s">
        <v>1044</v>
      </c>
      <c r="U113" s="3" t="s">
        <v>1045</v>
      </c>
      <c r="V113" s="3" t="s">
        <v>1046</v>
      </c>
      <c r="W113" s="3" t="s">
        <v>207</v>
      </c>
    </row>
    <row r="114" spans="1:23" x14ac:dyDescent="0.3">
      <c r="A114">
        <v>-9.0173199999999995E-2</v>
      </c>
      <c r="B114">
        <v>-0.58106500000000005</v>
      </c>
      <c r="C114">
        <v>-0.46480300000000002</v>
      </c>
      <c r="D114">
        <v>-0.37868039999999997</v>
      </c>
      <c r="F114">
        <v>0.90330600000000005</v>
      </c>
      <c r="G114">
        <v>-0.37868000000000002</v>
      </c>
      <c r="H114" t="s">
        <v>722</v>
      </c>
      <c r="I114" t="s">
        <v>722</v>
      </c>
      <c r="J114" t="s">
        <v>723</v>
      </c>
      <c r="K114" t="s">
        <v>62</v>
      </c>
      <c r="M114" s="3">
        <v>-4.8158600000000003E-2</v>
      </c>
      <c r="N114" s="3">
        <v>4.1803699999999999E-2</v>
      </c>
      <c r="O114" s="3">
        <v>0.14665500000000001</v>
      </c>
      <c r="P114" s="3">
        <v>4.6766700000000001E-2</v>
      </c>
      <c r="Q114" s="3"/>
      <c r="R114" s="3">
        <v>0.306728</v>
      </c>
      <c r="S114" s="3">
        <v>4.6766799999999997E-2</v>
      </c>
      <c r="T114" s="3" t="s">
        <v>891</v>
      </c>
      <c r="U114" s="3" t="s">
        <v>891</v>
      </c>
      <c r="V114" s="3" t="s">
        <v>892</v>
      </c>
      <c r="W114" s="3" t="s">
        <v>199</v>
      </c>
    </row>
    <row r="115" spans="1:23" x14ac:dyDescent="0.3">
      <c r="A115">
        <v>0.68410099999999996</v>
      </c>
      <c r="B115">
        <v>-1.9105000000000001</v>
      </c>
      <c r="C115">
        <v>8.8005799999999995E-2</v>
      </c>
      <c r="D115">
        <v>-0.37946440000000009</v>
      </c>
      <c r="F115">
        <v>0.16978299999999999</v>
      </c>
      <c r="G115">
        <v>-0.379465</v>
      </c>
      <c r="H115" t="s">
        <v>724</v>
      </c>
      <c r="I115" t="s">
        <v>724</v>
      </c>
      <c r="J115" t="s">
        <v>725</v>
      </c>
      <c r="K115" t="s">
        <v>355</v>
      </c>
      <c r="M115" s="3">
        <v>-5.0024399999999997E-2</v>
      </c>
      <c r="N115" s="3">
        <v>0.30637900000000001</v>
      </c>
      <c r="O115" s="3">
        <v>6.30888E-2</v>
      </c>
      <c r="P115" s="3">
        <v>0.10648113333333332</v>
      </c>
      <c r="Q115" s="3"/>
      <c r="R115" s="3">
        <v>0.37903300000000001</v>
      </c>
      <c r="S115" s="3">
        <v>0.10648100000000001</v>
      </c>
      <c r="T115" s="3" t="s">
        <v>655</v>
      </c>
      <c r="U115" s="3" t="s">
        <v>655</v>
      </c>
      <c r="V115" s="3" t="s">
        <v>656</v>
      </c>
      <c r="W115" s="3" t="s">
        <v>353</v>
      </c>
    </row>
    <row r="116" spans="1:23" x14ac:dyDescent="0.3">
      <c r="A116">
        <v>-0.284862</v>
      </c>
      <c r="B116">
        <v>-0.23616400000000001</v>
      </c>
      <c r="C116">
        <v>-0.62366500000000002</v>
      </c>
      <c r="D116">
        <v>-0.38156366666666663</v>
      </c>
      <c r="F116">
        <v>1.0523199999999999</v>
      </c>
      <c r="G116">
        <v>-0.38156400000000001</v>
      </c>
      <c r="H116" t="s">
        <v>726</v>
      </c>
      <c r="I116" t="s">
        <v>727</v>
      </c>
      <c r="J116" t="s">
        <v>728</v>
      </c>
      <c r="K116" t="s">
        <v>107</v>
      </c>
      <c r="M116" s="3">
        <v>-3.92956E-2</v>
      </c>
      <c r="N116" s="3">
        <v>0.19786500000000001</v>
      </c>
      <c r="O116" s="3">
        <v>4.96307E-2</v>
      </c>
      <c r="P116" s="3">
        <v>6.9400033333333347E-2</v>
      </c>
      <c r="Q116" s="3"/>
      <c r="R116" s="3">
        <v>0.37532199999999999</v>
      </c>
      <c r="S116" s="3">
        <v>6.9400199999999995E-2</v>
      </c>
      <c r="T116" s="3" t="s">
        <v>706</v>
      </c>
      <c r="U116" s="3" t="s">
        <v>707</v>
      </c>
      <c r="V116" s="3" t="s">
        <v>708</v>
      </c>
      <c r="W116" s="3" t="s">
        <v>91</v>
      </c>
    </row>
    <row r="117" spans="1:23" x14ac:dyDescent="0.3">
      <c r="A117" t="s">
        <v>418</v>
      </c>
      <c r="B117">
        <v>-1.39578</v>
      </c>
      <c r="C117">
        <v>0.62760700000000003</v>
      </c>
      <c r="D117">
        <v>-0.3840865</v>
      </c>
      <c r="F117">
        <v>0.114068</v>
      </c>
      <c r="G117">
        <v>-0.38408500000000001</v>
      </c>
      <c r="H117" t="s">
        <v>729</v>
      </c>
      <c r="I117" t="s">
        <v>729</v>
      </c>
      <c r="J117" t="s">
        <v>730</v>
      </c>
      <c r="K117" t="s">
        <v>731</v>
      </c>
      <c r="M117" s="3">
        <v>-0.24296000000000001</v>
      </c>
      <c r="N117" s="3">
        <v>0.13737199999999999</v>
      </c>
      <c r="O117" s="3">
        <v>4.9212600000000002E-2</v>
      </c>
      <c r="P117" s="3">
        <v>-1.8791800000000004E-2</v>
      </c>
      <c r="Q117" s="3"/>
      <c r="R117" s="3">
        <v>5.2979800000000001E-2</v>
      </c>
      <c r="S117" s="3">
        <v>-1.8791599999999999E-2</v>
      </c>
      <c r="T117" s="3" t="s">
        <v>938</v>
      </c>
      <c r="U117" s="3" t="s">
        <v>939</v>
      </c>
      <c r="V117" s="3" t="s">
        <v>940</v>
      </c>
      <c r="W117" s="3" t="s">
        <v>63</v>
      </c>
    </row>
    <row r="118" spans="1:23" x14ac:dyDescent="0.3">
      <c r="A118">
        <v>2.1906100000000001E-2</v>
      </c>
      <c r="B118">
        <v>-0.76628399999999997</v>
      </c>
      <c r="C118">
        <v>-0.425811</v>
      </c>
      <c r="D118">
        <v>-0.39006296666666662</v>
      </c>
      <c r="F118">
        <v>0.63909499999999997</v>
      </c>
      <c r="G118">
        <v>-0.39006299999999999</v>
      </c>
      <c r="H118" t="s">
        <v>732</v>
      </c>
      <c r="I118" t="s">
        <v>732</v>
      </c>
      <c r="J118" t="s">
        <v>733</v>
      </c>
      <c r="K118" t="s">
        <v>389</v>
      </c>
      <c r="M118" s="3">
        <v>0.29289999999999999</v>
      </c>
      <c r="N118" s="3">
        <v>-0.22728699999999999</v>
      </c>
      <c r="O118" s="3">
        <v>-7.1481900000000001E-2</v>
      </c>
      <c r="P118" s="3">
        <v>-1.9562999999999989E-3</v>
      </c>
      <c r="Q118" s="3"/>
      <c r="R118" s="3">
        <v>3.9151200000000002E-3</v>
      </c>
      <c r="S118" s="3">
        <v>-1.95633E-3</v>
      </c>
      <c r="T118" s="3" t="s">
        <v>896</v>
      </c>
      <c r="U118" s="3" t="s">
        <v>897</v>
      </c>
      <c r="V118" s="3" t="s">
        <v>898</v>
      </c>
      <c r="W118" s="3" t="s">
        <v>329</v>
      </c>
    </row>
    <row r="119" spans="1:23" x14ac:dyDescent="0.3">
      <c r="A119">
        <v>-0.76770799999999995</v>
      </c>
      <c r="B119">
        <v>-0.71295299999999995</v>
      </c>
      <c r="C119">
        <v>0.30381000000000002</v>
      </c>
      <c r="D119">
        <v>-0.3922836666666667</v>
      </c>
      <c r="F119">
        <v>0.42349900000000001</v>
      </c>
      <c r="G119">
        <v>-0.39228400000000002</v>
      </c>
      <c r="H119" t="s">
        <v>734</v>
      </c>
      <c r="I119" t="s">
        <v>734</v>
      </c>
      <c r="J119" t="s">
        <v>735</v>
      </c>
      <c r="K119" t="s">
        <v>88</v>
      </c>
      <c r="M119" s="3">
        <v>0.54458399999999996</v>
      </c>
      <c r="N119" s="3">
        <v>0.46393600000000002</v>
      </c>
      <c r="O119" s="3">
        <v>-8.3477499999999996E-2</v>
      </c>
      <c r="P119" s="3">
        <v>0.30834749999999994</v>
      </c>
      <c r="Q119" s="3"/>
      <c r="R119" s="3">
        <v>0.587538</v>
      </c>
      <c r="S119" s="3">
        <v>0.30834800000000001</v>
      </c>
      <c r="T119" s="3" t="s">
        <v>544</v>
      </c>
      <c r="U119" s="3" t="s">
        <v>545</v>
      </c>
      <c r="V119" s="3" t="s">
        <v>546</v>
      </c>
      <c r="W119" s="3" t="s">
        <v>363</v>
      </c>
    </row>
    <row r="120" spans="1:23" x14ac:dyDescent="0.3">
      <c r="A120">
        <v>-0.52199099999999998</v>
      </c>
      <c r="B120">
        <v>-0.53639800000000004</v>
      </c>
      <c r="C120">
        <v>-0.13458800000000001</v>
      </c>
      <c r="D120">
        <v>-0.39765899999999998</v>
      </c>
      <c r="F120">
        <v>1.02555</v>
      </c>
      <c r="G120">
        <v>-0.39765899999999998</v>
      </c>
      <c r="H120" t="s">
        <v>736</v>
      </c>
      <c r="I120" t="s">
        <v>736</v>
      </c>
      <c r="J120" t="s">
        <v>737</v>
      </c>
      <c r="K120" t="s">
        <v>77</v>
      </c>
      <c r="M120" s="3">
        <v>-3.4662699999999998E-2</v>
      </c>
      <c r="N120" s="3">
        <v>0.41716399999999998</v>
      </c>
      <c r="O120" s="3">
        <v>-0.167102</v>
      </c>
      <c r="P120" s="3">
        <v>7.1799766666666667E-2</v>
      </c>
      <c r="Q120" s="3"/>
      <c r="R120" s="3">
        <v>0.14021</v>
      </c>
      <c r="S120" s="3">
        <v>7.1799799999999997E-2</v>
      </c>
      <c r="T120" s="3" t="s">
        <v>557</v>
      </c>
      <c r="U120" s="3" t="s">
        <v>558</v>
      </c>
      <c r="V120" s="3" t="s">
        <v>559</v>
      </c>
      <c r="W120" s="3" t="s">
        <v>332</v>
      </c>
    </row>
    <row r="121" spans="1:23" x14ac:dyDescent="0.3">
      <c r="A121">
        <v>-8.2591100000000001E-2</v>
      </c>
      <c r="B121">
        <v>-0.530968</v>
      </c>
      <c r="C121">
        <v>-0.584198</v>
      </c>
      <c r="D121">
        <v>-0.39925236666666669</v>
      </c>
      <c r="F121">
        <v>0.89013600000000004</v>
      </c>
      <c r="G121">
        <v>-0.39925300000000002</v>
      </c>
      <c r="H121" t="s">
        <v>738</v>
      </c>
      <c r="I121" t="s">
        <v>739</v>
      </c>
      <c r="J121" t="s">
        <v>740</v>
      </c>
      <c r="K121" t="s">
        <v>339</v>
      </c>
      <c r="M121" s="3">
        <v>0.172231</v>
      </c>
      <c r="N121" s="3">
        <v>-2.2892600000000001</v>
      </c>
      <c r="O121" s="3">
        <v>-0.18306500000000001</v>
      </c>
      <c r="P121" s="3">
        <v>-0.76669799999999999</v>
      </c>
      <c r="Q121" s="3"/>
      <c r="R121" s="3">
        <v>0.37326700000000002</v>
      </c>
      <c r="S121" s="3">
        <v>-0.76669900000000002</v>
      </c>
      <c r="T121" s="3" t="s">
        <v>907</v>
      </c>
      <c r="U121" s="3" t="s">
        <v>908</v>
      </c>
      <c r="V121" s="3" t="s">
        <v>909</v>
      </c>
      <c r="W121" s="3" t="s">
        <v>398</v>
      </c>
    </row>
    <row r="122" spans="1:23" x14ac:dyDescent="0.3">
      <c r="A122" t="s">
        <v>418</v>
      </c>
      <c r="B122">
        <v>-1.32294</v>
      </c>
      <c r="C122">
        <v>0.52305999999999997</v>
      </c>
      <c r="D122">
        <v>-0.39994000000000002</v>
      </c>
      <c r="F122">
        <v>0.13094600000000001</v>
      </c>
      <c r="G122">
        <v>-0.39993899999999999</v>
      </c>
      <c r="H122" t="s">
        <v>741</v>
      </c>
      <c r="I122" t="s">
        <v>741</v>
      </c>
      <c r="J122" t="s">
        <v>742</v>
      </c>
      <c r="K122" t="s">
        <v>325</v>
      </c>
      <c r="M122" s="3">
        <v>0.38239099999999998</v>
      </c>
      <c r="N122" s="3">
        <v>-0.22933200000000001</v>
      </c>
      <c r="O122" s="3">
        <v>-0.28263199999999999</v>
      </c>
      <c r="P122" s="3">
        <v>-4.3191000000000007E-2</v>
      </c>
      <c r="Q122" s="3"/>
      <c r="R122" s="3">
        <v>6.6363699999999998E-2</v>
      </c>
      <c r="S122" s="3">
        <v>-4.3190899999999997E-2</v>
      </c>
      <c r="T122" s="3" t="s">
        <v>970</v>
      </c>
      <c r="U122" s="3" t="s">
        <v>971</v>
      </c>
      <c r="V122" s="3" t="s">
        <v>972</v>
      </c>
      <c r="W122" s="3" t="s">
        <v>400</v>
      </c>
    </row>
    <row r="123" spans="1:23" x14ac:dyDescent="0.3">
      <c r="A123">
        <v>-0.17969399999999999</v>
      </c>
      <c r="B123">
        <v>-0.16220200000000001</v>
      </c>
      <c r="C123">
        <v>-0.88126800000000005</v>
      </c>
      <c r="D123">
        <v>-0.40772133333333338</v>
      </c>
      <c r="F123">
        <v>0.64343300000000003</v>
      </c>
      <c r="G123">
        <v>-0.40772199999999997</v>
      </c>
      <c r="H123" t="s">
        <v>743</v>
      </c>
      <c r="I123" t="s">
        <v>743</v>
      </c>
      <c r="J123" t="s">
        <v>744</v>
      </c>
      <c r="K123" t="s">
        <v>390</v>
      </c>
      <c r="M123" s="3">
        <v>0.34959200000000001</v>
      </c>
      <c r="N123" s="3">
        <v>-0.494861</v>
      </c>
      <c r="O123" s="3">
        <v>-0.32505099999999998</v>
      </c>
      <c r="P123" s="3">
        <v>-0.15677333333333332</v>
      </c>
      <c r="Q123" s="3"/>
      <c r="R123" s="3">
        <v>0.21819</v>
      </c>
      <c r="S123" s="3">
        <v>-0.156774</v>
      </c>
      <c r="T123" s="3" t="s">
        <v>698</v>
      </c>
      <c r="U123" s="3" t="s">
        <v>698</v>
      </c>
      <c r="V123" s="3" t="s">
        <v>699</v>
      </c>
      <c r="W123" s="3" t="s">
        <v>322</v>
      </c>
    </row>
    <row r="124" spans="1:23" x14ac:dyDescent="0.3">
      <c r="A124">
        <v>-0.17664199999999999</v>
      </c>
      <c r="B124">
        <v>-0.34571099999999999</v>
      </c>
      <c r="C124">
        <v>-0.71139300000000005</v>
      </c>
      <c r="D124">
        <v>-0.41124866666666665</v>
      </c>
      <c r="F124">
        <v>0.91692499999999999</v>
      </c>
      <c r="G124">
        <v>-0.41124899999999998</v>
      </c>
      <c r="H124" t="s">
        <v>745</v>
      </c>
      <c r="I124" t="s">
        <v>746</v>
      </c>
      <c r="J124" t="s">
        <v>747</v>
      </c>
      <c r="K124" t="s">
        <v>139</v>
      </c>
      <c r="M124" s="3">
        <v>-0.25657999999999997</v>
      </c>
      <c r="N124" s="3">
        <v>0.24549599999999999</v>
      </c>
      <c r="O124" s="3">
        <v>-0.330901</v>
      </c>
      <c r="P124" s="3">
        <v>-0.113995</v>
      </c>
      <c r="Q124" s="3"/>
      <c r="R124" s="3">
        <v>0.22678599999999999</v>
      </c>
      <c r="S124" s="3">
        <v>-0.113995</v>
      </c>
      <c r="T124" s="3" t="s">
        <v>630</v>
      </c>
      <c r="U124" s="3" t="s">
        <v>630</v>
      </c>
      <c r="V124" s="3" t="s">
        <v>631</v>
      </c>
      <c r="W124" s="3" t="s">
        <v>60</v>
      </c>
    </row>
    <row r="125" spans="1:23" x14ac:dyDescent="0.3">
      <c r="A125">
        <v>-0.21240000000000001</v>
      </c>
      <c r="B125">
        <v>-0.35854599999999998</v>
      </c>
      <c r="C125">
        <v>-0.66403699999999999</v>
      </c>
      <c r="D125">
        <v>-0.411661</v>
      </c>
      <c r="F125">
        <v>1.04332</v>
      </c>
      <c r="G125">
        <v>-0.411661</v>
      </c>
      <c r="H125" t="s">
        <v>748</v>
      </c>
      <c r="I125" t="s">
        <v>749</v>
      </c>
      <c r="J125" t="s">
        <v>750</v>
      </c>
      <c r="K125" t="s">
        <v>358</v>
      </c>
      <c r="M125" s="3">
        <v>0.12776499999999999</v>
      </c>
      <c r="N125" s="3">
        <v>0.425674</v>
      </c>
      <c r="O125" s="3">
        <v>-0.34794999999999998</v>
      </c>
      <c r="P125" s="3">
        <v>6.849633333333334E-2</v>
      </c>
      <c r="Q125" s="3"/>
      <c r="R125" s="3">
        <v>0.102478</v>
      </c>
      <c r="S125" s="3">
        <v>6.8496600000000005E-2</v>
      </c>
      <c r="T125" s="3" t="s">
        <v>874</v>
      </c>
      <c r="U125" s="3" t="s">
        <v>874</v>
      </c>
      <c r="V125" s="3" t="s">
        <v>875</v>
      </c>
      <c r="W125" s="3" t="s">
        <v>361</v>
      </c>
    </row>
    <row r="126" spans="1:23" x14ac:dyDescent="0.3">
      <c r="A126">
        <v>0.13566600000000001</v>
      </c>
      <c r="B126">
        <v>-1.34571</v>
      </c>
      <c r="C126">
        <v>-2.9308299999999999E-2</v>
      </c>
      <c r="D126">
        <v>-0.41311743333333334</v>
      </c>
      <c r="F126">
        <v>0.32690000000000002</v>
      </c>
      <c r="G126">
        <v>-0.41311799999999999</v>
      </c>
      <c r="H126" t="s">
        <v>751</v>
      </c>
      <c r="I126" t="s">
        <v>752</v>
      </c>
      <c r="J126" t="s">
        <v>753</v>
      </c>
      <c r="K126" t="s">
        <v>187</v>
      </c>
      <c r="M126" s="3">
        <v>-7.8228500000000006E-2</v>
      </c>
      <c r="N126" s="3">
        <v>0.13145799999999999</v>
      </c>
      <c r="O126" s="3">
        <v>-0.348464</v>
      </c>
      <c r="P126" s="3">
        <v>-9.8411499999999999E-2</v>
      </c>
      <c r="Q126" s="3"/>
      <c r="R126" s="3">
        <v>0.25798199999999999</v>
      </c>
      <c r="S126" s="3">
        <v>-9.8411499999999999E-2</v>
      </c>
      <c r="T126" s="3" t="s">
        <v>491</v>
      </c>
      <c r="U126" s="3" t="s">
        <v>492</v>
      </c>
      <c r="V126" s="3" t="s">
        <v>493</v>
      </c>
      <c r="W126" s="3" t="s">
        <v>335</v>
      </c>
    </row>
    <row r="127" spans="1:23" x14ac:dyDescent="0.3">
      <c r="A127">
        <v>0.30369299999999999</v>
      </c>
      <c r="B127">
        <v>-1.01037</v>
      </c>
      <c r="C127">
        <v>-0.54237400000000002</v>
      </c>
      <c r="D127">
        <v>-0.41635033333333338</v>
      </c>
      <c r="F127">
        <v>0.406607</v>
      </c>
      <c r="G127">
        <v>-0.41634900000000002</v>
      </c>
      <c r="H127" t="s">
        <v>754</v>
      </c>
      <c r="I127" t="s">
        <v>755</v>
      </c>
      <c r="J127" t="s">
        <v>756</v>
      </c>
      <c r="K127" t="s">
        <v>270</v>
      </c>
      <c r="M127" s="3">
        <v>0.296545</v>
      </c>
      <c r="N127" s="3">
        <v>0.255803</v>
      </c>
      <c r="O127" s="3">
        <v>-0.36896099999999998</v>
      </c>
      <c r="P127" s="3">
        <v>6.1129000000000024E-2</v>
      </c>
      <c r="Q127" s="3"/>
      <c r="R127" s="3">
        <v>9.5165100000000002E-2</v>
      </c>
      <c r="S127" s="3">
        <v>6.1129099999999999E-2</v>
      </c>
      <c r="T127" s="3" t="s">
        <v>584</v>
      </c>
      <c r="U127" s="3" t="s">
        <v>585</v>
      </c>
      <c r="V127" s="3" t="s">
        <v>586</v>
      </c>
      <c r="W127" s="3" t="s">
        <v>382</v>
      </c>
    </row>
    <row r="128" spans="1:23" x14ac:dyDescent="0.3">
      <c r="A128">
        <v>0.113967</v>
      </c>
      <c r="B128">
        <v>-0.39405099999999998</v>
      </c>
      <c r="C128">
        <v>-0.97329900000000003</v>
      </c>
      <c r="D128">
        <v>-0.41779433333333332</v>
      </c>
      <c r="F128">
        <v>0.50187000000000004</v>
      </c>
      <c r="G128">
        <v>-0.417794</v>
      </c>
      <c r="H128" t="s">
        <v>757</v>
      </c>
      <c r="I128" t="s">
        <v>758</v>
      </c>
      <c r="J128" t="s">
        <v>759</v>
      </c>
      <c r="K128" t="s">
        <v>388</v>
      </c>
      <c r="M128" s="3">
        <v>0.57666700000000004</v>
      </c>
      <c r="N128" s="3">
        <v>0.162081</v>
      </c>
      <c r="O128" s="3">
        <v>-0.38728000000000001</v>
      </c>
      <c r="P128" s="3">
        <v>0.11715600000000002</v>
      </c>
      <c r="Q128" s="3"/>
      <c r="R128" s="3">
        <v>0.14537800000000001</v>
      </c>
      <c r="S128" s="3">
        <v>0.117156</v>
      </c>
      <c r="T128" s="3" t="s">
        <v>494</v>
      </c>
      <c r="U128" s="3" t="s">
        <v>495</v>
      </c>
      <c r="V128" s="3" t="s">
        <v>496</v>
      </c>
      <c r="W128" s="3" t="s">
        <v>145</v>
      </c>
    </row>
    <row r="129" spans="1:23" x14ac:dyDescent="0.3">
      <c r="A129">
        <v>-0.81695200000000001</v>
      </c>
      <c r="B129">
        <v>-0.97511300000000001</v>
      </c>
      <c r="C129">
        <v>0.49456899999999998</v>
      </c>
      <c r="D129">
        <v>-0.43249866666666664</v>
      </c>
      <c r="F129">
        <v>0.34568199999999999</v>
      </c>
      <c r="G129">
        <v>-0.43249900000000002</v>
      </c>
      <c r="H129" t="s">
        <v>760</v>
      </c>
      <c r="I129" t="s">
        <v>761</v>
      </c>
      <c r="J129" t="s">
        <v>762</v>
      </c>
      <c r="K129" t="s">
        <v>326</v>
      </c>
      <c r="M129" s="3">
        <v>0.18814800000000001</v>
      </c>
      <c r="N129" s="3">
        <v>0.391988</v>
      </c>
      <c r="O129" s="3">
        <v>-0.39718199999999998</v>
      </c>
      <c r="P129" s="3">
        <v>6.0984666666666666E-2</v>
      </c>
      <c r="Q129" s="3"/>
      <c r="R129" s="3">
        <v>8.5849400000000006E-2</v>
      </c>
      <c r="S129" s="3">
        <v>6.0984400000000001E-2</v>
      </c>
      <c r="T129" s="3" t="s">
        <v>526</v>
      </c>
      <c r="U129" s="3" t="s">
        <v>527</v>
      </c>
      <c r="V129" s="3" t="s">
        <v>528</v>
      </c>
      <c r="W129" s="3" t="s">
        <v>350</v>
      </c>
    </row>
    <row r="130" spans="1:23" x14ac:dyDescent="0.3">
      <c r="A130">
        <v>1.51999</v>
      </c>
      <c r="B130">
        <v>-2.5095499999999999</v>
      </c>
      <c r="C130">
        <v>-0.32977600000000001</v>
      </c>
      <c r="D130">
        <v>-0.43977866666666671</v>
      </c>
      <c r="F130">
        <v>0.12959300000000001</v>
      </c>
      <c r="G130">
        <v>-0.439778</v>
      </c>
      <c r="H130" t="s">
        <v>763</v>
      </c>
      <c r="I130" t="s">
        <v>764</v>
      </c>
      <c r="J130" t="s">
        <v>765</v>
      </c>
      <c r="K130" t="s">
        <v>375</v>
      </c>
      <c r="M130" s="3">
        <v>0.45932699999999999</v>
      </c>
      <c r="N130" s="3">
        <v>-0.81091599999999997</v>
      </c>
      <c r="O130" s="3">
        <v>-0.44300699999999998</v>
      </c>
      <c r="P130" s="3">
        <v>-0.26486533333333334</v>
      </c>
      <c r="Q130" s="3"/>
      <c r="R130" s="3">
        <v>0.25537599999999999</v>
      </c>
      <c r="S130" s="3">
        <v>-0.26486500000000002</v>
      </c>
      <c r="T130" s="3" t="s">
        <v>983</v>
      </c>
      <c r="U130" s="3" t="s">
        <v>984</v>
      </c>
      <c r="V130" s="3" t="s">
        <v>985</v>
      </c>
      <c r="W130" s="3" t="s">
        <v>294</v>
      </c>
    </row>
    <row r="131" spans="1:23" x14ac:dyDescent="0.3">
      <c r="A131">
        <v>-7.9096899999999998E-2</v>
      </c>
      <c r="B131">
        <v>-1.2341899999999999</v>
      </c>
      <c r="C131">
        <v>-1.04104E-2</v>
      </c>
      <c r="D131">
        <v>-0.44123243333333328</v>
      </c>
      <c r="F131">
        <v>0.41785899999999998</v>
      </c>
      <c r="G131">
        <v>-0.44123400000000002</v>
      </c>
      <c r="H131" t="s">
        <v>766</v>
      </c>
      <c r="I131" t="s">
        <v>766</v>
      </c>
      <c r="J131" t="s">
        <v>767</v>
      </c>
      <c r="K131" t="s">
        <v>257</v>
      </c>
      <c r="M131" s="3">
        <v>0.14496000000000001</v>
      </c>
      <c r="N131" s="3">
        <v>-0.20596300000000001</v>
      </c>
      <c r="O131" s="3">
        <v>-0.54220599999999997</v>
      </c>
      <c r="P131" s="3">
        <v>-0.20106966666666667</v>
      </c>
      <c r="Q131" s="3"/>
      <c r="R131" s="3">
        <v>0.37937199999999999</v>
      </c>
      <c r="S131" s="3">
        <v>-0.20107</v>
      </c>
      <c r="T131" s="3" t="s">
        <v>748</v>
      </c>
      <c r="U131" s="3" t="s">
        <v>749</v>
      </c>
      <c r="V131" s="3" t="s">
        <v>750</v>
      </c>
      <c r="W131" s="3" t="s">
        <v>358</v>
      </c>
    </row>
    <row r="132" spans="1:23" x14ac:dyDescent="0.3">
      <c r="A132">
        <v>0.12578300000000001</v>
      </c>
      <c r="B132">
        <v>-1.4333100000000001</v>
      </c>
      <c r="C132">
        <v>-2.3020499999999999E-2</v>
      </c>
      <c r="D132">
        <v>-0.44351583333333339</v>
      </c>
      <c r="F132">
        <v>0.33146199999999998</v>
      </c>
      <c r="G132">
        <v>-0.44351600000000002</v>
      </c>
      <c r="H132" t="s">
        <v>768</v>
      </c>
      <c r="I132" t="s">
        <v>769</v>
      </c>
      <c r="J132" t="s">
        <v>770</v>
      </c>
      <c r="K132" t="s">
        <v>346</v>
      </c>
      <c r="M132" s="3">
        <v>-0.45765299999999998</v>
      </c>
      <c r="N132" s="3">
        <v>4.3064499999999999E-2</v>
      </c>
      <c r="O132" s="3">
        <v>-0.56855900000000004</v>
      </c>
      <c r="P132" s="3">
        <v>-0.32771583333333337</v>
      </c>
      <c r="Q132" s="3"/>
      <c r="R132" s="3">
        <v>0.65043899999999999</v>
      </c>
      <c r="S132" s="3">
        <v>-0.32771600000000001</v>
      </c>
      <c r="T132" s="3" t="s">
        <v>861</v>
      </c>
      <c r="U132" s="3" t="s">
        <v>862</v>
      </c>
      <c r="V132" s="3" t="s">
        <v>863</v>
      </c>
      <c r="W132" s="3" t="s">
        <v>179</v>
      </c>
    </row>
    <row r="133" spans="1:23" x14ac:dyDescent="0.3">
      <c r="A133">
        <v>-0.36840200000000001</v>
      </c>
      <c r="B133">
        <v>-0.75095500000000004</v>
      </c>
      <c r="C133">
        <v>-0.21596499999999999</v>
      </c>
      <c r="D133">
        <v>-0.4451073333333333</v>
      </c>
      <c r="F133">
        <v>0.96827700000000005</v>
      </c>
      <c r="G133">
        <v>-0.44510699999999997</v>
      </c>
      <c r="H133" t="s">
        <v>771</v>
      </c>
      <c r="I133" t="s">
        <v>772</v>
      </c>
      <c r="J133" t="s">
        <v>773</v>
      </c>
      <c r="K133" t="s">
        <v>125</v>
      </c>
      <c r="M133" s="3">
        <v>-6.6245999999999999E-2</v>
      </c>
      <c r="N133" s="3">
        <v>0.20626800000000001</v>
      </c>
      <c r="O133" s="3">
        <v>-0.61787499999999995</v>
      </c>
      <c r="P133" s="3">
        <v>-0.15928433333333333</v>
      </c>
      <c r="Q133" s="3"/>
      <c r="R133" s="3">
        <v>0.237592</v>
      </c>
      <c r="S133" s="3">
        <v>-0.15928400000000001</v>
      </c>
      <c r="T133" s="3" t="s">
        <v>607</v>
      </c>
      <c r="U133" s="3" t="s">
        <v>607</v>
      </c>
      <c r="V133" s="3" t="s">
        <v>608</v>
      </c>
      <c r="W133" s="3" t="s">
        <v>103</v>
      </c>
    </row>
    <row r="134" spans="1:23" x14ac:dyDescent="0.3">
      <c r="A134">
        <v>-0.14846500000000001</v>
      </c>
      <c r="B134">
        <v>-0.43492900000000001</v>
      </c>
      <c r="C134">
        <v>-0.75742799999999999</v>
      </c>
      <c r="D134">
        <v>-0.44694066666666665</v>
      </c>
      <c r="F134">
        <v>0.89887600000000001</v>
      </c>
      <c r="G134">
        <v>-0.44694099999999998</v>
      </c>
      <c r="H134" t="s">
        <v>774</v>
      </c>
      <c r="I134" t="s">
        <v>775</v>
      </c>
      <c r="J134" t="s">
        <v>776</v>
      </c>
      <c r="K134" t="s">
        <v>68</v>
      </c>
      <c r="M134" s="3">
        <v>0.230326</v>
      </c>
      <c r="N134" s="3">
        <v>0.24707699999999999</v>
      </c>
      <c r="O134" s="3">
        <v>-0.62366500000000002</v>
      </c>
      <c r="P134" s="3">
        <v>-4.8753999999999999E-2</v>
      </c>
      <c r="Q134" s="3"/>
      <c r="R134" s="3">
        <v>5.5053400000000002E-2</v>
      </c>
      <c r="S134" s="3">
        <v>-4.8754100000000002E-2</v>
      </c>
      <c r="T134" s="3" t="s">
        <v>645</v>
      </c>
      <c r="U134" s="3" t="s">
        <v>646</v>
      </c>
      <c r="V134" s="3" t="s">
        <v>647</v>
      </c>
      <c r="W134" s="3" t="s">
        <v>345</v>
      </c>
    </row>
    <row r="135" spans="1:23" x14ac:dyDescent="0.3">
      <c r="A135" t="s">
        <v>418</v>
      </c>
      <c r="B135">
        <v>-0.34000200000000003</v>
      </c>
      <c r="C135">
        <v>-0.55425199999999997</v>
      </c>
      <c r="D135">
        <v>-0.447127</v>
      </c>
      <c r="F135">
        <v>0.82477100000000003</v>
      </c>
      <c r="G135">
        <v>-0.447127</v>
      </c>
      <c r="H135" t="s">
        <v>777</v>
      </c>
      <c r="I135" t="s">
        <v>777</v>
      </c>
      <c r="J135" t="s">
        <v>778</v>
      </c>
      <c r="K135" t="s">
        <v>779</v>
      </c>
      <c r="M135" s="3">
        <v>-0.75625799999999999</v>
      </c>
      <c r="N135" s="3">
        <v>0.22515199999999999</v>
      </c>
      <c r="O135" s="3">
        <v>-0.62470999999999999</v>
      </c>
      <c r="P135" s="3">
        <v>-0.385272</v>
      </c>
      <c r="Q135" s="3"/>
      <c r="R135" s="3">
        <v>0.47244000000000003</v>
      </c>
      <c r="S135" s="3">
        <v>-0.385272</v>
      </c>
      <c r="T135" s="3" t="s">
        <v>871</v>
      </c>
      <c r="U135" s="3" t="s">
        <v>872</v>
      </c>
      <c r="V135" s="3" t="s">
        <v>873</v>
      </c>
      <c r="W135" s="3" t="s">
        <v>364</v>
      </c>
    </row>
    <row r="136" spans="1:23" x14ac:dyDescent="0.3">
      <c r="A136">
        <v>0.118626</v>
      </c>
      <c r="B136">
        <v>-0.71750100000000006</v>
      </c>
      <c r="C136">
        <v>-0.74865000000000004</v>
      </c>
      <c r="D136">
        <v>-0.44917500000000005</v>
      </c>
      <c r="F136">
        <v>0.59414699999999998</v>
      </c>
      <c r="G136">
        <v>-0.44917499999999999</v>
      </c>
      <c r="H136" t="s">
        <v>780</v>
      </c>
      <c r="I136" t="s">
        <v>780</v>
      </c>
      <c r="J136" t="s">
        <v>781</v>
      </c>
      <c r="K136" t="s">
        <v>343</v>
      </c>
      <c r="M136" s="3">
        <v>-0.56665600000000005</v>
      </c>
      <c r="N136" s="3">
        <v>-0.35214200000000001</v>
      </c>
      <c r="O136" s="3">
        <v>-0.62715900000000002</v>
      </c>
      <c r="P136" s="3">
        <v>-0.51531899999999997</v>
      </c>
      <c r="Q136" s="3" t="s">
        <v>422</v>
      </c>
      <c r="R136" s="3">
        <v>1.59812</v>
      </c>
      <c r="S136" s="3">
        <v>-0.51531899999999997</v>
      </c>
      <c r="T136" s="3" t="s">
        <v>823</v>
      </c>
      <c r="U136" s="3" t="s">
        <v>823</v>
      </c>
      <c r="V136" s="3" t="s">
        <v>824</v>
      </c>
      <c r="W136" s="3" t="s">
        <v>396</v>
      </c>
    </row>
    <row r="137" spans="1:23" x14ac:dyDescent="0.3">
      <c r="A137">
        <v>-7.8807500000000003E-2</v>
      </c>
      <c r="B137">
        <v>-0.929199</v>
      </c>
      <c r="C137">
        <v>-0.36486800000000003</v>
      </c>
      <c r="D137">
        <v>-0.45762483333333331</v>
      </c>
      <c r="F137">
        <v>0.68098099999999995</v>
      </c>
      <c r="G137">
        <v>-0.457625</v>
      </c>
      <c r="H137" t="s">
        <v>782</v>
      </c>
      <c r="I137" t="s">
        <v>783</v>
      </c>
      <c r="J137" t="s">
        <v>784</v>
      </c>
      <c r="K137" t="s">
        <v>116</v>
      </c>
      <c r="M137" s="3">
        <v>0.140517</v>
      </c>
      <c r="N137" s="3">
        <v>0.114234</v>
      </c>
      <c r="O137" s="3">
        <v>-0.62921099999999996</v>
      </c>
      <c r="P137" s="3">
        <v>-0.12481999999999999</v>
      </c>
      <c r="Q137" s="3"/>
      <c r="R137" s="3">
        <v>0.17405000000000001</v>
      </c>
      <c r="S137" s="3">
        <v>-0.12482</v>
      </c>
      <c r="T137" s="3" t="s">
        <v>634</v>
      </c>
      <c r="U137" s="3" t="s">
        <v>635</v>
      </c>
      <c r="V137" s="3" t="s">
        <v>636</v>
      </c>
      <c r="W137" s="3" t="s">
        <v>384</v>
      </c>
    </row>
    <row r="138" spans="1:23" x14ac:dyDescent="0.3">
      <c r="A138">
        <v>-0.39898800000000001</v>
      </c>
      <c r="B138">
        <v>-1.1032999999999999</v>
      </c>
      <c r="C138">
        <v>0.111031</v>
      </c>
      <c r="D138">
        <v>-0.46375233333333332</v>
      </c>
      <c r="F138">
        <v>0.49702400000000002</v>
      </c>
      <c r="G138">
        <v>-0.46375300000000003</v>
      </c>
      <c r="H138" t="s">
        <v>785</v>
      </c>
      <c r="I138" t="s">
        <v>786</v>
      </c>
      <c r="J138" t="s">
        <v>787</v>
      </c>
      <c r="K138" t="s">
        <v>278</v>
      </c>
      <c r="M138" s="3">
        <v>0.34210000000000002</v>
      </c>
      <c r="N138" s="3">
        <v>0.503552</v>
      </c>
      <c r="O138" s="3">
        <v>-0.62985800000000003</v>
      </c>
      <c r="P138" s="3">
        <v>7.1931333333333347E-2</v>
      </c>
      <c r="Q138" s="3"/>
      <c r="R138" s="3">
        <v>6.6629099999999997E-2</v>
      </c>
      <c r="S138" s="3">
        <v>7.1931300000000004E-2</v>
      </c>
      <c r="T138" s="3" t="s">
        <v>881</v>
      </c>
      <c r="U138" s="3" t="s">
        <v>881</v>
      </c>
      <c r="V138" s="3" t="s">
        <v>633</v>
      </c>
      <c r="W138" s="3" t="s">
        <v>340</v>
      </c>
    </row>
    <row r="139" spans="1:23" x14ac:dyDescent="0.3">
      <c r="A139">
        <v>-0.58138900000000004</v>
      </c>
      <c r="B139">
        <v>-0.26314399999999999</v>
      </c>
      <c r="C139">
        <v>-0.55743299999999996</v>
      </c>
      <c r="D139">
        <v>-0.46732199999999996</v>
      </c>
      <c r="E139" t="s">
        <v>422</v>
      </c>
      <c r="F139">
        <v>1.3492200000000001</v>
      </c>
      <c r="G139">
        <v>-0.46732200000000002</v>
      </c>
      <c r="H139" t="s">
        <v>788</v>
      </c>
      <c r="I139" t="s">
        <v>789</v>
      </c>
      <c r="J139" t="s">
        <v>790</v>
      </c>
      <c r="K139" t="s">
        <v>117</v>
      </c>
      <c r="M139" s="3">
        <v>-6.0382199999999997E-2</v>
      </c>
      <c r="N139" s="3">
        <v>0.39176800000000001</v>
      </c>
      <c r="O139" s="3">
        <v>-0.64133399999999996</v>
      </c>
      <c r="P139" s="3">
        <v>-0.10331606666666665</v>
      </c>
      <c r="Q139" s="3"/>
      <c r="R139" s="3">
        <v>0.117674</v>
      </c>
      <c r="S139" s="3">
        <v>-0.10331600000000001</v>
      </c>
      <c r="T139" s="3" t="s">
        <v>541</v>
      </c>
      <c r="U139" s="3" t="s">
        <v>542</v>
      </c>
      <c r="V139" s="3" t="s">
        <v>543</v>
      </c>
      <c r="W139" s="3" t="s">
        <v>378</v>
      </c>
    </row>
    <row r="140" spans="1:23" x14ac:dyDescent="0.3">
      <c r="A140">
        <v>-0.232464</v>
      </c>
      <c r="B140">
        <v>-1.0337799999999999</v>
      </c>
      <c r="C140">
        <v>-0.18026600000000001</v>
      </c>
      <c r="D140">
        <v>-0.48216999999999999</v>
      </c>
      <c r="F140">
        <v>0.65171199999999996</v>
      </c>
      <c r="G140">
        <v>-0.48216900000000001</v>
      </c>
      <c r="H140" t="s">
        <v>791</v>
      </c>
      <c r="I140" t="s">
        <v>791</v>
      </c>
      <c r="J140" t="s">
        <v>792</v>
      </c>
      <c r="K140" t="s">
        <v>392</v>
      </c>
      <c r="M140" s="3">
        <v>7.9565800000000006E-2</v>
      </c>
      <c r="N140" s="3">
        <v>0.19370899999999999</v>
      </c>
      <c r="O140" s="3">
        <v>-0.65228900000000001</v>
      </c>
      <c r="P140" s="3">
        <v>-0.12633806666666667</v>
      </c>
      <c r="Q140" s="3"/>
      <c r="R140" s="3">
        <v>0.16711699999999999</v>
      </c>
      <c r="S140" s="3">
        <v>-0.12633800000000001</v>
      </c>
      <c r="T140" s="3" t="s">
        <v>651</v>
      </c>
      <c r="U140" s="3" t="s">
        <v>651</v>
      </c>
      <c r="V140" s="3" t="s">
        <v>652</v>
      </c>
      <c r="W140" s="3" t="s">
        <v>140</v>
      </c>
    </row>
    <row r="141" spans="1:23" x14ac:dyDescent="0.3">
      <c r="A141">
        <v>-0.11774</v>
      </c>
      <c r="B141">
        <v>-1.1120099999999999</v>
      </c>
      <c r="C141">
        <v>-0.22229599999999999</v>
      </c>
      <c r="D141">
        <v>-0.4840153333333333</v>
      </c>
      <c r="F141">
        <v>0.57727300000000004</v>
      </c>
      <c r="G141">
        <v>-0.484014</v>
      </c>
      <c r="H141" t="s">
        <v>793</v>
      </c>
      <c r="I141" t="s">
        <v>793</v>
      </c>
      <c r="J141" t="s">
        <v>794</v>
      </c>
      <c r="K141" t="s">
        <v>195</v>
      </c>
      <c r="M141" s="3">
        <v>0.32250499999999999</v>
      </c>
      <c r="N141" s="3">
        <v>0.51974299999999996</v>
      </c>
      <c r="O141" s="3">
        <v>-0.67687200000000003</v>
      </c>
      <c r="P141" s="3">
        <v>5.5125333333333283E-2</v>
      </c>
      <c r="Q141" s="3"/>
      <c r="R141" s="3">
        <v>4.8011100000000001E-2</v>
      </c>
      <c r="S141" s="3">
        <v>5.5125399999999998E-2</v>
      </c>
      <c r="T141" s="3" t="s">
        <v>712</v>
      </c>
      <c r="U141" s="3" t="s">
        <v>713</v>
      </c>
      <c r="V141" s="3" t="s">
        <v>714</v>
      </c>
      <c r="W141" s="3" t="s">
        <v>144</v>
      </c>
    </row>
    <row r="142" spans="1:23" x14ac:dyDescent="0.3">
      <c r="A142">
        <v>-0.61842900000000001</v>
      </c>
      <c r="B142">
        <v>-0.82462199999999997</v>
      </c>
      <c r="C142">
        <v>-1.48202E-2</v>
      </c>
      <c r="D142">
        <v>-0.48595706666666666</v>
      </c>
      <c r="F142">
        <v>0.73637300000000006</v>
      </c>
      <c r="G142">
        <v>-0.48595699999999997</v>
      </c>
      <c r="H142" t="s">
        <v>795</v>
      </c>
      <c r="I142" t="s">
        <v>796</v>
      </c>
      <c r="J142" t="s">
        <v>797</v>
      </c>
      <c r="K142" t="s">
        <v>1</v>
      </c>
      <c r="M142" s="3">
        <v>0.43775999999999998</v>
      </c>
      <c r="N142" s="3">
        <v>0.51913900000000002</v>
      </c>
      <c r="O142" s="3">
        <v>-0.67927300000000002</v>
      </c>
      <c r="P142" s="3">
        <v>9.2541999999999972E-2</v>
      </c>
      <c r="Q142" s="3"/>
      <c r="R142" s="3">
        <v>7.9292799999999997E-2</v>
      </c>
      <c r="S142" s="3">
        <v>9.2542299999999994E-2</v>
      </c>
      <c r="T142" s="3" t="s">
        <v>745</v>
      </c>
      <c r="U142" s="3" t="s">
        <v>746</v>
      </c>
      <c r="V142" s="3" t="s">
        <v>747</v>
      </c>
      <c r="W142" s="3" t="s">
        <v>139</v>
      </c>
    </row>
    <row r="143" spans="1:23" x14ac:dyDescent="0.3">
      <c r="A143">
        <v>-0.37701299999999999</v>
      </c>
      <c r="B143">
        <v>-1.0444500000000001</v>
      </c>
      <c r="C143">
        <v>-6.16465E-2</v>
      </c>
      <c r="D143">
        <v>-0.49436983333333334</v>
      </c>
      <c r="F143">
        <v>0.63817100000000004</v>
      </c>
      <c r="G143">
        <v>-0.49436999999999998</v>
      </c>
      <c r="H143" t="s">
        <v>798</v>
      </c>
      <c r="I143" t="s">
        <v>798</v>
      </c>
      <c r="J143" t="s">
        <v>799</v>
      </c>
      <c r="K143" t="s">
        <v>393</v>
      </c>
      <c r="M143" s="3">
        <v>0.196607</v>
      </c>
      <c r="N143" s="3">
        <v>4.5862300000000002E-2</v>
      </c>
      <c r="O143" s="3">
        <v>-0.68179299999999998</v>
      </c>
      <c r="P143" s="3">
        <v>-0.14644123333333334</v>
      </c>
      <c r="Q143" s="3"/>
      <c r="R143" s="3">
        <v>0.19159599999999999</v>
      </c>
      <c r="S143" s="3">
        <v>-0.14644099999999999</v>
      </c>
      <c r="T143" s="3" t="s">
        <v>587</v>
      </c>
      <c r="U143" s="3" t="s">
        <v>588</v>
      </c>
      <c r="V143" s="3" t="s">
        <v>589</v>
      </c>
      <c r="W143" s="3" t="s">
        <v>334</v>
      </c>
    </row>
    <row r="144" spans="1:23" x14ac:dyDescent="0.3">
      <c r="A144">
        <v>-0.16464200000000001</v>
      </c>
      <c r="B144">
        <v>-1.39361</v>
      </c>
      <c r="C144">
        <v>7.2448799999999994E-2</v>
      </c>
      <c r="D144">
        <v>-0.49526773333333329</v>
      </c>
      <c r="F144">
        <v>0.40947</v>
      </c>
      <c r="G144">
        <v>-0.49526900000000001</v>
      </c>
      <c r="H144" t="s">
        <v>800</v>
      </c>
      <c r="I144" t="s">
        <v>801</v>
      </c>
      <c r="J144" t="s">
        <v>802</v>
      </c>
      <c r="K144" t="s">
        <v>42</v>
      </c>
      <c r="M144" s="3">
        <v>4.02613E-2</v>
      </c>
      <c r="N144" s="3">
        <v>3.9559499999999997E-2</v>
      </c>
      <c r="O144" s="3">
        <v>-0.720279</v>
      </c>
      <c r="P144" s="3">
        <v>-0.21348606666666667</v>
      </c>
      <c r="Q144" s="3"/>
      <c r="R144" s="3">
        <v>0.31140200000000001</v>
      </c>
      <c r="S144" s="3">
        <v>-0.21348600000000001</v>
      </c>
      <c r="T144" s="3" t="s">
        <v>467</v>
      </c>
      <c r="U144" s="3" t="s">
        <v>468</v>
      </c>
      <c r="V144" s="3" t="s">
        <v>469</v>
      </c>
      <c r="W144" s="3" t="s">
        <v>338</v>
      </c>
    </row>
    <row r="145" spans="1:23" x14ac:dyDescent="0.3">
      <c r="A145">
        <v>-0.108394</v>
      </c>
      <c r="B145">
        <v>-1.04498</v>
      </c>
      <c r="C145">
        <v>-0.35017300000000001</v>
      </c>
      <c r="D145">
        <v>-0.5011823333333334</v>
      </c>
      <c r="F145">
        <v>0.6653</v>
      </c>
      <c r="G145">
        <v>-0.50118399999999996</v>
      </c>
      <c r="H145" t="s">
        <v>803</v>
      </c>
      <c r="I145" t="s">
        <v>804</v>
      </c>
      <c r="J145" t="s">
        <v>805</v>
      </c>
      <c r="K145" t="s">
        <v>190</v>
      </c>
      <c r="M145" s="3">
        <v>0.294547</v>
      </c>
      <c r="N145" s="3">
        <v>0.50832699999999997</v>
      </c>
      <c r="O145" s="3">
        <v>-0.72401599999999999</v>
      </c>
      <c r="P145" s="3">
        <v>2.6285999999999993E-2</v>
      </c>
      <c r="Q145" s="3"/>
      <c r="R145" s="3">
        <v>2.17421E-2</v>
      </c>
      <c r="S145" s="3">
        <v>2.6286299999999999E-2</v>
      </c>
      <c r="T145" s="3" t="s">
        <v>692</v>
      </c>
      <c r="U145" s="3" t="s">
        <v>693</v>
      </c>
      <c r="V145" s="3" t="s">
        <v>694</v>
      </c>
      <c r="W145" s="3" t="s">
        <v>337</v>
      </c>
    </row>
    <row r="146" spans="1:23" x14ac:dyDescent="0.3">
      <c r="A146">
        <v>-0.39030199999999998</v>
      </c>
      <c r="B146">
        <v>-0.92952800000000002</v>
      </c>
      <c r="C146">
        <v>-0.19720299999999999</v>
      </c>
      <c r="D146">
        <v>-0.50567766666666669</v>
      </c>
      <c r="F146">
        <v>0.83157199999999998</v>
      </c>
      <c r="G146">
        <v>-0.50567799999999996</v>
      </c>
      <c r="H146" t="s">
        <v>806</v>
      </c>
      <c r="I146" t="s">
        <v>806</v>
      </c>
      <c r="J146" t="s">
        <v>807</v>
      </c>
      <c r="K146" t="s">
        <v>395</v>
      </c>
      <c r="M146" s="3">
        <v>2.1337499999999999E-2</v>
      </c>
      <c r="N146" s="3">
        <v>0.516015</v>
      </c>
      <c r="O146" s="3">
        <v>-0.73696600000000001</v>
      </c>
      <c r="P146" s="3">
        <v>-6.6537833333333338E-2</v>
      </c>
      <c r="Q146" s="3"/>
      <c r="R146" s="3">
        <v>5.9515400000000003E-2</v>
      </c>
      <c r="S146" s="3">
        <v>-6.6537600000000002E-2</v>
      </c>
      <c r="T146" s="3" t="s">
        <v>560</v>
      </c>
      <c r="U146" s="3" t="s">
        <v>561</v>
      </c>
      <c r="V146" s="3" t="s">
        <v>562</v>
      </c>
      <c r="W146" s="3" t="s">
        <v>379</v>
      </c>
    </row>
    <row r="147" spans="1:23" x14ac:dyDescent="0.3">
      <c r="A147">
        <v>-0.35394799999999998</v>
      </c>
      <c r="B147" t="s">
        <v>418</v>
      </c>
      <c r="C147">
        <v>-0.68045199999999995</v>
      </c>
      <c r="D147">
        <v>-0.51719999999999999</v>
      </c>
      <c r="F147">
        <v>0.71075600000000005</v>
      </c>
      <c r="G147">
        <v>-0.51719999999999999</v>
      </c>
      <c r="H147" t="s">
        <v>808</v>
      </c>
      <c r="I147" t="s">
        <v>809</v>
      </c>
      <c r="J147" t="s">
        <v>810</v>
      </c>
      <c r="K147" t="s">
        <v>811</v>
      </c>
      <c r="M147" s="3">
        <v>-4.7681300000000003E-2</v>
      </c>
      <c r="N147" s="3">
        <v>-6.5370300000000006E-2</v>
      </c>
      <c r="O147" s="3">
        <v>-0.73742300000000005</v>
      </c>
      <c r="P147" s="3">
        <v>-0.28349153333333338</v>
      </c>
      <c r="Q147" s="3"/>
      <c r="R147" s="3">
        <v>0.470941</v>
      </c>
      <c r="S147" s="3">
        <v>-0.28349099999999999</v>
      </c>
      <c r="T147" s="3" t="s">
        <v>695</v>
      </c>
      <c r="U147" s="3" t="s">
        <v>696</v>
      </c>
      <c r="V147" s="3" t="s">
        <v>697</v>
      </c>
      <c r="W147" s="3" t="s">
        <v>133</v>
      </c>
    </row>
    <row r="148" spans="1:23" x14ac:dyDescent="0.3">
      <c r="A148" t="s">
        <v>418</v>
      </c>
      <c r="B148">
        <v>-1.0018800000000001</v>
      </c>
      <c r="C148">
        <v>-3.2624800000000002E-2</v>
      </c>
      <c r="D148">
        <v>-0.51725240000000006</v>
      </c>
      <c r="F148">
        <v>0.31941399999999998</v>
      </c>
      <c r="G148">
        <v>-0.51725100000000002</v>
      </c>
      <c r="H148" t="s">
        <v>812</v>
      </c>
      <c r="I148" t="s">
        <v>813</v>
      </c>
      <c r="J148" t="s">
        <v>814</v>
      </c>
      <c r="K148" t="s">
        <v>20</v>
      </c>
      <c r="M148" s="3">
        <v>-8.3492800000000006E-2</v>
      </c>
      <c r="N148" s="3">
        <v>8.4336400000000006E-2</v>
      </c>
      <c r="O148" s="3">
        <v>-0.75686699999999996</v>
      </c>
      <c r="P148" s="3">
        <v>-0.25200779999999995</v>
      </c>
      <c r="Q148" s="3"/>
      <c r="R148" s="3">
        <v>0.36627500000000002</v>
      </c>
      <c r="S148" s="3">
        <v>-0.25200800000000001</v>
      </c>
      <c r="T148" s="3" t="s">
        <v>788</v>
      </c>
      <c r="U148" s="3" t="s">
        <v>789</v>
      </c>
      <c r="V148" s="3" t="s">
        <v>790</v>
      </c>
      <c r="W148" s="3" t="s">
        <v>117</v>
      </c>
    </row>
    <row r="149" spans="1:23" x14ac:dyDescent="0.3">
      <c r="A149">
        <v>-0.207761</v>
      </c>
      <c r="B149">
        <v>-0.83143500000000004</v>
      </c>
      <c r="C149" t="s">
        <v>418</v>
      </c>
      <c r="D149">
        <v>-0.519598</v>
      </c>
      <c r="F149">
        <v>0.46329999999999999</v>
      </c>
      <c r="G149">
        <v>-0.519598</v>
      </c>
      <c r="H149" t="s">
        <v>815</v>
      </c>
      <c r="I149" t="s">
        <v>815</v>
      </c>
      <c r="J149" t="s">
        <v>816</v>
      </c>
      <c r="K149" t="s">
        <v>123</v>
      </c>
      <c r="M149" s="3">
        <v>0.49477399999999999</v>
      </c>
      <c r="N149" s="3">
        <v>0.44900699999999999</v>
      </c>
      <c r="O149" s="3">
        <v>-0.75999099999999997</v>
      </c>
      <c r="P149" s="3">
        <v>6.1263333333333336E-2</v>
      </c>
      <c r="Q149" s="3"/>
      <c r="R149" s="3">
        <v>4.8109199999999998E-2</v>
      </c>
      <c r="S149" s="3">
        <v>6.1263199999999997E-2</v>
      </c>
      <c r="T149" s="3" t="s">
        <v>623</v>
      </c>
      <c r="U149" s="3" t="s">
        <v>623</v>
      </c>
      <c r="V149" s="3" t="s">
        <v>624</v>
      </c>
      <c r="W149" s="3" t="s">
        <v>354</v>
      </c>
    </row>
    <row r="150" spans="1:23" x14ac:dyDescent="0.3">
      <c r="A150">
        <v>-0.57260800000000001</v>
      </c>
      <c r="B150" t="s">
        <v>418</v>
      </c>
      <c r="C150">
        <v>-0.51006700000000005</v>
      </c>
      <c r="D150">
        <v>-0.54133750000000003</v>
      </c>
      <c r="E150" t="s">
        <v>422</v>
      </c>
      <c r="F150">
        <v>1.43493</v>
      </c>
      <c r="G150">
        <v>-0.54133799999999999</v>
      </c>
      <c r="H150" t="s">
        <v>817</v>
      </c>
      <c r="I150" t="s">
        <v>818</v>
      </c>
      <c r="J150" t="s">
        <v>819</v>
      </c>
      <c r="K150" t="s">
        <v>48</v>
      </c>
      <c r="M150" s="3">
        <v>0.52697000000000005</v>
      </c>
      <c r="N150" s="3">
        <v>-3.73695E-2</v>
      </c>
      <c r="O150" s="3">
        <v>-0.76434599999999997</v>
      </c>
      <c r="P150" s="3">
        <v>-9.1581833333333307E-2</v>
      </c>
      <c r="Q150" s="3"/>
      <c r="R150" s="3">
        <v>8.1298800000000004E-2</v>
      </c>
      <c r="S150" s="3">
        <v>-9.1581899999999994E-2</v>
      </c>
      <c r="T150" s="3" t="s">
        <v>757</v>
      </c>
      <c r="U150" s="3" t="s">
        <v>758</v>
      </c>
      <c r="V150" s="3" t="s">
        <v>759</v>
      </c>
      <c r="W150" s="3" t="s">
        <v>388</v>
      </c>
    </row>
    <row r="151" spans="1:23" x14ac:dyDescent="0.3">
      <c r="A151">
        <v>0.33696900000000002</v>
      </c>
      <c r="B151">
        <v>-1.79636</v>
      </c>
      <c r="C151">
        <v>-0.16625999999999999</v>
      </c>
      <c r="D151">
        <v>-0.54188366666666665</v>
      </c>
      <c r="F151">
        <v>0.31106099999999998</v>
      </c>
      <c r="G151">
        <v>-0.54188400000000003</v>
      </c>
      <c r="H151" t="s">
        <v>820</v>
      </c>
      <c r="I151" t="s">
        <v>821</v>
      </c>
      <c r="J151" t="s">
        <v>822</v>
      </c>
      <c r="K151" t="s">
        <v>24</v>
      </c>
      <c r="M151" s="3">
        <v>0.26519700000000002</v>
      </c>
      <c r="N151" s="3">
        <v>9.6396800000000005E-2</v>
      </c>
      <c r="O151" s="3">
        <v>-0.79243200000000003</v>
      </c>
      <c r="P151" s="3">
        <v>-0.14361273333333333</v>
      </c>
      <c r="Q151" s="3"/>
      <c r="R151" s="3">
        <v>0.15225</v>
      </c>
      <c r="S151" s="3">
        <v>-0.14361299999999999</v>
      </c>
      <c r="T151" s="3" t="s">
        <v>628</v>
      </c>
      <c r="U151" s="3" t="s">
        <v>628</v>
      </c>
      <c r="V151" s="3" t="s">
        <v>629</v>
      </c>
      <c r="W151" s="3" t="s">
        <v>80</v>
      </c>
    </row>
    <row r="152" spans="1:23" x14ac:dyDescent="0.3">
      <c r="A152">
        <v>-0.50692700000000002</v>
      </c>
      <c r="B152">
        <v>-0.74906300000000003</v>
      </c>
      <c r="C152">
        <v>-0.38053999999999999</v>
      </c>
      <c r="D152">
        <v>-0.54551000000000005</v>
      </c>
      <c r="E152" t="s">
        <v>422</v>
      </c>
      <c r="F152">
        <v>1.43052</v>
      </c>
      <c r="G152">
        <v>-0.54551000000000005</v>
      </c>
      <c r="H152" t="s">
        <v>823</v>
      </c>
      <c r="I152" t="s">
        <v>823</v>
      </c>
      <c r="J152" t="s">
        <v>824</v>
      </c>
      <c r="K152" t="s">
        <v>396</v>
      </c>
      <c r="M152" s="3">
        <v>0.389347</v>
      </c>
      <c r="N152" s="3">
        <v>-0.791408</v>
      </c>
      <c r="O152" s="3">
        <v>-0.82828100000000004</v>
      </c>
      <c r="P152" s="3">
        <v>-0.41011400000000003</v>
      </c>
      <c r="Q152" s="3"/>
      <c r="R152" s="3">
        <v>0.38413799999999998</v>
      </c>
      <c r="S152" s="3">
        <v>-0.41011399999999998</v>
      </c>
      <c r="T152" s="3" t="s">
        <v>946</v>
      </c>
      <c r="U152" s="3" t="s">
        <v>946</v>
      </c>
      <c r="V152" s="3" t="s">
        <v>947</v>
      </c>
      <c r="W152" s="3" t="s">
        <v>356</v>
      </c>
    </row>
    <row r="153" spans="1:23" x14ac:dyDescent="0.3">
      <c r="A153" t="s">
        <v>418</v>
      </c>
      <c r="B153">
        <v>-0.90909200000000001</v>
      </c>
      <c r="C153">
        <v>-0.18198400000000001</v>
      </c>
      <c r="D153">
        <v>-0.54553799999999997</v>
      </c>
      <c r="F153">
        <v>0.42687000000000003</v>
      </c>
      <c r="G153">
        <v>-0.54553799999999997</v>
      </c>
      <c r="H153" t="s">
        <v>825</v>
      </c>
      <c r="I153" t="s">
        <v>825</v>
      </c>
      <c r="J153" t="s">
        <v>826</v>
      </c>
      <c r="K153" t="s">
        <v>827</v>
      </c>
      <c r="M153" s="3">
        <v>0.246226</v>
      </c>
      <c r="N153" s="3">
        <v>0.22070100000000001</v>
      </c>
      <c r="O153" s="3">
        <v>-0.83207699999999996</v>
      </c>
      <c r="P153" s="3">
        <v>-0.12171666666666665</v>
      </c>
      <c r="Q153" s="3"/>
      <c r="R153" s="3">
        <v>0.11659700000000001</v>
      </c>
      <c r="S153" s="3">
        <v>-0.12171700000000001</v>
      </c>
      <c r="T153" s="3" t="s">
        <v>726</v>
      </c>
      <c r="U153" s="3" t="s">
        <v>727</v>
      </c>
      <c r="V153" s="3" t="s">
        <v>728</v>
      </c>
      <c r="W153" s="3" t="s">
        <v>107</v>
      </c>
    </row>
    <row r="154" spans="1:23" x14ac:dyDescent="0.3">
      <c r="A154">
        <v>-0.50846499999999994</v>
      </c>
      <c r="B154">
        <v>-1.3539099999999999</v>
      </c>
      <c r="C154">
        <v>0.20075499999999999</v>
      </c>
      <c r="D154">
        <v>-0.55387333333333333</v>
      </c>
      <c r="F154">
        <v>0.46474599999999999</v>
      </c>
      <c r="G154">
        <v>-0.55387399999999998</v>
      </c>
      <c r="H154" t="s">
        <v>828</v>
      </c>
      <c r="I154" t="s">
        <v>829</v>
      </c>
      <c r="J154" t="s">
        <v>830</v>
      </c>
      <c r="K154" t="s">
        <v>391</v>
      </c>
      <c r="M154" s="3">
        <v>0.50994899999999999</v>
      </c>
      <c r="N154" s="3">
        <v>0.29337000000000002</v>
      </c>
      <c r="O154" s="3">
        <v>-0.90249699999999999</v>
      </c>
      <c r="P154" s="3">
        <v>-3.3059333333333329E-2</v>
      </c>
      <c r="Q154" s="3"/>
      <c r="R154" s="3">
        <v>2.37191E-2</v>
      </c>
      <c r="S154" s="3">
        <v>-3.3059199999999997E-2</v>
      </c>
      <c r="T154" s="3" t="s">
        <v>743</v>
      </c>
      <c r="U154" s="3" t="s">
        <v>743</v>
      </c>
      <c r="V154" s="3" t="s">
        <v>744</v>
      </c>
      <c r="W154" s="3" t="s">
        <v>390</v>
      </c>
    </row>
    <row r="155" spans="1:23" x14ac:dyDescent="0.3">
      <c r="A155">
        <v>-0.18793699999999999</v>
      </c>
      <c r="B155">
        <v>-1.3215699999999999</v>
      </c>
      <c r="C155">
        <v>-0.156884</v>
      </c>
      <c r="D155">
        <v>-0.55546366666666669</v>
      </c>
      <c r="F155">
        <v>0.54639700000000002</v>
      </c>
      <c r="G155">
        <v>-0.55546300000000004</v>
      </c>
      <c r="H155" t="s">
        <v>831</v>
      </c>
      <c r="I155" t="s">
        <v>831</v>
      </c>
      <c r="J155" t="s">
        <v>832</v>
      </c>
      <c r="K155" t="s">
        <v>394</v>
      </c>
      <c r="M155" s="3">
        <v>0.40490300000000001</v>
      </c>
      <c r="N155" s="3">
        <v>-1.4510700000000001</v>
      </c>
      <c r="O155" s="3">
        <v>-0.92840199999999995</v>
      </c>
      <c r="P155" s="3">
        <v>-0.65818966666666667</v>
      </c>
      <c r="Q155" s="3"/>
      <c r="R155" s="3">
        <v>0.44882300000000003</v>
      </c>
      <c r="S155" s="3">
        <v>-0.65819000000000005</v>
      </c>
      <c r="T155" s="3" t="s">
        <v>1024</v>
      </c>
      <c r="U155" s="3" t="s">
        <v>1025</v>
      </c>
      <c r="V155" s="3" t="s">
        <v>1026</v>
      </c>
      <c r="W155" s="3" t="s">
        <v>349</v>
      </c>
    </row>
    <row r="156" spans="1:23" x14ac:dyDescent="0.3">
      <c r="A156">
        <v>-0.25023400000000001</v>
      </c>
      <c r="B156">
        <v>-1.6574500000000001</v>
      </c>
      <c r="C156">
        <v>0.240009</v>
      </c>
      <c r="D156">
        <v>-0.55589166666666678</v>
      </c>
      <c r="F156">
        <v>0.36512299999999998</v>
      </c>
      <c r="G156">
        <v>-0.55589</v>
      </c>
      <c r="H156" t="s">
        <v>833</v>
      </c>
      <c r="I156" t="s">
        <v>834</v>
      </c>
      <c r="J156" t="s">
        <v>835</v>
      </c>
      <c r="K156" t="s">
        <v>35</v>
      </c>
      <c r="M156" s="3">
        <v>-0.45751399999999998</v>
      </c>
      <c r="N156" s="3">
        <v>-0.21133099999999999</v>
      </c>
      <c r="O156" s="3">
        <v>-0.944249</v>
      </c>
      <c r="P156" s="3">
        <v>-0.5376979999999999</v>
      </c>
      <c r="Q156" s="3"/>
      <c r="R156" s="3">
        <v>0.88649800000000001</v>
      </c>
      <c r="S156" s="3">
        <v>-0.53769800000000001</v>
      </c>
      <c r="T156" s="3" t="s">
        <v>899</v>
      </c>
      <c r="U156" s="3" t="s">
        <v>899</v>
      </c>
      <c r="V156" s="3" t="s">
        <v>900</v>
      </c>
      <c r="W156" s="3" t="s">
        <v>147</v>
      </c>
    </row>
    <row r="157" spans="1:23" x14ac:dyDescent="0.3">
      <c r="A157">
        <v>-0.75277700000000003</v>
      </c>
      <c r="B157">
        <v>-1.1008599999999999</v>
      </c>
      <c r="C157">
        <v>0.182311</v>
      </c>
      <c r="D157">
        <v>-0.5571086666666667</v>
      </c>
      <c r="F157">
        <v>0.54802600000000001</v>
      </c>
      <c r="G157">
        <v>-0.55710700000000002</v>
      </c>
      <c r="H157" t="s">
        <v>836</v>
      </c>
      <c r="I157" t="s">
        <v>837</v>
      </c>
      <c r="J157" t="s">
        <v>838</v>
      </c>
      <c r="K157" t="s">
        <v>264</v>
      </c>
      <c r="M157" s="3">
        <v>0.18915999999999999</v>
      </c>
      <c r="N157" s="3">
        <v>-0.56712600000000002</v>
      </c>
      <c r="O157" s="3">
        <v>-0.97843500000000005</v>
      </c>
      <c r="P157" s="3">
        <v>-0.45213366666666666</v>
      </c>
      <c r="Q157" s="3"/>
      <c r="R157" s="3">
        <v>0.49890899999999999</v>
      </c>
      <c r="S157" s="3">
        <v>-0.45213399999999998</v>
      </c>
      <c r="T157" s="3" t="s">
        <v>959</v>
      </c>
      <c r="U157" s="3" t="s">
        <v>960</v>
      </c>
      <c r="V157" s="3" t="s">
        <v>961</v>
      </c>
      <c r="W157" s="3" t="s">
        <v>360</v>
      </c>
    </row>
    <row r="158" spans="1:23" x14ac:dyDescent="0.3">
      <c r="A158">
        <v>-0.315307</v>
      </c>
      <c r="B158" t="s">
        <v>418</v>
      </c>
      <c r="C158">
        <v>-0.85360599999999998</v>
      </c>
      <c r="D158">
        <v>-0.58445649999999993</v>
      </c>
      <c r="F158">
        <v>0.56107700000000005</v>
      </c>
      <c r="G158">
        <v>-0.58445599999999998</v>
      </c>
      <c r="H158" t="s">
        <v>839</v>
      </c>
      <c r="I158" t="s">
        <v>840</v>
      </c>
      <c r="J158" t="s">
        <v>841</v>
      </c>
      <c r="K158" t="s">
        <v>344</v>
      </c>
      <c r="M158" s="3">
        <v>0.1956</v>
      </c>
      <c r="N158" s="3">
        <v>-0.38236300000000001</v>
      </c>
      <c r="O158" s="3">
        <v>-1.02885</v>
      </c>
      <c r="P158" s="3">
        <v>-0.40520433333333333</v>
      </c>
      <c r="Q158" s="3"/>
      <c r="R158" s="3">
        <v>0.43121999999999999</v>
      </c>
      <c r="S158" s="3">
        <v>-0.40520499999999998</v>
      </c>
      <c r="T158" s="3" t="s">
        <v>979</v>
      </c>
      <c r="U158" s="3" t="s">
        <v>979</v>
      </c>
      <c r="V158" s="3" t="s">
        <v>980</v>
      </c>
      <c r="W158" s="3" t="s">
        <v>347</v>
      </c>
    </row>
    <row r="159" spans="1:23" x14ac:dyDescent="0.3">
      <c r="A159">
        <v>0.75086399999999998</v>
      </c>
      <c r="B159">
        <v>-1.9408700000000001</v>
      </c>
      <c r="C159" t="s">
        <v>418</v>
      </c>
      <c r="D159">
        <v>-0.59500300000000006</v>
      </c>
      <c r="F159">
        <v>0.133713</v>
      </c>
      <c r="G159">
        <v>-0.595001</v>
      </c>
      <c r="H159" t="s">
        <v>842</v>
      </c>
      <c r="I159" t="s">
        <v>842</v>
      </c>
      <c r="J159" t="s">
        <v>843</v>
      </c>
      <c r="K159" t="s">
        <v>844</v>
      </c>
      <c r="M159" s="3">
        <v>-8.2973199999999997E-2</v>
      </c>
      <c r="N159" s="3">
        <v>-1.5471699999999999</v>
      </c>
      <c r="O159" s="3">
        <v>-1.10721</v>
      </c>
      <c r="P159" s="3">
        <v>-0.91245106666666675</v>
      </c>
      <c r="Q159" s="3"/>
      <c r="R159" s="3">
        <v>0.769289</v>
      </c>
      <c r="S159" s="3">
        <v>-0.91245299999999996</v>
      </c>
      <c r="T159" s="3" t="s">
        <v>1027</v>
      </c>
      <c r="U159" s="3" t="s">
        <v>1028</v>
      </c>
      <c r="V159" s="3" t="s">
        <v>1029</v>
      </c>
      <c r="W159" s="3" t="s">
        <v>365</v>
      </c>
    </row>
    <row r="160" spans="1:23" x14ac:dyDescent="0.3">
      <c r="A160" t="s">
        <v>418</v>
      </c>
      <c r="B160">
        <v>-0.468192</v>
      </c>
      <c r="C160">
        <v>-0.74526099999999995</v>
      </c>
      <c r="D160">
        <v>-0.60672649999999995</v>
      </c>
      <c r="F160">
        <v>0.84493700000000005</v>
      </c>
      <c r="G160">
        <v>-0.60672599999999999</v>
      </c>
      <c r="H160" t="s">
        <v>845</v>
      </c>
      <c r="I160" t="s">
        <v>845</v>
      </c>
      <c r="J160" t="s">
        <v>846</v>
      </c>
      <c r="K160" t="s">
        <v>112</v>
      </c>
      <c r="M160" s="3">
        <v>-4.6635400000000002</v>
      </c>
      <c r="N160" s="3">
        <v>-5.0516500000000004</v>
      </c>
      <c r="O160" s="3">
        <v>-1.2160200000000001</v>
      </c>
      <c r="P160" s="3">
        <v>-3.6437366666666668</v>
      </c>
      <c r="Q160" s="3"/>
      <c r="R160" s="3">
        <v>1.01742</v>
      </c>
      <c r="S160" s="3">
        <v>-3.6437300000000001</v>
      </c>
      <c r="T160" s="3" t="s">
        <v>1084</v>
      </c>
      <c r="U160" s="3" t="s">
        <v>1084</v>
      </c>
      <c r="V160" s="3" t="s">
        <v>1085</v>
      </c>
      <c r="W160" s="3" t="s">
        <v>161</v>
      </c>
    </row>
    <row r="161" spans="1:23" x14ac:dyDescent="0.3">
      <c r="A161">
        <v>-0.46462399999999998</v>
      </c>
      <c r="B161">
        <v>-1.31951</v>
      </c>
      <c r="C161">
        <v>-4.1342900000000002E-2</v>
      </c>
      <c r="D161">
        <v>-0.60849229999999999</v>
      </c>
      <c r="F161">
        <v>0.60741699999999998</v>
      </c>
      <c r="G161">
        <v>-0.60849299999999995</v>
      </c>
      <c r="H161" t="s">
        <v>847</v>
      </c>
      <c r="I161" t="s">
        <v>848</v>
      </c>
      <c r="J161" t="s">
        <v>849</v>
      </c>
      <c r="K161" t="s">
        <v>30</v>
      </c>
      <c r="M161" s="3">
        <v>-0.202738</v>
      </c>
      <c r="N161" s="3">
        <v>0.26663700000000001</v>
      </c>
      <c r="O161" s="3">
        <v>-1.2325999999999999</v>
      </c>
      <c r="P161" s="3">
        <v>-0.389567</v>
      </c>
      <c r="Q161" s="3"/>
      <c r="R161" s="3">
        <v>0.32629900000000001</v>
      </c>
      <c r="S161" s="3">
        <v>-0.389567</v>
      </c>
      <c r="T161" s="3" t="s">
        <v>991</v>
      </c>
      <c r="U161" s="3" t="s">
        <v>992</v>
      </c>
      <c r="V161" s="3" t="s">
        <v>781</v>
      </c>
      <c r="W161" s="3" t="s">
        <v>343</v>
      </c>
    </row>
    <row r="162" spans="1:23" x14ac:dyDescent="0.3">
      <c r="A162">
        <v>-0.64968400000000004</v>
      </c>
      <c r="B162">
        <v>-0.58022399999999996</v>
      </c>
      <c r="C162">
        <v>-0.60246</v>
      </c>
      <c r="D162">
        <v>-0.6107893333333333</v>
      </c>
      <c r="E162" t="s">
        <v>422</v>
      </c>
      <c r="F162">
        <v>2.9498799999999998</v>
      </c>
      <c r="G162">
        <v>-0.61078900000000003</v>
      </c>
      <c r="H162" t="s">
        <v>850</v>
      </c>
      <c r="I162" t="s">
        <v>851</v>
      </c>
      <c r="J162" t="s">
        <v>852</v>
      </c>
      <c r="K162" t="s">
        <v>399</v>
      </c>
      <c r="M162" s="3">
        <v>0.492315</v>
      </c>
      <c r="N162" s="3">
        <v>0.44985199999999997</v>
      </c>
      <c r="O162" s="3">
        <v>-1.62504</v>
      </c>
      <c r="P162" s="3">
        <v>-0.22762433333333335</v>
      </c>
      <c r="Q162" s="3"/>
      <c r="R162" s="3">
        <v>0.11039</v>
      </c>
      <c r="S162" s="3">
        <v>-0.227626</v>
      </c>
      <c r="T162" s="3" t="s">
        <v>944</v>
      </c>
      <c r="U162" s="3" t="s">
        <v>944</v>
      </c>
      <c r="V162" s="3" t="s">
        <v>945</v>
      </c>
      <c r="W162" s="3" t="s">
        <v>397</v>
      </c>
    </row>
    <row r="163" spans="1:23" x14ac:dyDescent="0.3">
      <c r="A163">
        <v>-0.38680799999999999</v>
      </c>
      <c r="B163">
        <v>-1.15534</v>
      </c>
      <c r="C163">
        <v>-0.297041</v>
      </c>
      <c r="D163">
        <v>-0.61306300000000002</v>
      </c>
      <c r="F163">
        <v>0.814558</v>
      </c>
      <c r="G163">
        <v>-0.61306300000000002</v>
      </c>
      <c r="H163" t="s">
        <v>853</v>
      </c>
      <c r="I163" t="s">
        <v>854</v>
      </c>
      <c r="J163" t="s">
        <v>855</v>
      </c>
      <c r="K163" t="s">
        <v>126</v>
      </c>
      <c r="M163" s="3">
        <v>-5.3270200000000001</v>
      </c>
      <c r="N163" s="3">
        <v>-3.57605</v>
      </c>
      <c r="O163" s="3">
        <v>-2.14561</v>
      </c>
      <c r="P163" s="3">
        <v>-3.6828933333333329</v>
      </c>
      <c r="Q163" s="3"/>
      <c r="R163" s="3">
        <v>1.2433399999999999</v>
      </c>
      <c r="S163" s="3">
        <v>-3.68289</v>
      </c>
      <c r="T163" s="3" t="s">
        <v>1106</v>
      </c>
      <c r="U163" s="3" t="s">
        <v>1106</v>
      </c>
      <c r="V163" s="3" t="s">
        <v>1107</v>
      </c>
      <c r="W163" s="3" t="s">
        <v>201</v>
      </c>
    </row>
    <row r="164" spans="1:23" x14ac:dyDescent="0.3">
      <c r="A164">
        <v>0.19698499999999999</v>
      </c>
      <c r="B164">
        <v>-1.83192</v>
      </c>
      <c r="C164">
        <v>-0.204848</v>
      </c>
      <c r="D164">
        <v>-0.61326099999999995</v>
      </c>
      <c r="F164">
        <v>0.36954599999999999</v>
      </c>
      <c r="G164">
        <v>-0.61326199999999997</v>
      </c>
      <c r="H164" t="s">
        <v>856</v>
      </c>
      <c r="I164" t="s">
        <v>857</v>
      </c>
      <c r="J164" t="s">
        <v>858</v>
      </c>
      <c r="K164" t="s">
        <v>177</v>
      </c>
      <c r="M164" s="3">
        <v>-3.9113899999999999</v>
      </c>
      <c r="N164" s="3">
        <v>-5.5205200000000003</v>
      </c>
      <c r="O164" s="3">
        <v>-2.33453</v>
      </c>
      <c r="P164" s="3">
        <v>-3.9221466666666664</v>
      </c>
      <c r="Q164" s="3"/>
      <c r="R164" s="3">
        <v>1.29386</v>
      </c>
      <c r="S164" s="3">
        <v>-3.9221499999999998</v>
      </c>
      <c r="T164" s="3" t="s">
        <v>1082</v>
      </c>
      <c r="U164" s="3" t="s">
        <v>1082</v>
      </c>
      <c r="V164" s="3" t="s">
        <v>1083</v>
      </c>
      <c r="W164" s="3"/>
    </row>
    <row r="165" spans="1:23" x14ac:dyDescent="0.3">
      <c r="A165" t="s">
        <v>418</v>
      </c>
      <c r="B165">
        <v>-0.99366600000000005</v>
      </c>
      <c r="C165">
        <v>-0.23458399999999999</v>
      </c>
      <c r="D165">
        <v>-0.61412500000000003</v>
      </c>
      <c r="F165">
        <v>0.45295200000000002</v>
      </c>
      <c r="G165">
        <v>-0.61412500000000003</v>
      </c>
      <c r="H165" t="s">
        <v>859</v>
      </c>
      <c r="I165" t="s">
        <v>859</v>
      </c>
      <c r="J165" t="s">
        <v>860</v>
      </c>
      <c r="K165" t="s">
        <v>118</v>
      </c>
      <c r="M165" s="3">
        <v>-2.56704</v>
      </c>
      <c r="N165" s="3">
        <v>-2.7932600000000001</v>
      </c>
      <c r="O165" s="3">
        <v>-2.44835</v>
      </c>
      <c r="P165" s="3">
        <v>-2.6028833333333332</v>
      </c>
      <c r="Q165" s="3" t="s">
        <v>422</v>
      </c>
      <c r="R165" s="3">
        <v>2.8218299999999998</v>
      </c>
      <c r="S165" s="3">
        <v>-2.6028799999999999</v>
      </c>
      <c r="T165" s="3" t="s">
        <v>1056</v>
      </c>
      <c r="U165" s="3" t="s">
        <v>1057</v>
      </c>
      <c r="V165" s="3" t="s">
        <v>1058</v>
      </c>
      <c r="W165" s="3" t="s">
        <v>146</v>
      </c>
    </row>
    <row r="166" spans="1:23" x14ac:dyDescent="0.3">
      <c r="A166">
        <v>-1.0900700000000001</v>
      </c>
      <c r="B166">
        <v>-0.48715599999999998</v>
      </c>
      <c r="C166">
        <v>-0.29773300000000003</v>
      </c>
      <c r="D166">
        <v>-0.62498633333333331</v>
      </c>
      <c r="F166">
        <v>0.91975300000000004</v>
      </c>
      <c r="G166">
        <v>-0.62498500000000001</v>
      </c>
      <c r="H166" t="s">
        <v>861</v>
      </c>
      <c r="I166" t="s">
        <v>862</v>
      </c>
      <c r="J166" t="s">
        <v>863</v>
      </c>
      <c r="K166" t="s">
        <v>179</v>
      </c>
      <c r="M166" s="3">
        <v>-4.6673799999999996</v>
      </c>
      <c r="N166" s="3">
        <v>-1.9474199999999999</v>
      </c>
      <c r="O166" s="3">
        <v>-2.6488200000000002</v>
      </c>
      <c r="P166" s="3">
        <v>-3.087873333333333</v>
      </c>
      <c r="Q166" s="3"/>
      <c r="R166" s="3">
        <v>1.19943</v>
      </c>
      <c r="S166" s="3">
        <v>-3.0878700000000001</v>
      </c>
      <c r="T166" s="3" t="s">
        <v>1099</v>
      </c>
      <c r="U166" s="3" t="s">
        <v>1100</v>
      </c>
      <c r="V166" s="3" t="s">
        <v>1101</v>
      </c>
      <c r="W166" s="3" t="s">
        <v>163</v>
      </c>
    </row>
    <row r="167" spans="1:23" x14ac:dyDescent="0.3">
      <c r="A167" t="s">
        <v>418</v>
      </c>
      <c r="B167">
        <v>-0.93365600000000004</v>
      </c>
      <c r="C167">
        <v>-0.32198199999999999</v>
      </c>
      <c r="D167">
        <v>-0.62781900000000002</v>
      </c>
      <c r="F167">
        <v>0.53972600000000004</v>
      </c>
      <c r="G167">
        <v>-0.62781900000000002</v>
      </c>
      <c r="H167" t="s">
        <v>864</v>
      </c>
      <c r="I167" t="s">
        <v>865</v>
      </c>
      <c r="J167" t="s">
        <v>866</v>
      </c>
      <c r="K167" t="s">
        <v>867</v>
      </c>
      <c r="M167" s="3">
        <v>-3.44272</v>
      </c>
      <c r="N167" s="3">
        <v>-6.8212200000000003</v>
      </c>
      <c r="O167" s="3">
        <v>-3.46963</v>
      </c>
      <c r="P167" s="3">
        <v>-4.5778566666666665</v>
      </c>
      <c r="Q167" s="3"/>
      <c r="R167" s="3">
        <v>1.25868</v>
      </c>
      <c r="S167" s="3">
        <v>-4.5778600000000003</v>
      </c>
      <c r="T167" s="3" t="s">
        <v>1102</v>
      </c>
      <c r="U167" s="3" t="s">
        <v>1102</v>
      </c>
      <c r="V167" s="3" t="s">
        <v>1103</v>
      </c>
      <c r="W167" s="3" t="s">
        <v>170</v>
      </c>
    </row>
    <row r="168" spans="1:23" x14ac:dyDescent="0.3">
      <c r="A168">
        <v>-0.44597100000000001</v>
      </c>
      <c r="B168">
        <v>-1.68283</v>
      </c>
      <c r="C168">
        <v>0.24293799999999999</v>
      </c>
      <c r="D168">
        <v>-0.62862099999999999</v>
      </c>
      <c r="F168">
        <v>0.41954999999999998</v>
      </c>
      <c r="G168">
        <v>-0.62862300000000004</v>
      </c>
      <c r="H168" t="s">
        <v>868</v>
      </c>
      <c r="I168" t="s">
        <v>869</v>
      </c>
      <c r="J168" t="s">
        <v>870</v>
      </c>
      <c r="K168" t="s">
        <v>61</v>
      </c>
      <c r="M168" s="3">
        <v>-5.43079</v>
      </c>
      <c r="N168" s="3">
        <v>-2.3995000000000002</v>
      </c>
      <c r="O168" s="3">
        <v>-3.63259</v>
      </c>
      <c r="P168" s="3">
        <v>-3.8209599999999999</v>
      </c>
      <c r="Q168" s="3" t="s">
        <v>422</v>
      </c>
      <c r="R168" s="3">
        <v>1.30826</v>
      </c>
      <c r="S168" s="3">
        <v>-3.8209599999999999</v>
      </c>
      <c r="T168" s="3" t="s">
        <v>1072</v>
      </c>
      <c r="U168" s="3" t="s">
        <v>1072</v>
      </c>
      <c r="V168" s="3" t="s">
        <v>1073</v>
      </c>
      <c r="W168" s="3" t="s">
        <v>153</v>
      </c>
    </row>
    <row r="169" spans="1:23" x14ac:dyDescent="0.3">
      <c r="A169">
        <v>-0.91234700000000002</v>
      </c>
      <c r="B169">
        <v>-0.35998999999999998</v>
      </c>
      <c r="C169">
        <v>-0.61471299999999995</v>
      </c>
      <c r="D169">
        <v>-0.62901666666666667</v>
      </c>
      <c r="F169">
        <v>1.23085</v>
      </c>
      <c r="G169">
        <v>-0.62901700000000005</v>
      </c>
      <c r="H169" t="s">
        <v>871</v>
      </c>
      <c r="I169" t="s">
        <v>872</v>
      </c>
      <c r="J169" t="s">
        <v>873</v>
      </c>
      <c r="K169" t="s">
        <v>364</v>
      </c>
      <c r="M169" s="3">
        <v>-8.7789000000000001</v>
      </c>
      <c r="N169" s="3">
        <v>-2.6240700000000001</v>
      </c>
      <c r="O169" s="3">
        <v>-3.8855499999999998</v>
      </c>
      <c r="P169" s="3">
        <v>-5.0961733333333337</v>
      </c>
      <c r="Q169" s="3"/>
      <c r="R169" s="3">
        <v>0.94652000000000003</v>
      </c>
      <c r="S169" s="3">
        <v>-5.0961699999999999</v>
      </c>
      <c r="T169" s="3" t="s">
        <v>1076</v>
      </c>
      <c r="U169" s="3" t="s">
        <v>1076</v>
      </c>
      <c r="V169" s="3" t="s">
        <v>1077</v>
      </c>
      <c r="W169" s="3" t="s">
        <v>154</v>
      </c>
    </row>
    <row r="170" spans="1:23" x14ac:dyDescent="0.3">
      <c r="A170">
        <v>-0.22997400000000001</v>
      </c>
      <c r="B170">
        <v>-0.84580599999999995</v>
      </c>
      <c r="C170">
        <v>-0.82602799999999998</v>
      </c>
      <c r="D170">
        <v>-0.63393599999999994</v>
      </c>
      <c r="F170">
        <v>1.0538400000000001</v>
      </c>
      <c r="G170">
        <v>-0.63393600000000006</v>
      </c>
      <c r="H170" t="s">
        <v>874</v>
      </c>
      <c r="I170" t="s">
        <v>874</v>
      </c>
      <c r="J170" t="s">
        <v>875</v>
      </c>
      <c r="K170" t="s">
        <v>361</v>
      </c>
      <c r="M170" s="3">
        <v>-6.3555599999999997</v>
      </c>
      <c r="N170" s="3">
        <v>-5.9292800000000003</v>
      </c>
      <c r="O170" s="3">
        <v>-4.5545600000000004</v>
      </c>
      <c r="P170" s="3">
        <v>-5.6131333333333329</v>
      </c>
      <c r="Q170" s="3" t="s">
        <v>422</v>
      </c>
      <c r="R170" s="3">
        <v>2.0342199999999999</v>
      </c>
      <c r="S170" s="3">
        <v>-5.61313</v>
      </c>
      <c r="T170" s="3" t="s">
        <v>1066</v>
      </c>
      <c r="U170" s="3" t="s">
        <v>1066</v>
      </c>
      <c r="V170" s="3" t="s">
        <v>1067</v>
      </c>
      <c r="W170" s="3" t="s">
        <v>157</v>
      </c>
    </row>
    <row r="171" spans="1:23" x14ac:dyDescent="0.3">
      <c r="A171">
        <v>0.46675800000000001</v>
      </c>
      <c r="B171">
        <v>-2.0534300000000001</v>
      </c>
      <c r="C171">
        <v>-0.33440700000000001</v>
      </c>
      <c r="D171">
        <v>-0.64035966666666677</v>
      </c>
      <c r="F171">
        <v>0.31892599999999999</v>
      </c>
      <c r="G171">
        <v>-0.64036099999999996</v>
      </c>
      <c r="H171" t="s">
        <v>876</v>
      </c>
      <c r="I171" t="s">
        <v>877</v>
      </c>
      <c r="J171" t="s">
        <v>878</v>
      </c>
      <c r="K171" t="s">
        <v>38</v>
      </c>
      <c r="M171" s="3">
        <v>-4.1808100000000001</v>
      </c>
      <c r="N171" s="3">
        <v>-5.3342099999999997</v>
      </c>
      <c r="O171" s="3">
        <v>-4.9599399999999996</v>
      </c>
      <c r="P171" s="3">
        <v>-4.8249866666666668</v>
      </c>
      <c r="Q171" s="3" t="s">
        <v>422</v>
      </c>
      <c r="R171" s="3">
        <v>2.3079499999999999</v>
      </c>
      <c r="S171" s="3">
        <v>-4.8249899999999997</v>
      </c>
      <c r="T171" s="3" t="s">
        <v>1086</v>
      </c>
      <c r="U171" s="3" t="s">
        <v>1087</v>
      </c>
      <c r="V171" s="3" t="s">
        <v>1088</v>
      </c>
      <c r="W171" s="3" t="s">
        <v>162</v>
      </c>
    </row>
    <row r="172" spans="1:23" x14ac:dyDescent="0.3">
      <c r="A172">
        <v>-8.34622E-2</v>
      </c>
      <c r="B172">
        <v>-1.1531899999999999</v>
      </c>
      <c r="C172">
        <v>-0.71899599999999997</v>
      </c>
      <c r="D172">
        <v>-0.65188273333333335</v>
      </c>
      <c r="F172">
        <v>0.76772099999999999</v>
      </c>
      <c r="G172">
        <v>-0.65188299999999999</v>
      </c>
      <c r="H172" t="s">
        <v>879</v>
      </c>
      <c r="I172" t="s">
        <v>879</v>
      </c>
      <c r="J172" t="s">
        <v>880</v>
      </c>
      <c r="K172" t="s">
        <v>105</v>
      </c>
      <c r="M172" s="3">
        <v>-10.669</v>
      </c>
      <c r="N172" s="3">
        <v>-6.7834599999999998</v>
      </c>
      <c r="O172" s="3">
        <v>-5.14025</v>
      </c>
      <c r="P172" s="3">
        <v>-7.5309033333333346</v>
      </c>
      <c r="Q172" s="3" t="s">
        <v>422</v>
      </c>
      <c r="R172" s="3">
        <v>1.3540300000000001</v>
      </c>
      <c r="S172" s="3">
        <v>-7.5309100000000004</v>
      </c>
      <c r="T172" s="3" t="s">
        <v>1148</v>
      </c>
      <c r="U172" s="3" t="s">
        <v>1148</v>
      </c>
      <c r="V172" s="3" t="s">
        <v>1149</v>
      </c>
      <c r="W172" s="3" t="s">
        <v>165</v>
      </c>
    </row>
    <row r="173" spans="1:23" x14ac:dyDescent="0.3">
      <c r="A173">
        <v>-0.14058699999999999</v>
      </c>
      <c r="B173">
        <v>-1.0094700000000001</v>
      </c>
      <c r="C173">
        <v>-0.84603899999999999</v>
      </c>
      <c r="D173">
        <v>-0.66536533333333336</v>
      </c>
      <c r="F173">
        <v>0.88616099999999998</v>
      </c>
      <c r="G173">
        <v>-0.66536399999999996</v>
      </c>
      <c r="H173" t="s">
        <v>881</v>
      </c>
      <c r="I173" t="s">
        <v>881</v>
      </c>
      <c r="J173" t="s">
        <v>633</v>
      </c>
      <c r="K173" t="s">
        <v>340</v>
      </c>
      <c r="M173" s="3">
        <v>-6.9269600000000002</v>
      </c>
      <c r="N173" s="3">
        <v>-6.3564999999999996</v>
      </c>
      <c r="O173" s="3">
        <v>-5.4530500000000002</v>
      </c>
      <c r="P173" s="3">
        <v>-6.2455033333333327</v>
      </c>
      <c r="Q173" s="3" t="s">
        <v>422</v>
      </c>
      <c r="R173" s="3">
        <v>2.32911</v>
      </c>
      <c r="S173" s="3">
        <v>-6.2455100000000003</v>
      </c>
      <c r="T173" s="3" t="s">
        <v>1121</v>
      </c>
      <c r="U173" s="3" t="s">
        <v>1121</v>
      </c>
      <c r="V173" s="3" t="s">
        <v>1122</v>
      </c>
      <c r="W173" s="3" t="s">
        <v>168</v>
      </c>
    </row>
    <row r="174" spans="1:23" x14ac:dyDescent="0.3">
      <c r="A174">
        <v>-0.99320699999999995</v>
      </c>
      <c r="B174">
        <v>-0.93365600000000004</v>
      </c>
      <c r="C174">
        <v>-0.113536</v>
      </c>
      <c r="D174">
        <v>-0.68013299999999999</v>
      </c>
      <c r="F174">
        <v>0.85764799999999997</v>
      </c>
      <c r="G174">
        <v>-0.68013299999999999</v>
      </c>
      <c r="H174" t="s">
        <v>882</v>
      </c>
      <c r="I174" t="s">
        <v>883</v>
      </c>
      <c r="J174" t="s">
        <v>884</v>
      </c>
      <c r="K174" t="s">
        <v>6</v>
      </c>
      <c r="M174" s="3">
        <v>-6.4864199999999999</v>
      </c>
      <c r="N174" s="3">
        <v>-5.7389700000000001</v>
      </c>
      <c r="O174" s="3">
        <v>-5.6129600000000002</v>
      </c>
      <c r="P174" s="3">
        <v>-5.9461166666666676</v>
      </c>
      <c r="Q174" s="3" t="s">
        <v>422</v>
      </c>
      <c r="R174" s="3">
        <v>2.6788099999999999</v>
      </c>
      <c r="S174" s="3">
        <v>-5.9461199999999996</v>
      </c>
      <c r="T174" s="3" t="s">
        <v>1119</v>
      </c>
      <c r="U174" s="3" t="s">
        <v>1119</v>
      </c>
      <c r="V174" s="3" t="s">
        <v>1120</v>
      </c>
      <c r="W174" s="3" t="s">
        <v>167</v>
      </c>
    </row>
    <row r="175" spans="1:23" x14ac:dyDescent="0.3">
      <c r="A175">
        <v>-0.318884</v>
      </c>
      <c r="B175">
        <v>-1.37527</v>
      </c>
      <c r="C175">
        <v>-0.34771099999999999</v>
      </c>
      <c r="D175">
        <v>-0.68062166666666668</v>
      </c>
      <c r="F175">
        <v>0.72309699999999999</v>
      </c>
      <c r="G175">
        <v>-0.68062199999999995</v>
      </c>
      <c r="H175" t="s">
        <v>885</v>
      </c>
      <c r="I175" t="s">
        <v>886</v>
      </c>
      <c r="J175" t="s">
        <v>887</v>
      </c>
      <c r="K175" t="s">
        <v>259</v>
      </c>
      <c r="M175" s="3">
        <v>-4.5343299999999997</v>
      </c>
      <c r="N175" s="3">
        <v>-6.6322200000000002</v>
      </c>
      <c r="O175" s="3">
        <v>-6.1957000000000004</v>
      </c>
      <c r="P175" s="3">
        <v>-5.787416666666668</v>
      </c>
      <c r="Q175" s="3" t="s">
        <v>422</v>
      </c>
      <c r="R175" s="3">
        <v>1.9217</v>
      </c>
      <c r="S175" s="3">
        <v>-5.7874100000000004</v>
      </c>
      <c r="T175" s="3" t="s">
        <v>1123</v>
      </c>
      <c r="U175" s="3" t="s">
        <v>1123</v>
      </c>
      <c r="V175" s="3" t="s">
        <v>1124</v>
      </c>
      <c r="W175" s="3" t="s">
        <v>171</v>
      </c>
    </row>
    <row r="176" spans="1:23" x14ac:dyDescent="0.3">
      <c r="A176">
        <v>-0.64688000000000001</v>
      </c>
      <c r="B176">
        <v>-0.37765100000000001</v>
      </c>
      <c r="C176">
        <v>-1.0281199999999999</v>
      </c>
      <c r="D176">
        <v>-0.68421699999999996</v>
      </c>
      <c r="F176">
        <v>1.1652400000000001</v>
      </c>
      <c r="G176">
        <v>-0.68421600000000005</v>
      </c>
      <c r="H176" t="s">
        <v>888</v>
      </c>
      <c r="I176" t="s">
        <v>889</v>
      </c>
      <c r="J176" t="s">
        <v>890</v>
      </c>
      <c r="K176" t="s">
        <v>108</v>
      </c>
      <c r="M176" s="3">
        <v>-3.4352900000000002</v>
      </c>
      <c r="N176" s="3">
        <v>-7.7819200000000004</v>
      </c>
      <c r="O176" s="3">
        <v>-8.6138700000000004</v>
      </c>
      <c r="P176" s="3">
        <v>-6.61036</v>
      </c>
      <c r="Q176" s="3"/>
      <c r="R176" s="3">
        <v>1.2656700000000001</v>
      </c>
      <c r="S176" s="3">
        <v>-6.61036</v>
      </c>
      <c r="T176" s="3" t="s">
        <v>1144</v>
      </c>
      <c r="U176" s="3" t="s">
        <v>1145</v>
      </c>
      <c r="V176" s="3" t="s">
        <v>1146</v>
      </c>
      <c r="W176" s="3" t="s">
        <v>1147</v>
      </c>
    </row>
    <row r="177" spans="1:11" x14ac:dyDescent="0.3">
      <c r="A177">
        <v>-0.36380899999999999</v>
      </c>
      <c r="B177">
        <v>-1.1613599999999999</v>
      </c>
      <c r="C177">
        <v>-0.53801100000000002</v>
      </c>
      <c r="D177">
        <v>-0.68772666666666671</v>
      </c>
      <c r="F177">
        <v>0.97963599999999995</v>
      </c>
      <c r="G177">
        <v>-0.68772800000000001</v>
      </c>
      <c r="H177" t="s">
        <v>891</v>
      </c>
      <c r="I177" t="s">
        <v>891</v>
      </c>
      <c r="J177" t="s">
        <v>892</v>
      </c>
      <c r="K177" t="s">
        <v>199</v>
      </c>
    </row>
    <row r="178" spans="1:11" x14ac:dyDescent="0.3">
      <c r="A178">
        <v>-8.5925399999999999E-2</v>
      </c>
      <c r="B178">
        <v>-0.69110300000000002</v>
      </c>
      <c r="C178">
        <v>-1.3144800000000001</v>
      </c>
      <c r="D178">
        <v>-0.69716946666666679</v>
      </c>
      <c r="F178">
        <v>0.72526199999999996</v>
      </c>
      <c r="G178">
        <v>-0.69716999999999996</v>
      </c>
      <c r="H178" t="s">
        <v>893</v>
      </c>
      <c r="I178" t="s">
        <v>894</v>
      </c>
      <c r="J178" t="s">
        <v>895</v>
      </c>
      <c r="K178" t="s">
        <v>69</v>
      </c>
    </row>
    <row r="179" spans="1:11" x14ac:dyDescent="0.3">
      <c r="A179">
        <v>-0.25682100000000002</v>
      </c>
      <c r="B179">
        <v>-0.80052500000000004</v>
      </c>
      <c r="C179">
        <v>-1.07497</v>
      </c>
      <c r="D179">
        <v>-0.71077200000000007</v>
      </c>
      <c r="F179">
        <v>1.00926</v>
      </c>
      <c r="G179">
        <v>-0.71077299999999999</v>
      </c>
      <c r="H179" t="s">
        <v>896</v>
      </c>
      <c r="I179" t="s">
        <v>897</v>
      </c>
      <c r="J179" t="s">
        <v>898</v>
      </c>
      <c r="K179" t="s">
        <v>329</v>
      </c>
    </row>
    <row r="180" spans="1:11" x14ac:dyDescent="0.3">
      <c r="A180">
        <v>-0.59714699999999998</v>
      </c>
      <c r="B180">
        <v>-0.77327000000000001</v>
      </c>
      <c r="C180">
        <v>-0.80241099999999999</v>
      </c>
      <c r="D180">
        <v>-0.72427600000000003</v>
      </c>
      <c r="E180" t="s">
        <v>422</v>
      </c>
      <c r="F180">
        <v>2.1109100000000001</v>
      </c>
      <c r="G180">
        <v>-0.72427600000000003</v>
      </c>
      <c r="H180" t="s">
        <v>899</v>
      </c>
      <c r="I180" t="s">
        <v>899</v>
      </c>
      <c r="J180" t="s">
        <v>900</v>
      </c>
      <c r="K180" t="s">
        <v>147</v>
      </c>
    </row>
    <row r="181" spans="1:11" x14ac:dyDescent="0.3">
      <c r="A181">
        <v>-0.484792</v>
      </c>
      <c r="B181">
        <v>-1.2587699999999999</v>
      </c>
      <c r="C181">
        <v>-0.43405199999999999</v>
      </c>
      <c r="D181">
        <v>-0.7258713333333332</v>
      </c>
      <c r="F181">
        <v>0.94788600000000001</v>
      </c>
      <c r="G181">
        <v>-0.72587100000000004</v>
      </c>
      <c r="H181" t="s">
        <v>901</v>
      </c>
      <c r="I181" t="s">
        <v>902</v>
      </c>
      <c r="J181" t="s">
        <v>903</v>
      </c>
      <c r="K181" t="s">
        <v>94</v>
      </c>
    </row>
    <row r="182" spans="1:11" x14ac:dyDescent="0.3">
      <c r="A182">
        <v>-5.0606999999999999E-2</v>
      </c>
      <c r="B182">
        <v>-2.05511</v>
      </c>
      <c r="C182">
        <v>-9.8536499999999999E-2</v>
      </c>
      <c r="D182">
        <v>-0.73475116666666651</v>
      </c>
      <c r="F182">
        <v>0.41833700000000001</v>
      </c>
      <c r="G182">
        <v>-0.73475199999999996</v>
      </c>
      <c r="H182" t="s">
        <v>904</v>
      </c>
      <c r="I182" t="s">
        <v>905</v>
      </c>
      <c r="J182" t="s">
        <v>906</v>
      </c>
      <c r="K182" t="s">
        <v>321</v>
      </c>
    </row>
    <row r="183" spans="1:11" x14ac:dyDescent="0.3">
      <c r="A183">
        <v>-0.29030299999999998</v>
      </c>
      <c r="B183">
        <v>-1.72638</v>
      </c>
      <c r="C183">
        <v>-0.22175800000000001</v>
      </c>
      <c r="D183">
        <v>-0.746147</v>
      </c>
      <c r="F183">
        <v>0.57248299999999996</v>
      </c>
      <c r="G183">
        <v>-0.74614599999999998</v>
      </c>
      <c r="H183" t="s">
        <v>907</v>
      </c>
      <c r="I183" t="s">
        <v>908</v>
      </c>
      <c r="J183" t="s">
        <v>909</v>
      </c>
      <c r="K183" t="s">
        <v>398</v>
      </c>
    </row>
    <row r="184" spans="1:11" x14ac:dyDescent="0.3">
      <c r="A184">
        <v>0.130799</v>
      </c>
      <c r="B184">
        <v>-0.65412700000000001</v>
      </c>
      <c r="C184">
        <v>-1.7710300000000001</v>
      </c>
      <c r="D184">
        <v>-0.76478599999999997</v>
      </c>
      <c r="F184">
        <v>0.52280400000000005</v>
      </c>
      <c r="G184">
        <v>-0.76478500000000005</v>
      </c>
      <c r="H184" t="s">
        <v>910</v>
      </c>
      <c r="I184" t="s">
        <v>910</v>
      </c>
      <c r="J184" t="s">
        <v>911</v>
      </c>
    </row>
    <row r="185" spans="1:11" x14ac:dyDescent="0.3">
      <c r="A185">
        <v>0.16594400000000001</v>
      </c>
      <c r="B185">
        <v>-0.69871700000000003</v>
      </c>
      <c r="C185">
        <v>-1.7658700000000001</v>
      </c>
      <c r="D185">
        <v>-0.76621433333333344</v>
      </c>
      <c r="F185">
        <v>0.51737100000000003</v>
      </c>
      <c r="G185">
        <v>-0.76621300000000003</v>
      </c>
      <c r="H185" t="s">
        <v>912</v>
      </c>
      <c r="I185" t="s">
        <v>913</v>
      </c>
      <c r="J185" t="s">
        <v>914</v>
      </c>
      <c r="K185" t="s">
        <v>53</v>
      </c>
    </row>
    <row r="186" spans="1:11" x14ac:dyDescent="0.3">
      <c r="A186">
        <v>-0.92895099999999997</v>
      </c>
      <c r="B186" t="s">
        <v>418</v>
      </c>
      <c r="C186">
        <v>-0.61612699999999998</v>
      </c>
      <c r="D186">
        <v>-0.77253899999999998</v>
      </c>
      <c r="F186">
        <v>0.89560099999999998</v>
      </c>
      <c r="G186">
        <v>-0.77253899999999998</v>
      </c>
      <c r="H186" t="s">
        <v>915</v>
      </c>
      <c r="I186" t="s">
        <v>915</v>
      </c>
      <c r="J186" t="s">
        <v>916</v>
      </c>
      <c r="K186" t="s">
        <v>333</v>
      </c>
    </row>
    <row r="187" spans="1:11" x14ac:dyDescent="0.3">
      <c r="A187" t="s">
        <v>418</v>
      </c>
      <c r="B187">
        <v>-1.24718</v>
      </c>
      <c r="C187">
        <v>-0.29911599999999999</v>
      </c>
      <c r="D187">
        <v>-0.77314799999999995</v>
      </c>
      <c r="F187">
        <v>0.45574900000000002</v>
      </c>
      <c r="G187">
        <v>-0.77315</v>
      </c>
      <c r="H187" t="s">
        <v>917</v>
      </c>
      <c r="I187" t="s">
        <v>918</v>
      </c>
      <c r="J187" t="s">
        <v>919</v>
      </c>
      <c r="K187" t="s">
        <v>143</v>
      </c>
    </row>
    <row r="188" spans="1:11" x14ac:dyDescent="0.3">
      <c r="A188">
        <v>0.23388800000000001</v>
      </c>
      <c r="B188">
        <v>-0.94211299999999998</v>
      </c>
      <c r="C188">
        <v>-1.6269100000000001</v>
      </c>
      <c r="D188">
        <v>-0.77837833333333339</v>
      </c>
      <c r="F188">
        <v>0.54005800000000004</v>
      </c>
      <c r="G188">
        <v>-0.77837999999999996</v>
      </c>
      <c r="H188" t="s">
        <v>920</v>
      </c>
      <c r="I188" t="s">
        <v>920</v>
      </c>
      <c r="J188" t="s">
        <v>921</v>
      </c>
      <c r="K188" t="s">
        <v>359</v>
      </c>
    </row>
    <row r="189" spans="1:11" x14ac:dyDescent="0.3">
      <c r="A189">
        <v>-0.608958</v>
      </c>
      <c r="B189">
        <v>-1.1469499999999999</v>
      </c>
      <c r="C189">
        <v>-0.58614599999999994</v>
      </c>
      <c r="D189">
        <v>-0.78068466666666658</v>
      </c>
      <c r="F189">
        <v>1.2930600000000001</v>
      </c>
      <c r="G189">
        <v>-0.78068400000000004</v>
      </c>
      <c r="H189" t="s">
        <v>922</v>
      </c>
      <c r="I189" t="s">
        <v>923</v>
      </c>
      <c r="J189" t="s">
        <v>924</v>
      </c>
      <c r="K189" t="s">
        <v>104</v>
      </c>
    </row>
    <row r="190" spans="1:11" x14ac:dyDescent="0.3">
      <c r="A190" t="s">
        <v>418</v>
      </c>
      <c r="B190">
        <v>-0.82699999999999996</v>
      </c>
      <c r="C190">
        <v>-0.74057700000000004</v>
      </c>
      <c r="D190">
        <v>-0.7837885</v>
      </c>
      <c r="E190" t="s">
        <v>422</v>
      </c>
      <c r="F190">
        <v>1.45516</v>
      </c>
      <c r="G190">
        <v>-0.78378899999999996</v>
      </c>
      <c r="H190" t="s">
        <v>925</v>
      </c>
      <c r="I190" t="s">
        <v>926</v>
      </c>
      <c r="J190" t="s">
        <v>927</v>
      </c>
      <c r="K190" t="s">
        <v>127</v>
      </c>
    </row>
    <row r="191" spans="1:11" x14ac:dyDescent="0.3">
      <c r="A191" t="s">
        <v>418</v>
      </c>
      <c r="B191">
        <v>-0.61794099999999996</v>
      </c>
      <c r="C191">
        <v>-0.97630499999999998</v>
      </c>
      <c r="D191">
        <v>-0.79712300000000003</v>
      </c>
      <c r="F191">
        <v>0.85151100000000002</v>
      </c>
      <c r="G191">
        <v>-0.79712300000000003</v>
      </c>
      <c r="H191" t="s">
        <v>928</v>
      </c>
      <c r="I191" t="s">
        <v>928</v>
      </c>
      <c r="J191" t="s">
        <v>929</v>
      </c>
      <c r="K191" t="s">
        <v>138</v>
      </c>
    </row>
    <row r="192" spans="1:11" x14ac:dyDescent="0.3">
      <c r="A192">
        <v>-0.82659099999999996</v>
      </c>
      <c r="B192">
        <v>-0.76851899999999995</v>
      </c>
      <c r="C192" t="s">
        <v>418</v>
      </c>
      <c r="D192">
        <v>-0.79755500000000001</v>
      </c>
      <c r="E192" t="s">
        <v>422</v>
      </c>
      <c r="F192">
        <v>1.63513</v>
      </c>
      <c r="G192">
        <v>-0.79755500000000001</v>
      </c>
      <c r="H192" t="s">
        <v>930</v>
      </c>
      <c r="I192" t="s">
        <v>930</v>
      </c>
      <c r="J192" t="s">
        <v>931</v>
      </c>
      <c r="K192" t="s">
        <v>932</v>
      </c>
    </row>
    <row r="193" spans="1:11" x14ac:dyDescent="0.3">
      <c r="A193">
        <v>-0.41534500000000002</v>
      </c>
      <c r="B193">
        <v>-1.18869</v>
      </c>
      <c r="C193" t="s">
        <v>418</v>
      </c>
      <c r="D193">
        <v>-0.80201750000000005</v>
      </c>
      <c r="F193">
        <v>0.54363600000000001</v>
      </c>
      <c r="G193">
        <v>-0.80201900000000004</v>
      </c>
      <c r="H193" t="s">
        <v>933</v>
      </c>
      <c r="I193" t="s">
        <v>933</v>
      </c>
      <c r="J193" t="s">
        <v>934</v>
      </c>
      <c r="K193" t="s">
        <v>189</v>
      </c>
    </row>
    <row r="194" spans="1:11" x14ac:dyDescent="0.3">
      <c r="A194">
        <v>-0.183507</v>
      </c>
      <c r="B194">
        <v>-1.42198</v>
      </c>
      <c r="C194" t="s">
        <v>418</v>
      </c>
      <c r="D194">
        <v>-0.80274350000000005</v>
      </c>
      <c r="F194">
        <v>0.37851699999999999</v>
      </c>
      <c r="G194">
        <v>-0.80274299999999998</v>
      </c>
      <c r="H194" t="s">
        <v>935</v>
      </c>
      <c r="I194" t="s">
        <v>936</v>
      </c>
      <c r="J194" t="s">
        <v>937</v>
      </c>
      <c r="K194" t="s">
        <v>274</v>
      </c>
    </row>
    <row r="195" spans="1:11" x14ac:dyDescent="0.3">
      <c r="A195">
        <v>-0.85251100000000002</v>
      </c>
      <c r="B195">
        <v>-0.978321</v>
      </c>
      <c r="C195">
        <v>-0.59963699999999998</v>
      </c>
      <c r="D195">
        <v>-0.81015633333333337</v>
      </c>
      <c r="E195" t="s">
        <v>422</v>
      </c>
      <c r="F195">
        <v>1.73586</v>
      </c>
      <c r="G195">
        <v>-0.81015599999999999</v>
      </c>
      <c r="H195" t="s">
        <v>938</v>
      </c>
      <c r="I195" t="s">
        <v>939</v>
      </c>
      <c r="J195" t="s">
        <v>940</v>
      </c>
      <c r="K195" t="s">
        <v>63</v>
      </c>
    </row>
    <row r="196" spans="1:11" x14ac:dyDescent="0.3">
      <c r="A196" t="s">
        <v>418</v>
      </c>
      <c r="B196">
        <v>-1.9102300000000001</v>
      </c>
      <c r="C196">
        <v>0.277032</v>
      </c>
      <c r="D196">
        <v>-0.81659900000000007</v>
      </c>
      <c r="F196">
        <v>0.227908</v>
      </c>
      <c r="G196">
        <v>-0.81659899999999996</v>
      </c>
      <c r="H196" t="s">
        <v>941</v>
      </c>
      <c r="I196" t="s">
        <v>941</v>
      </c>
      <c r="J196" t="s">
        <v>942</v>
      </c>
      <c r="K196" t="s">
        <v>943</v>
      </c>
    </row>
    <row r="197" spans="1:11" x14ac:dyDescent="0.3">
      <c r="A197">
        <v>-8.20718E-2</v>
      </c>
      <c r="B197">
        <v>-0.28372000000000003</v>
      </c>
      <c r="C197">
        <v>-2.1061299999999998</v>
      </c>
      <c r="D197">
        <v>-0.82397393333333324</v>
      </c>
      <c r="F197">
        <v>0.482881</v>
      </c>
      <c r="G197">
        <v>-0.82397200000000004</v>
      </c>
      <c r="H197" t="s">
        <v>944</v>
      </c>
      <c r="I197" t="s">
        <v>944</v>
      </c>
      <c r="J197" t="s">
        <v>945</v>
      </c>
      <c r="K197" t="s">
        <v>397</v>
      </c>
    </row>
    <row r="198" spans="1:11" x14ac:dyDescent="0.3">
      <c r="A198">
        <v>-4.2332799999999999E-3</v>
      </c>
      <c r="B198">
        <v>-1.7827900000000001</v>
      </c>
      <c r="C198">
        <v>-0.71203099999999997</v>
      </c>
      <c r="D198">
        <v>-0.83301809333333343</v>
      </c>
      <c r="F198">
        <v>0.60481499999999999</v>
      </c>
      <c r="G198">
        <v>-0.83301999999999998</v>
      </c>
      <c r="H198" t="s">
        <v>946</v>
      </c>
      <c r="I198" t="s">
        <v>946</v>
      </c>
      <c r="J198" t="s">
        <v>947</v>
      </c>
      <c r="K198" t="s">
        <v>356</v>
      </c>
    </row>
    <row r="199" spans="1:11" x14ac:dyDescent="0.3">
      <c r="A199" t="s">
        <v>418</v>
      </c>
      <c r="B199">
        <v>-0.90387300000000004</v>
      </c>
      <c r="C199">
        <v>-0.80944799999999995</v>
      </c>
      <c r="D199">
        <v>-0.85666050000000005</v>
      </c>
      <c r="E199" t="s">
        <v>422</v>
      </c>
      <c r="F199">
        <v>1.4553100000000001</v>
      </c>
      <c r="G199">
        <v>-0.85666100000000001</v>
      </c>
      <c r="H199" t="s">
        <v>948</v>
      </c>
      <c r="I199" t="s">
        <v>948</v>
      </c>
      <c r="J199" t="s">
        <v>949</v>
      </c>
      <c r="K199" t="s">
        <v>121</v>
      </c>
    </row>
    <row r="200" spans="1:11" x14ac:dyDescent="0.3">
      <c r="A200" t="s">
        <v>418</v>
      </c>
      <c r="B200">
        <v>0.11343399999999999</v>
      </c>
      <c r="C200">
        <v>-1.85345</v>
      </c>
      <c r="D200">
        <v>-0.870008</v>
      </c>
      <c r="F200">
        <v>0.26848100000000003</v>
      </c>
      <c r="G200">
        <v>-0.870008</v>
      </c>
      <c r="H200" t="s">
        <v>950</v>
      </c>
      <c r="I200" t="s">
        <v>950</v>
      </c>
      <c r="J200" t="s">
        <v>951</v>
      </c>
      <c r="K200" t="s">
        <v>952</v>
      </c>
    </row>
    <row r="201" spans="1:11" x14ac:dyDescent="0.3">
      <c r="A201">
        <v>-0.30243999999999999</v>
      </c>
      <c r="B201">
        <v>-1.3676600000000001</v>
      </c>
      <c r="C201">
        <v>-0.94850299999999999</v>
      </c>
      <c r="D201">
        <v>-0.87286766666666671</v>
      </c>
      <c r="F201">
        <v>0.97356100000000001</v>
      </c>
      <c r="G201">
        <v>-0.87286699999999995</v>
      </c>
      <c r="H201" t="s">
        <v>953</v>
      </c>
      <c r="I201" t="s">
        <v>954</v>
      </c>
      <c r="J201" t="s">
        <v>955</v>
      </c>
      <c r="K201" t="s">
        <v>351</v>
      </c>
    </row>
    <row r="202" spans="1:11" x14ac:dyDescent="0.3">
      <c r="A202">
        <v>0.53276599999999996</v>
      </c>
      <c r="B202">
        <v>-1.4394400000000001</v>
      </c>
      <c r="C202">
        <v>-1.7252799999999999</v>
      </c>
      <c r="D202">
        <v>-0.87731799999999993</v>
      </c>
      <c r="F202">
        <v>0.46603099999999997</v>
      </c>
      <c r="G202">
        <v>-0.87731800000000004</v>
      </c>
      <c r="H202" t="s">
        <v>956</v>
      </c>
      <c r="I202" t="s">
        <v>957</v>
      </c>
      <c r="J202" t="s">
        <v>958</v>
      </c>
      <c r="K202" t="s">
        <v>291</v>
      </c>
    </row>
    <row r="203" spans="1:11" x14ac:dyDescent="0.3">
      <c r="A203">
        <v>-0.29927599999999999</v>
      </c>
      <c r="B203">
        <v>-1.4976100000000001</v>
      </c>
      <c r="C203">
        <v>-0.90635900000000003</v>
      </c>
      <c r="D203">
        <v>-0.90108166666666678</v>
      </c>
      <c r="F203">
        <v>0.91658200000000001</v>
      </c>
      <c r="G203">
        <v>-0.90108100000000002</v>
      </c>
      <c r="H203" t="s">
        <v>959</v>
      </c>
      <c r="I203" t="s">
        <v>960</v>
      </c>
      <c r="J203" t="s">
        <v>961</v>
      </c>
      <c r="K203" t="s">
        <v>360</v>
      </c>
    </row>
    <row r="204" spans="1:11" x14ac:dyDescent="0.3">
      <c r="A204" t="s">
        <v>418</v>
      </c>
      <c r="B204">
        <v>-0.54403500000000005</v>
      </c>
      <c r="C204">
        <v>-1.2679100000000001</v>
      </c>
      <c r="D204">
        <v>-0.90597250000000007</v>
      </c>
      <c r="F204">
        <v>0.61624800000000002</v>
      </c>
      <c r="G204">
        <v>-0.90597399999999995</v>
      </c>
      <c r="H204" t="s">
        <v>962</v>
      </c>
      <c r="I204" t="s">
        <v>962</v>
      </c>
      <c r="J204" t="s">
        <v>963</v>
      </c>
      <c r="K204" t="s">
        <v>964</v>
      </c>
    </row>
    <row r="205" spans="1:11" x14ac:dyDescent="0.3">
      <c r="A205">
        <v>-0.51453199999999999</v>
      </c>
      <c r="B205">
        <v>-2.0683600000000002</v>
      </c>
      <c r="C205">
        <v>-0.154201</v>
      </c>
      <c r="D205">
        <v>-0.91236433333333344</v>
      </c>
      <c r="F205">
        <v>0.584171</v>
      </c>
      <c r="G205">
        <v>-0.91236499999999998</v>
      </c>
      <c r="H205" t="s">
        <v>965</v>
      </c>
      <c r="I205" t="s">
        <v>966</v>
      </c>
      <c r="J205" t="s">
        <v>967</v>
      </c>
      <c r="K205" t="s">
        <v>65</v>
      </c>
    </row>
    <row r="206" spans="1:11" x14ac:dyDescent="0.3">
      <c r="A206">
        <v>-0.97474400000000005</v>
      </c>
      <c r="B206">
        <v>-0.98902000000000001</v>
      </c>
      <c r="C206">
        <v>-0.80818500000000004</v>
      </c>
      <c r="D206">
        <v>-0.92398300000000011</v>
      </c>
      <c r="E206" t="s">
        <v>422</v>
      </c>
      <c r="F206">
        <v>2.4063500000000002</v>
      </c>
      <c r="G206">
        <v>-0.923983</v>
      </c>
      <c r="H206" t="s">
        <v>968</v>
      </c>
      <c r="I206" t="s">
        <v>968</v>
      </c>
      <c r="J206" t="s">
        <v>969</v>
      </c>
      <c r="K206" t="s">
        <v>14</v>
      </c>
    </row>
    <row r="207" spans="1:11" x14ac:dyDescent="0.3">
      <c r="A207">
        <v>-0.261102</v>
      </c>
      <c r="B207">
        <v>-2.1940300000000001</v>
      </c>
      <c r="C207">
        <v>-0.35592200000000002</v>
      </c>
      <c r="D207">
        <v>-0.93701800000000013</v>
      </c>
      <c r="F207">
        <v>0.56096100000000004</v>
      </c>
      <c r="G207">
        <v>-0.93701800000000002</v>
      </c>
      <c r="H207" t="s">
        <v>970</v>
      </c>
      <c r="I207" t="s">
        <v>971</v>
      </c>
      <c r="J207" t="s">
        <v>972</v>
      </c>
      <c r="K207" t="s">
        <v>400</v>
      </c>
    </row>
    <row r="208" spans="1:11" x14ac:dyDescent="0.3">
      <c r="A208">
        <v>6.5710099999999994E-2</v>
      </c>
      <c r="B208">
        <v>-0.90495300000000001</v>
      </c>
      <c r="C208">
        <v>-2.1316299999999999</v>
      </c>
      <c r="D208">
        <v>-0.99029096666666661</v>
      </c>
      <c r="F208">
        <v>0.58565800000000001</v>
      </c>
      <c r="G208">
        <v>-0.99029100000000003</v>
      </c>
      <c r="H208" t="s">
        <v>973</v>
      </c>
      <c r="I208" t="s">
        <v>974</v>
      </c>
      <c r="J208" t="s">
        <v>975</v>
      </c>
      <c r="K208" t="s">
        <v>342</v>
      </c>
    </row>
    <row r="209" spans="1:11" x14ac:dyDescent="0.3">
      <c r="A209" t="s">
        <v>418</v>
      </c>
      <c r="B209">
        <v>-1.73336</v>
      </c>
      <c r="C209">
        <v>-0.28632200000000002</v>
      </c>
      <c r="D209">
        <v>-1.009841</v>
      </c>
      <c r="F209">
        <v>0.40254299999999998</v>
      </c>
      <c r="G209">
        <v>-1.0098400000000001</v>
      </c>
      <c r="H209" t="s">
        <v>976</v>
      </c>
      <c r="I209" t="s">
        <v>976</v>
      </c>
      <c r="J209" t="s">
        <v>977</v>
      </c>
      <c r="K209" t="s">
        <v>978</v>
      </c>
    </row>
    <row r="210" spans="1:11" x14ac:dyDescent="0.3">
      <c r="A210">
        <v>-0.30398799999999998</v>
      </c>
      <c r="B210">
        <v>-1.7789299999999999</v>
      </c>
      <c r="C210">
        <v>-1.05236</v>
      </c>
      <c r="D210">
        <v>-1.0450926666666664</v>
      </c>
      <c r="F210">
        <v>0.87439900000000004</v>
      </c>
      <c r="G210">
        <v>-1.0450900000000001</v>
      </c>
      <c r="H210" t="s">
        <v>979</v>
      </c>
      <c r="I210" t="s">
        <v>979</v>
      </c>
      <c r="J210" t="s">
        <v>980</v>
      </c>
      <c r="K210" t="s">
        <v>347</v>
      </c>
    </row>
    <row r="211" spans="1:11" x14ac:dyDescent="0.3">
      <c r="A211">
        <v>-0.22217799999999999</v>
      </c>
      <c r="B211">
        <v>-0.80150600000000005</v>
      </c>
      <c r="C211">
        <v>-2.1646899999999998</v>
      </c>
      <c r="D211">
        <v>-1.0627913333333332</v>
      </c>
      <c r="F211">
        <v>0.68571499999999996</v>
      </c>
      <c r="G211">
        <v>-1.0627899999999999</v>
      </c>
      <c r="H211" t="s">
        <v>981</v>
      </c>
      <c r="I211" t="s">
        <v>981</v>
      </c>
      <c r="J211" t="s">
        <v>982</v>
      </c>
      <c r="K211" t="s">
        <v>401</v>
      </c>
    </row>
    <row r="212" spans="1:11" x14ac:dyDescent="0.3">
      <c r="A212">
        <v>-0.132325</v>
      </c>
      <c r="B212">
        <v>-2.4650599999999998</v>
      </c>
      <c r="C212">
        <v>-0.60975100000000004</v>
      </c>
      <c r="D212">
        <v>-1.0690453333333332</v>
      </c>
      <c r="F212">
        <v>0.56573399999999996</v>
      </c>
      <c r="G212">
        <v>-1.0690500000000001</v>
      </c>
      <c r="H212" t="s">
        <v>983</v>
      </c>
      <c r="I212" t="s">
        <v>984</v>
      </c>
      <c r="J212" t="s">
        <v>985</v>
      </c>
      <c r="K212" t="s">
        <v>294</v>
      </c>
    </row>
    <row r="213" spans="1:11" x14ac:dyDescent="0.3">
      <c r="A213">
        <v>-0.20008400000000001</v>
      </c>
      <c r="B213">
        <v>-1.9817100000000001</v>
      </c>
      <c r="C213">
        <v>-1.0328900000000001</v>
      </c>
      <c r="D213">
        <v>-1.0715613333333334</v>
      </c>
      <c r="F213">
        <v>0.76249299999999998</v>
      </c>
      <c r="G213">
        <v>-1.0715600000000001</v>
      </c>
      <c r="H213" t="s">
        <v>986</v>
      </c>
      <c r="I213" t="s">
        <v>987</v>
      </c>
      <c r="J213" t="s">
        <v>988</v>
      </c>
      <c r="K213" t="s">
        <v>362</v>
      </c>
    </row>
    <row r="214" spans="1:11" x14ac:dyDescent="0.3">
      <c r="A214">
        <v>-0.41301900000000002</v>
      </c>
      <c r="B214">
        <v>-2.0998000000000001</v>
      </c>
      <c r="C214">
        <v>-0.78249599999999997</v>
      </c>
      <c r="D214">
        <v>-1.0984383333333334</v>
      </c>
      <c r="F214">
        <v>0.78241700000000003</v>
      </c>
      <c r="G214">
        <v>-1.0984400000000001</v>
      </c>
      <c r="H214" t="s">
        <v>989</v>
      </c>
      <c r="I214" t="s">
        <v>989</v>
      </c>
      <c r="J214" t="s">
        <v>990</v>
      </c>
      <c r="K214" t="s">
        <v>12</v>
      </c>
    </row>
    <row r="215" spans="1:11" x14ac:dyDescent="0.3">
      <c r="A215">
        <v>-0.31485800000000003</v>
      </c>
      <c r="B215">
        <v>-1.5077100000000001</v>
      </c>
      <c r="C215">
        <v>-1.4833799999999999</v>
      </c>
      <c r="D215">
        <v>-1.1019826666666666</v>
      </c>
      <c r="F215">
        <v>0.96891499999999997</v>
      </c>
      <c r="G215">
        <v>-1.10198</v>
      </c>
      <c r="H215" t="s">
        <v>991</v>
      </c>
      <c r="I215" t="s">
        <v>992</v>
      </c>
      <c r="J215" t="s">
        <v>781</v>
      </c>
      <c r="K215" t="s">
        <v>343</v>
      </c>
    </row>
    <row r="216" spans="1:11" x14ac:dyDescent="0.3">
      <c r="A216">
        <v>-1.30993</v>
      </c>
      <c r="B216">
        <v>-1.96635</v>
      </c>
      <c r="C216">
        <v>-2.99268E-2</v>
      </c>
      <c r="D216">
        <v>-1.1020689333333333</v>
      </c>
      <c r="F216">
        <v>0.71632399999999996</v>
      </c>
      <c r="G216">
        <v>-1.1020700000000001</v>
      </c>
      <c r="H216" t="s">
        <v>993</v>
      </c>
      <c r="I216" t="s">
        <v>994</v>
      </c>
      <c r="J216" t="s">
        <v>995</v>
      </c>
      <c r="K216" t="s">
        <v>293</v>
      </c>
    </row>
    <row r="217" spans="1:11" x14ac:dyDescent="0.3">
      <c r="A217" t="s">
        <v>418</v>
      </c>
      <c r="B217">
        <v>-1.7671399999999999</v>
      </c>
      <c r="C217">
        <v>-0.43940200000000001</v>
      </c>
      <c r="D217">
        <v>-1.1032709999999999</v>
      </c>
      <c r="F217">
        <v>0.46237</v>
      </c>
      <c r="G217">
        <v>-1.10327</v>
      </c>
      <c r="H217" t="s">
        <v>996</v>
      </c>
      <c r="I217" t="s">
        <v>996</v>
      </c>
      <c r="J217" t="s">
        <v>997</v>
      </c>
      <c r="K217" t="s">
        <v>149</v>
      </c>
    </row>
    <row r="218" spans="1:11" x14ac:dyDescent="0.3">
      <c r="A218">
        <v>-2.17632</v>
      </c>
      <c r="B218">
        <v>-0.52840699999999996</v>
      </c>
      <c r="C218">
        <v>-0.71664700000000003</v>
      </c>
      <c r="D218">
        <v>-1.140458</v>
      </c>
      <c r="F218">
        <v>0.79604299999999995</v>
      </c>
      <c r="G218">
        <v>-1.14046</v>
      </c>
      <c r="H218" t="s">
        <v>998</v>
      </c>
      <c r="I218" t="s">
        <v>999</v>
      </c>
      <c r="J218" t="s">
        <v>1000</v>
      </c>
      <c r="K218" t="s">
        <v>29</v>
      </c>
    </row>
    <row r="219" spans="1:11" x14ac:dyDescent="0.3">
      <c r="A219" t="s">
        <v>418</v>
      </c>
      <c r="B219">
        <v>-2.09111</v>
      </c>
      <c r="C219">
        <v>-0.25422099999999997</v>
      </c>
      <c r="D219">
        <v>-1.1726654999999999</v>
      </c>
      <c r="F219">
        <v>0.37367699999999998</v>
      </c>
      <c r="G219">
        <v>-1.1726700000000001</v>
      </c>
      <c r="H219" t="s">
        <v>1001</v>
      </c>
      <c r="I219" t="s">
        <v>1001</v>
      </c>
      <c r="J219" t="s">
        <v>1002</v>
      </c>
      <c r="K219" t="s">
        <v>87</v>
      </c>
    </row>
    <row r="220" spans="1:11" x14ac:dyDescent="0.3">
      <c r="A220" t="s">
        <v>418</v>
      </c>
      <c r="B220">
        <v>-1.95764</v>
      </c>
      <c r="C220">
        <v>-0.50955300000000003</v>
      </c>
      <c r="D220">
        <v>-1.2335965</v>
      </c>
      <c r="F220">
        <v>0.471223</v>
      </c>
      <c r="G220">
        <v>-1.23359</v>
      </c>
      <c r="H220" t="s">
        <v>1003</v>
      </c>
      <c r="I220" t="s">
        <v>1004</v>
      </c>
      <c r="J220" t="s">
        <v>1005</v>
      </c>
      <c r="K220" t="s">
        <v>51</v>
      </c>
    </row>
    <row r="221" spans="1:11" x14ac:dyDescent="0.3">
      <c r="A221">
        <v>-0.82541500000000001</v>
      </c>
      <c r="B221">
        <v>-1.9550000000000001</v>
      </c>
      <c r="C221">
        <v>-0.95741200000000004</v>
      </c>
      <c r="D221">
        <v>-1.2459423333333335</v>
      </c>
      <c r="F221">
        <v>1.13642</v>
      </c>
      <c r="G221">
        <v>-1.24594</v>
      </c>
      <c r="H221" t="s">
        <v>1006</v>
      </c>
      <c r="I221" t="s">
        <v>1007</v>
      </c>
      <c r="J221" t="s">
        <v>1008</v>
      </c>
      <c r="K221" t="s">
        <v>404</v>
      </c>
    </row>
    <row r="222" spans="1:11" x14ac:dyDescent="0.3">
      <c r="A222" t="s">
        <v>418</v>
      </c>
      <c r="B222">
        <v>-1.9899899999999999</v>
      </c>
      <c r="C222">
        <v>-0.51556299999999999</v>
      </c>
      <c r="D222">
        <v>-1.2527765</v>
      </c>
      <c r="F222">
        <v>0.47029500000000002</v>
      </c>
      <c r="G222">
        <v>-1.25278</v>
      </c>
      <c r="H222" t="s">
        <v>1009</v>
      </c>
      <c r="I222" t="s">
        <v>1009</v>
      </c>
      <c r="J222" t="s">
        <v>1010</v>
      </c>
      <c r="K222" t="s">
        <v>348</v>
      </c>
    </row>
    <row r="223" spans="1:11" x14ac:dyDescent="0.3">
      <c r="A223">
        <v>-1.0975200000000001</v>
      </c>
      <c r="B223">
        <v>-0.99363699999999999</v>
      </c>
      <c r="C223">
        <v>-1.67167</v>
      </c>
      <c r="D223">
        <v>-1.2542756666666666</v>
      </c>
      <c r="E223" t="s">
        <v>422</v>
      </c>
      <c r="F223">
        <v>1.5668200000000001</v>
      </c>
      <c r="G223">
        <v>-1.25427</v>
      </c>
      <c r="H223" t="s">
        <v>1011</v>
      </c>
      <c r="I223" t="s">
        <v>1011</v>
      </c>
      <c r="J223" t="s">
        <v>1012</v>
      </c>
      <c r="K223" t="s">
        <v>405</v>
      </c>
    </row>
    <row r="224" spans="1:11" x14ac:dyDescent="0.3">
      <c r="A224">
        <v>-1.34307</v>
      </c>
      <c r="B224">
        <v>-1.1271500000000001</v>
      </c>
      <c r="C224">
        <v>-1.4339</v>
      </c>
      <c r="D224">
        <v>-1.3013733333333335</v>
      </c>
      <c r="E224" t="s">
        <v>422</v>
      </c>
      <c r="F224">
        <v>2.3141500000000002</v>
      </c>
      <c r="G224">
        <v>-1.3013699999999999</v>
      </c>
      <c r="H224" t="s">
        <v>1013</v>
      </c>
      <c r="I224" t="s">
        <v>1014</v>
      </c>
      <c r="J224" t="s">
        <v>1015</v>
      </c>
      <c r="K224" t="s">
        <v>406</v>
      </c>
    </row>
    <row r="225" spans="1:11" x14ac:dyDescent="0.3">
      <c r="A225">
        <v>-0.55728500000000003</v>
      </c>
      <c r="B225" t="s">
        <v>418</v>
      </c>
      <c r="C225">
        <v>-2.1386599999999998</v>
      </c>
      <c r="D225">
        <v>-1.3479725</v>
      </c>
      <c r="F225">
        <v>0.47144200000000003</v>
      </c>
      <c r="G225">
        <v>-1.3479699999999999</v>
      </c>
      <c r="H225" t="s">
        <v>1016</v>
      </c>
      <c r="I225" t="s">
        <v>1017</v>
      </c>
      <c r="J225" t="s">
        <v>1018</v>
      </c>
      <c r="K225" t="s">
        <v>336</v>
      </c>
    </row>
    <row r="226" spans="1:11" x14ac:dyDescent="0.3">
      <c r="A226">
        <v>-6.5168799999999996</v>
      </c>
      <c r="B226">
        <v>0.94328400000000001</v>
      </c>
      <c r="C226">
        <v>1.52145</v>
      </c>
      <c r="D226">
        <v>-1.3507153333333333</v>
      </c>
      <c r="F226">
        <v>0.184535</v>
      </c>
      <c r="G226">
        <v>-1.3507199999999999</v>
      </c>
      <c r="H226" t="s">
        <v>1019</v>
      </c>
      <c r="I226" t="s">
        <v>1019</v>
      </c>
      <c r="J226" t="s">
        <v>1020</v>
      </c>
      <c r="K226" t="s">
        <v>373</v>
      </c>
    </row>
    <row r="227" spans="1:11" x14ac:dyDescent="0.3">
      <c r="A227">
        <v>-0.81081400000000003</v>
      </c>
      <c r="B227">
        <v>-2.86355</v>
      </c>
      <c r="C227">
        <v>-0.496977</v>
      </c>
      <c r="D227">
        <v>-1.390447</v>
      </c>
      <c r="F227">
        <v>0.694998</v>
      </c>
      <c r="G227">
        <v>-1.39045</v>
      </c>
      <c r="H227" t="s">
        <v>1021</v>
      </c>
      <c r="I227" t="s">
        <v>1022</v>
      </c>
      <c r="J227" t="s">
        <v>1023</v>
      </c>
      <c r="K227" t="s">
        <v>403</v>
      </c>
    </row>
    <row r="228" spans="1:11" x14ac:dyDescent="0.3">
      <c r="A228">
        <v>-0.27559400000000001</v>
      </c>
      <c r="B228">
        <v>-2.7845800000000001</v>
      </c>
      <c r="C228">
        <v>-1.1335599999999999</v>
      </c>
      <c r="D228">
        <v>-1.3979113333333333</v>
      </c>
      <c r="F228">
        <v>0.70330400000000004</v>
      </c>
      <c r="G228">
        <v>-1.39791</v>
      </c>
      <c r="H228" t="s">
        <v>1024</v>
      </c>
      <c r="I228" t="s">
        <v>1025</v>
      </c>
      <c r="J228" t="s">
        <v>1026</v>
      </c>
      <c r="K228" t="s">
        <v>349</v>
      </c>
    </row>
    <row r="229" spans="1:11" x14ac:dyDescent="0.3">
      <c r="A229">
        <v>-0.26747900000000002</v>
      </c>
      <c r="B229">
        <v>-3.0170699999999999</v>
      </c>
      <c r="C229">
        <v>-1.09222</v>
      </c>
      <c r="D229">
        <v>-1.4589230000000002</v>
      </c>
      <c r="F229">
        <v>0.66716900000000001</v>
      </c>
      <c r="G229">
        <v>-1.45892</v>
      </c>
      <c r="H229" t="s">
        <v>1027</v>
      </c>
      <c r="I229" t="s">
        <v>1028</v>
      </c>
      <c r="J229" t="s">
        <v>1029</v>
      </c>
      <c r="K229" t="s">
        <v>365</v>
      </c>
    </row>
    <row r="230" spans="1:11" x14ac:dyDescent="0.3">
      <c r="A230">
        <v>-2.8767299999999998</v>
      </c>
      <c r="B230">
        <v>-1.93699</v>
      </c>
      <c r="C230">
        <v>0.28747200000000001</v>
      </c>
      <c r="D230">
        <v>-1.5087493333333333</v>
      </c>
      <c r="F230">
        <v>0.60368999999999995</v>
      </c>
      <c r="G230">
        <v>-1.50875</v>
      </c>
      <c r="H230" t="s">
        <v>1030</v>
      </c>
      <c r="I230" t="s">
        <v>1030</v>
      </c>
      <c r="J230" t="s">
        <v>1031</v>
      </c>
      <c r="K230" t="s">
        <v>402</v>
      </c>
    </row>
    <row r="231" spans="1:11" x14ac:dyDescent="0.3">
      <c r="A231">
        <v>-2.95635</v>
      </c>
      <c r="B231" t="s">
        <v>418</v>
      </c>
      <c r="C231">
        <v>-0.33504400000000001</v>
      </c>
      <c r="D231">
        <v>-1.645697</v>
      </c>
      <c r="F231">
        <v>0.368396</v>
      </c>
      <c r="G231">
        <v>-1.6456999999999999</v>
      </c>
      <c r="H231" t="s">
        <v>1032</v>
      </c>
      <c r="I231" t="s">
        <v>1033</v>
      </c>
      <c r="J231" t="s">
        <v>1034</v>
      </c>
      <c r="K231" t="s">
        <v>1035</v>
      </c>
    </row>
    <row r="232" spans="1:11" x14ac:dyDescent="0.3">
      <c r="A232" t="s">
        <v>418</v>
      </c>
      <c r="B232">
        <v>-3.0221</v>
      </c>
      <c r="C232">
        <v>-0.326046</v>
      </c>
      <c r="D232">
        <v>-1.6740729999999999</v>
      </c>
      <c r="F232">
        <v>0.36493700000000001</v>
      </c>
      <c r="G232">
        <v>-1.6740699999999999</v>
      </c>
      <c r="H232" t="s">
        <v>1036</v>
      </c>
      <c r="I232" t="s">
        <v>1037</v>
      </c>
      <c r="J232" t="s">
        <v>1038</v>
      </c>
      <c r="K232" t="s">
        <v>1039</v>
      </c>
    </row>
    <row r="233" spans="1:11" x14ac:dyDescent="0.3">
      <c r="A233">
        <v>-0.74562399999999995</v>
      </c>
      <c r="B233">
        <v>-2.7212800000000001</v>
      </c>
      <c r="C233" t="s">
        <v>418</v>
      </c>
      <c r="D233">
        <v>-1.733452</v>
      </c>
      <c r="F233">
        <v>0.48182000000000003</v>
      </c>
      <c r="G233">
        <v>-1.7334499999999999</v>
      </c>
      <c r="H233" t="s">
        <v>1040</v>
      </c>
      <c r="I233" t="s">
        <v>1041</v>
      </c>
      <c r="K233" t="s">
        <v>203</v>
      </c>
    </row>
    <row r="234" spans="1:11" x14ac:dyDescent="0.3">
      <c r="A234" t="s">
        <v>418</v>
      </c>
      <c r="B234">
        <v>-3.02515</v>
      </c>
      <c r="C234">
        <v>-0.71217299999999994</v>
      </c>
      <c r="D234">
        <v>-1.8686615</v>
      </c>
      <c r="F234">
        <v>0.452461</v>
      </c>
      <c r="G234">
        <v>-1.86866</v>
      </c>
      <c r="H234" t="s">
        <v>1042</v>
      </c>
      <c r="I234" t="s">
        <v>1042</v>
      </c>
      <c r="J234" t="s">
        <v>1043</v>
      </c>
      <c r="K234" t="s">
        <v>151</v>
      </c>
    </row>
    <row r="235" spans="1:11" x14ac:dyDescent="0.3">
      <c r="A235">
        <v>-0.85308399999999995</v>
      </c>
      <c r="B235">
        <v>-4.7268800000000004</v>
      </c>
      <c r="C235">
        <v>-0.304149</v>
      </c>
      <c r="D235">
        <v>-1.961371</v>
      </c>
      <c r="F235">
        <v>0.53144199999999997</v>
      </c>
      <c r="G235">
        <v>-1.9613700000000001</v>
      </c>
      <c r="H235" t="s">
        <v>1044</v>
      </c>
      <c r="I235" t="s">
        <v>1045</v>
      </c>
      <c r="J235" t="s">
        <v>1046</v>
      </c>
      <c r="K235" t="s">
        <v>207</v>
      </c>
    </row>
    <row r="236" spans="1:11" x14ac:dyDescent="0.3">
      <c r="A236">
        <v>-2.7338900000000002</v>
      </c>
      <c r="B236">
        <v>-0.93547599999999997</v>
      </c>
      <c r="C236">
        <v>-2.40469</v>
      </c>
      <c r="D236">
        <v>-2.0246853333333337</v>
      </c>
      <c r="F236">
        <v>1.17306</v>
      </c>
      <c r="G236">
        <v>-2.02468</v>
      </c>
      <c r="H236" t="s">
        <v>1047</v>
      </c>
      <c r="I236" t="s">
        <v>1047</v>
      </c>
      <c r="J236" t="s">
        <v>1048</v>
      </c>
      <c r="K236" t="s">
        <v>41</v>
      </c>
    </row>
    <row r="237" spans="1:11" x14ac:dyDescent="0.3">
      <c r="A237" t="s">
        <v>418</v>
      </c>
      <c r="B237">
        <v>-3.4563899999999999</v>
      </c>
      <c r="C237">
        <v>-0.82283499999999998</v>
      </c>
      <c r="D237">
        <v>-2.1396125000000001</v>
      </c>
      <c r="F237">
        <v>0.454428</v>
      </c>
      <c r="G237">
        <v>-2.1396099999999998</v>
      </c>
      <c r="H237" t="s">
        <v>1049</v>
      </c>
      <c r="I237" t="s">
        <v>1049</v>
      </c>
      <c r="J237" t="s">
        <v>1050</v>
      </c>
      <c r="K237" t="s">
        <v>152</v>
      </c>
    </row>
    <row r="238" spans="1:11" x14ac:dyDescent="0.3">
      <c r="A238">
        <v>-2.2412000000000001</v>
      </c>
      <c r="B238" t="s">
        <v>418</v>
      </c>
      <c r="C238">
        <v>-2.2132999999999998</v>
      </c>
      <c r="D238">
        <v>-2.2272499999999997</v>
      </c>
      <c r="E238" t="s">
        <v>422</v>
      </c>
      <c r="F238">
        <v>2.39934</v>
      </c>
      <c r="G238">
        <v>-2.2272500000000002</v>
      </c>
      <c r="H238" t="s">
        <v>1051</v>
      </c>
      <c r="I238" t="s">
        <v>1051</v>
      </c>
      <c r="J238" t="s">
        <v>1052</v>
      </c>
    </row>
    <row r="239" spans="1:11" x14ac:dyDescent="0.3">
      <c r="A239">
        <v>-3.2964699999999998</v>
      </c>
      <c r="B239">
        <v>-2.5230100000000002</v>
      </c>
      <c r="C239">
        <v>-1.1246</v>
      </c>
      <c r="D239">
        <v>-2.3146933333333335</v>
      </c>
      <c r="F239">
        <v>1.16869</v>
      </c>
      <c r="G239">
        <v>-2.3146900000000001</v>
      </c>
      <c r="H239" t="s">
        <v>1053</v>
      </c>
      <c r="I239" t="s">
        <v>1054</v>
      </c>
      <c r="J239" t="s">
        <v>1055</v>
      </c>
      <c r="K239" t="s">
        <v>407</v>
      </c>
    </row>
    <row r="240" spans="1:11" x14ac:dyDescent="0.3">
      <c r="A240">
        <v>-2.6852</v>
      </c>
      <c r="B240">
        <v>-3.1656599999999999</v>
      </c>
      <c r="C240">
        <v>-1.8168</v>
      </c>
      <c r="D240">
        <v>-2.5558866666666664</v>
      </c>
      <c r="E240" t="s">
        <v>422</v>
      </c>
      <c r="F240">
        <v>1.6377200000000001</v>
      </c>
      <c r="G240">
        <v>-2.5558900000000002</v>
      </c>
      <c r="H240" t="s">
        <v>1056</v>
      </c>
      <c r="I240" t="s">
        <v>1057</v>
      </c>
      <c r="J240" t="s">
        <v>1058</v>
      </c>
      <c r="K240" t="s">
        <v>146</v>
      </c>
    </row>
    <row r="241" spans="1:11" x14ac:dyDescent="0.3">
      <c r="A241">
        <v>-4.7380000000000004</v>
      </c>
      <c r="B241" t="s">
        <v>418</v>
      </c>
      <c r="C241">
        <v>-0.487844</v>
      </c>
      <c r="D241">
        <v>-2.6129220000000002</v>
      </c>
      <c r="F241">
        <v>0.36182900000000001</v>
      </c>
      <c r="G241">
        <v>-2.6129199999999999</v>
      </c>
      <c r="H241" t="s">
        <v>1059</v>
      </c>
      <c r="I241" t="s">
        <v>1060</v>
      </c>
      <c r="J241" t="s">
        <v>1061</v>
      </c>
      <c r="K241" t="s">
        <v>1062</v>
      </c>
    </row>
    <row r="242" spans="1:11" x14ac:dyDescent="0.3">
      <c r="A242">
        <v>-0.18034800000000001</v>
      </c>
      <c r="B242" t="s">
        <v>418</v>
      </c>
      <c r="C242">
        <v>-5.1303099999999997</v>
      </c>
      <c r="D242">
        <v>-2.6553290000000001</v>
      </c>
      <c r="F242">
        <v>0.320909</v>
      </c>
      <c r="G242">
        <v>-2.6553300000000002</v>
      </c>
      <c r="H242" t="s">
        <v>1063</v>
      </c>
      <c r="I242" t="s">
        <v>1063</v>
      </c>
      <c r="J242" t="s">
        <v>1064</v>
      </c>
      <c r="K242" t="s">
        <v>1065</v>
      </c>
    </row>
    <row r="243" spans="1:11" x14ac:dyDescent="0.3">
      <c r="A243">
        <v>-2.9678100000000001</v>
      </c>
      <c r="B243">
        <v>-2.9955099999999999</v>
      </c>
      <c r="C243">
        <v>-2.7312099999999999</v>
      </c>
      <c r="D243">
        <v>-2.8981766666666666</v>
      </c>
      <c r="E243" t="s">
        <v>422</v>
      </c>
      <c r="F243">
        <v>3.07762</v>
      </c>
      <c r="G243">
        <v>-2.89818</v>
      </c>
      <c r="H243" t="s">
        <v>1066</v>
      </c>
      <c r="I243" t="s">
        <v>1066</v>
      </c>
      <c r="J243" t="s">
        <v>1067</v>
      </c>
      <c r="K243" t="s">
        <v>157</v>
      </c>
    </row>
    <row r="244" spans="1:11" x14ac:dyDescent="0.3">
      <c r="A244" t="s">
        <v>418</v>
      </c>
      <c r="B244">
        <v>-3.7141000000000002</v>
      </c>
      <c r="C244">
        <v>-2.5822500000000002</v>
      </c>
      <c r="D244">
        <v>-3.1481750000000002</v>
      </c>
      <c r="F244">
        <v>0.94603400000000004</v>
      </c>
      <c r="G244">
        <v>-3.14818</v>
      </c>
      <c r="H244" t="s">
        <v>1068</v>
      </c>
      <c r="I244" t="s">
        <v>1068</v>
      </c>
      <c r="J244" t="s">
        <v>1069</v>
      </c>
      <c r="K244" t="s">
        <v>212</v>
      </c>
    </row>
    <row r="245" spans="1:11" x14ac:dyDescent="0.3">
      <c r="A245">
        <v>-1.7351399999999999</v>
      </c>
      <c r="B245">
        <v>-4.6169900000000004</v>
      </c>
      <c r="C245" t="s">
        <v>418</v>
      </c>
      <c r="D245">
        <v>-3.1760650000000004</v>
      </c>
      <c r="F245">
        <v>0.56679999999999997</v>
      </c>
      <c r="G245">
        <v>-3.1760600000000001</v>
      </c>
      <c r="H245" t="s">
        <v>1070</v>
      </c>
      <c r="I245" t="s">
        <v>1070</v>
      </c>
      <c r="J245" t="s">
        <v>1071</v>
      </c>
      <c r="K245" t="s">
        <v>223</v>
      </c>
    </row>
    <row r="246" spans="1:11" x14ac:dyDescent="0.3">
      <c r="A246">
        <v>-5.0129400000000004</v>
      </c>
      <c r="B246">
        <v>-2.4933800000000002</v>
      </c>
      <c r="C246">
        <v>-2.4195799999999998</v>
      </c>
      <c r="D246">
        <v>-3.3086333333333333</v>
      </c>
      <c r="F246">
        <v>1.2188000000000001</v>
      </c>
      <c r="G246">
        <v>-3.30863</v>
      </c>
      <c r="H246" t="s">
        <v>1072</v>
      </c>
      <c r="I246" t="s">
        <v>1072</v>
      </c>
      <c r="J246" t="s">
        <v>1073</v>
      </c>
      <c r="K246" t="s">
        <v>153</v>
      </c>
    </row>
    <row r="247" spans="1:11" x14ac:dyDescent="0.3">
      <c r="A247">
        <v>-3.7661500000000001</v>
      </c>
      <c r="B247">
        <v>-3.1567599999999998</v>
      </c>
      <c r="C247" t="s">
        <v>418</v>
      </c>
      <c r="D247">
        <v>-3.4614549999999999</v>
      </c>
      <c r="F247">
        <v>1.2526299999999999</v>
      </c>
      <c r="G247">
        <v>-3.4614500000000001</v>
      </c>
      <c r="H247" t="s">
        <v>1074</v>
      </c>
      <c r="I247" t="s">
        <v>1074</v>
      </c>
      <c r="J247" t="s">
        <v>1075</v>
      </c>
      <c r="K247" t="s">
        <v>160</v>
      </c>
    </row>
    <row r="248" spans="1:11" x14ac:dyDescent="0.3">
      <c r="A248">
        <v>-3.2191999999999998</v>
      </c>
      <c r="B248">
        <v>-2.92205</v>
      </c>
      <c r="C248">
        <v>-4.3402200000000004</v>
      </c>
      <c r="D248">
        <v>-3.4938233333333333</v>
      </c>
      <c r="E248" t="s">
        <v>422</v>
      </c>
      <c r="F248">
        <v>1.8258399999999999</v>
      </c>
      <c r="G248">
        <v>-3.4938199999999999</v>
      </c>
      <c r="H248" t="s">
        <v>1076</v>
      </c>
      <c r="I248" t="s">
        <v>1076</v>
      </c>
      <c r="J248" t="s">
        <v>1077</v>
      </c>
      <c r="K248" t="s">
        <v>154</v>
      </c>
    </row>
    <row r="249" spans="1:11" x14ac:dyDescent="0.3">
      <c r="A249">
        <v>-4.7495599999999998</v>
      </c>
      <c r="B249">
        <v>-2.4771399999999999</v>
      </c>
      <c r="C249" t="s">
        <v>418</v>
      </c>
      <c r="D249">
        <v>-3.6133499999999996</v>
      </c>
      <c r="F249">
        <v>0.71230700000000002</v>
      </c>
      <c r="G249">
        <v>-3.6133500000000001</v>
      </c>
      <c r="H249" t="s">
        <v>1078</v>
      </c>
      <c r="I249" t="s">
        <v>1078</v>
      </c>
      <c r="J249" t="s">
        <v>1079</v>
      </c>
      <c r="K249" t="s">
        <v>155</v>
      </c>
    </row>
    <row r="250" spans="1:11" x14ac:dyDescent="0.3">
      <c r="A250" t="s">
        <v>418</v>
      </c>
      <c r="B250">
        <v>-5.5731200000000003</v>
      </c>
      <c r="C250">
        <v>-1.81</v>
      </c>
      <c r="D250">
        <v>-3.69156</v>
      </c>
      <c r="F250">
        <v>0.52275700000000003</v>
      </c>
      <c r="G250">
        <v>-3.69156</v>
      </c>
      <c r="H250" t="s">
        <v>1080</v>
      </c>
      <c r="I250" t="s">
        <v>1080</v>
      </c>
      <c r="J250" t="s">
        <v>1081</v>
      </c>
      <c r="K250" t="s">
        <v>164</v>
      </c>
    </row>
    <row r="251" spans="1:11" x14ac:dyDescent="0.3">
      <c r="A251">
        <v>-4.3285200000000001</v>
      </c>
      <c r="B251">
        <v>-5.9885999999999999</v>
      </c>
      <c r="C251">
        <v>-0.76643099999999997</v>
      </c>
      <c r="D251">
        <v>-3.6945169999999998</v>
      </c>
      <c r="F251">
        <v>0.85821000000000003</v>
      </c>
      <c r="G251">
        <v>-3.6945199999999998</v>
      </c>
      <c r="H251" t="s">
        <v>1082</v>
      </c>
      <c r="I251" t="s">
        <v>1082</v>
      </c>
      <c r="J251" t="s">
        <v>1083</v>
      </c>
    </row>
    <row r="252" spans="1:11" x14ac:dyDescent="0.3">
      <c r="A252">
        <v>-3.76912</v>
      </c>
      <c r="B252">
        <v>-4.2153900000000002</v>
      </c>
      <c r="C252">
        <v>-3.1574</v>
      </c>
      <c r="D252">
        <v>-3.7139699999999998</v>
      </c>
      <c r="E252" t="s">
        <v>422</v>
      </c>
      <c r="F252">
        <v>2.1707800000000002</v>
      </c>
      <c r="G252">
        <v>-3.7139700000000002</v>
      </c>
      <c r="H252" t="s">
        <v>1084</v>
      </c>
      <c r="I252" t="s">
        <v>1084</v>
      </c>
      <c r="J252" t="s">
        <v>1085</v>
      </c>
      <c r="K252" t="s">
        <v>161</v>
      </c>
    </row>
    <row r="253" spans="1:11" x14ac:dyDescent="0.3">
      <c r="A253">
        <v>-2.4942700000000002</v>
      </c>
      <c r="B253">
        <v>-4.88483</v>
      </c>
      <c r="C253">
        <v>-4.1697800000000003</v>
      </c>
      <c r="D253">
        <v>-3.849626666666667</v>
      </c>
      <c r="E253" t="s">
        <v>422</v>
      </c>
      <c r="F253">
        <v>1.49166</v>
      </c>
      <c r="G253">
        <v>-3.8496299999999999</v>
      </c>
      <c r="H253" t="s">
        <v>1086</v>
      </c>
      <c r="I253" t="s">
        <v>1087</v>
      </c>
      <c r="J253" t="s">
        <v>1088</v>
      </c>
      <c r="K253" t="s">
        <v>162</v>
      </c>
    </row>
    <row r="254" spans="1:11" x14ac:dyDescent="0.3">
      <c r="A254">
        <v>-4.1837900000000001</v>
      </c>
      <c r="B254">
        <v>-3.5554100000000002</v>
      </c>
      <c r="C254" t="s">
        <v>418</v>
      </c>
      <c r="D254">
        <v>-3.8696000000000002</v>
      </c>
      <c r="F254">
        <v>1.2875399999999999</v>
      </c>
      <c r="G254">
        <v>-3.8696000000000002</v>
      </c>
      <c r="H254" t="s">
        <v>1089</v>
      </c>
      <c r="I254" t="s">
        <v>1090</v>
      </c>
      <c r="J254" t="s">
        <v>1091</v>
      </c>
      <c r="K254" t="s">
        <v>1092</v>
      </c>
    </row>
    <row r="255" spans="1:11" x14ac:dyDescent="0.3">
      <c r="A255" t="s">
        <v>418</v>
      </c>
      <c r="B255">
        <v>-6.5677099999999999</v>
      </c>
      <c r="C255">
        <v>-1.4419500000000001</v>
      </c>
      <c r="D255">
        <v>-4.0048300000000001</v>
      </c>
      <c r="F255">
        <v>0.44079699999999999</v>
      </c>
      <c r="G255">
        <v>-4.0048300000000001</v>
      </c>
      <c r="H255" t="s">
        <v>1093</v>
      </c>
      <c r="I255" t="s">
        <v>1093</v>
      </c>
      <c r="J255" t="s">
        <v>1094</v>
      </c>
      <c r="K255" t="s">
        <v>1095</v>
      </c>
    </row>
    <row r="256" spans="1:11" x14ac:dyDescent="0.3">
      <c r="A256">
        <v>-3.3629099999999998</v>
      </c>
      <c r="B256">
        <v>-7.1474900000000003</v>
      </c>
      <c r="C256">
        <v>-1.58074</v>
      </c>
      <c r="D256">
        <v>-4.0303800000000001</v>
      </c>
      <c r="F256">
        <v>0.87474099999999999</v>
      </c>
      <c r="G256">
        <v>-4.0303800000000001</v>
      </c>
      <c r="H256" t="s">
        <v>1096</v>
      </c>
      <c r="I256" t="s">
        <v>1097</v>
      </c>
      <c r="J256" t="s">
        <v>1098</v>
      </c>
    </row>
    <row r="257" spans="1:12" x14ac:dyDescent="0.3">
      <c r="A257">
        <v>-4.1214500000000003</v>
      </c>
      <c r="B257">
        <v>-4.2676999999999996</v>
      </c>
      <c r="C257">
        <v>-3.85344</v>
      </c>
      <c r="D257">
        <v>-4.0808633333333333</v>
      </c>
      <c r="E257" t="s">
        <v>422</v>
      </c>
      <c r="F257">
        <v>3.05437</v>
      </c>
      <c r="G257">
        <v>-4.0808600000000004</v>
      </c>
      <c r="H257" t="s">
        <v>1099</v>
      </c>
      <c r="I257" t="s">
        <v>1100</v>
      </c>
      <c r="J257" t="s">
        <v>1101</v>
      </c>
      <c r="K257" t="s">
        <v>163</v>
      </c>
    </row>
    <row r="258" spans="1:12" x14ac:dyDescent="0.3">
      <c r="A258">
        <v>-4.3427699999999998</v>
      </c>
      <c r="B258">
        <v>-4.3846999999999996</v>
      </c>
      <c r="C258">
        <v>-3.7806500000000001</v>
      </c>
      <c r="D258">
        <v>-4.1693733333333336</v>
      </c>
      <c r="E258" t="s">
        <v>422</v>
      </c>
      <c r="F258">
        <v>2.6626599999999998</v>
      </c>
      <c r="G258">
        <v>-4.1693699999999998</v>
      </c>
      <c r="H258" t="s">
        <v>1102</v>
      </c>
      <c r="I258" t="s">
        <v>1102</v>
      </c>
      <c r="J258" t="s">
        <v>1103</v>
      </c>
      <c r="K258" t="s">
        <v>170</v>
      </c>
    </row>
    <row r="259" spans="1:12" x14ac:dyDescent="0.3">
      <c r="A259">
        <v>-2.7519499999999999</v>
      </c>
      <c r="B259">
        <v>-5.6829700000000001</v>
      </c>
      <c r="C259" t="s">
        <v>418</v>
      </c>
      <c r="D259">
        <v>-4.21746</v>
      </c>
      <c r="F259">
        <v>0.67181000000000002</v>
      </c>
      <c r="G259">
        <v>-4.21746</v>
      </c>
      <c r="H259" t="s">
        <v>1104</v>
      </c>
      <c r="I259" t="s">
        <v>1104</v>
      </c>
      <c r="J259" t="s">
        <v>1105</v>
      </c>
      <c r="K259" t="s">
        <v>166</v>
      </c>
    </row>
    <row r="260" spans="1:12" x14ac:dyDescent="0.3">
      <c r="A260">
        <v>-4.8530800000000003</v>
      </c>
      <c r="B260">
        <v>-3.12696</v>
      </c>
      <c r="C260">
        <v>-4.7693700000000003</v>
      </c>
      <c r="D260">
        <v>-4.2498033333333334</v>
      </c>
      <c r="E260" t="s">
        <v>422</v>
      </c>
      <c r="F260">
        <v>1.7685599999999999</v>
      </c>
      <c r="G260">
        <v>-4.2498100000000001</v>
      </c>
      <c r="H260" t="s">
        <v>1106</v>
      </c>
      <c r="I260" t="s">
        <v>1106</v>
      </c>
      <c r="J260" t="s">
        <v>1107</v>
      </c>
      <c r="K260" t="s">
        <v>201</v>
      </c>
    </row>
    <row r="261" spans="1:12" x14ac:dyDescent="0.3">
      <c r="A261">
        <v>-3.9695100000000001</v>
      </c>
      <c r="B261">
        <v>-4.9184200000000002</v>
      </c>
      <c r="C261" t="s">
        <v>418</v>
      </c>
      <c r="D261">
        <v>-4.4439650000000004</v>
      </c>
      <c r="F261">
        <v>1.16934</v>
      </c>
      <c r="G261">
        <v>-4.4439599999999997</v>
      </c>
      <c r="H261" t="s">
        <v>1108</v>
      </c>
      <c r="I261" t="s">
        <v>1108</v>
      </c>
      <c r="J261" t="s">
        <v>1109</v>
      </c>
      <c r="K261" t="s">
        <v>1110</v>
      </c>
    </row>
    <row r="262" spans="1:12" x14ac:dyDescent="0.3">
      <c r="A262">
        <v>-5.5760800000000001</v>
      </c>
      <c r="B262" t="s">
        <v>418</v>
      </c>
      <c r="C262">
        <v>-3.4039199999999998</v>
      </c>
      <c r="D262">
        <v>-4.49</v>
      </c>
      <c r="F262">
        <v>0.82076800000000005</v>
      </c>
      <c r="G262">
        <v>-4.49</v>
      </c>
      <c r="H262" t="s">
        <v>1111</v>
      </c>
      <c r="I262" t="s">
        <v>1112</v>
      </c>
      <c r="J262" t="s">
        <v>1113</v>
      </c>
      <c r="K262" t="s">
        <v>202</v>
      </c>
    </row>
    <row r="263" spans="1:12" x14ac:dyDescent="0.3">
      <c r="A263">
        <v>-5.5319599999999998</v>
      </c>
      <c r="B263">
        <v>-3.4907599999999999</v>
      </c>
      <c r="C263" t="s">
        <v>418</v>
      </c>
      <c r="D263">
        <v>-4.5113599999999998</v>
      </c>
      <c r="F263">
        <v>0.84882299999999999</v>
      </c>
      <c r="G263">
        <v>-4.5113599999999998</v>
      </c>
      <c r="H263" t="s">
        <v>1114</v>
      </c>
      <c r="I263" t="s">
        <v>1114</v>
      </c>
      <c r="J263" t="s">
        <v>1115</v>
      </c>
      <c r="K263" t="s">
        <v>1116</v>
      </c>
    </row>
    <row r="264" spans="1:12" x14ac:dyDescent="0.3">
      <c r="A264">
        <v>-4.7134200000000002</v>
      </c>
      <c r="B264">
        <v>-4.7053099999999999</v>
      </c>
      <c r="C264" t="s">
        <v>418</v>
      </c>
      <c r="D264">
        <v>-4.709365</v>
      </c>
      <c r="E264" t="s">
        <v>422</v>
      </c>
      <c r="F264">
        <v>3.2608299999999999</v>
      </c>
      <c r="G264">
        <v>-4.7093600000000002</v>
      </c>
      <c r="H264" t="s">
        <v>1117</v>
      </c>
      <c r="I264" t="s">
        <v>1117</v>
      </c>
      <c r="J264" t="s">
        <v>1118</v>
      </c>
      <c r="K264" t="s">
        <v>204</v>
      </c>
    </row>
    <row r="265" spans="1:12" x14ac:dyDescent="0.3">
      <c r="A265">
        <v>-4.5636400000000004</v>
      </c>
      <c r="B265">
        <v>-4.9691200000000002</v>
      </c>
      <c r="C265">
        <v>-4.9953399999999997</v>
      </c>
      <c r="D265">
        <v>-4.8426999999999998</v>
      </c>
      <c r="E265" t="s">
        <v>422</v>
      </c>
      <c r="F265">
        <v>3.0800999999999998</v>
      </c>
      <c r="G265">
        <v>-4.8426999999999998</v>
      </c>
      <c r="H265" t="s">
        <v>1119</v>
      </c>
      <c r="I265" t="s">
        <v>1119</v>
      </c>
      <c r="J265" t="s">
        <v>1120</v>
      </c>
      <c r="K265" t="s">
        <v>167</v>
      </c>
    </row>
    <row r="266" spans="1:12" x14ac:dyDescent="0.3">
      <c r="A266">
        <v>-6.1154799999999998</v>
      </c>
      <c r="B266">
        <v>-6.2972099999999998</v>
      </c>
      <c r="C266">
        <v>-3.0371800000000002</v>
      </c>
      <c r="D266">
        <v>-5.1499566666666672</v>
      </c>
      <c r="E266" t="s">
        <v>422</v>
      </c>
      <c r="F266">
        <v>1.4013599999999999</v>
      </c>
      <c r="G266">
        <v>-5.1499600000000001</v>
      </c>
      <c r="H266" t="s">
        <v>1121</v>
      </c>
      <c r="I266" t="s">
        <v>1121</v>
      </c>
      <c r="J266" t="s">
        <v>1122</v>
      </c>
      <c r="K266" t="s">
        <v>168</v>
      </c>
    </row>
    <row r="267" spans="1:12" x14ac:dyDescent="0.3">
      <c r="A267">
        <v>-3.0408499999999998</v>
      </c>
      <c r="B267">
        <v>-6.3955599999999997</v>
      </c>
      <c r="C267">
        <v>-6.1380699999999999</v>
      </c>
      <c r="D267">
        <v>-5.1914933333333328</v>
      </c>
      <c r="E267" t="s">
        <v>422</v>
      </c>
      <c r="F267">
        <v>1.3924700000000001</v>
      </c>
      <c r="G267">
        <v>-5.1914899999999999</v>
      </c>
      <c r="H267" t="s">
        <v>1123</v>
      </c>
      <c r="I267" t="s">
        <v>1123</v>
      </c>
      <c r="J267" t="s">
        <v>1124</v>
      </c>
      <c r="K267" t="s">
        <v>171</v>
      </c>
    </row>
    <row r="268" spans="1:12" x14ac:dyDescent="0.3">
      <c r="A268">
        <v>-6.0813800000000002</v>
      </c>
      <c r="B268">
        <v>-4.8665700000000003</v>
      </c>
      <c r="C268" t="s">
        <v>418</v>
      </c>
      <c r="D268">
        <v>-5.4739750000000003</v>
      </c>
      <c r="F268">
        <v>1.15272</v>
      </c>
      <c r="G268">
        <v>-5.4739800000000001</v>
      </c>
      <c r="H268" t="s">
        <v>1125</v>
      </c>
      <c r="I268" t="s">
        <v>1126</v>
      </c>
      <c r="J268" t="s">
        <v>1127</v>
      </c>
      <c r="K268" t="s">
        <v>1128</v>
      </c>
    </row>
    <row r="269" spans="1:12" x14ac:dyDescent="0.3">
      <c r="A269" t="s">
        <v>418</v>
      </c>
      <c r="B269">
        <v>-5.7525899999999996</v>
      </c>
      <c r="C269">
        <v>-5.5068099999999998</v>
      </c>
      <c r="D269">
        <v>-5.6296999999999997</v>
      </c>
      <c r="E269" t="s">
        <v>422</v>
      </c>
      <c r="F269">
        <v>1.8571599999999999</v>
      </c>
      <c r="G269">
        <v>-5.6296999999999997</v>
      </c>
      <c r="H269" t="s">
        <v>1129</v>
      </c>
      <c r="I269" t="s">
        <v>1130</v>
      </c>
      <c r="J269" t="s">
        <v>1131</v>
      </c>
      <c r="K269" t="s">
        <v>366</v>
      </c>
    </row>
    <row r="270" spans="1:12" x14ac:dyDescent="0.3">
      <c r="A270">
        <v>-6.3563799999999997</v>
      </c>
      <c r="B270">
        <v>-5.9052199999999999</v>
      </c>
      <c r="C270">
        <v>-6.5435499999999998</v>
      </c>
      <c r="D270">
        <v>-6.2683833333333325</v>
      </c>
      <c r="E270" t="s">
        <v>422</v>
      </c>
      <c r="F270">
        <v>3.0399099999999999</v>
      </c>
      <c r="G270">
        <v>-6.2683799999999996</v>
      </c>
      <c r="H270" t="s">
        <v>1132</v>
      </c>
      <c r="I270" t="s">
        <v>1132</v>
      </c>
      <c r="J270" t="s">
        <v>1133</v>
      </c>
      <c r="K270" t="s">
        <v>206</v>
      </c>
      <c r="L270" t="s">
        <v>1134</v>
      </c>
    </row>
    <row r="271" spans="1:12" x14ac:dyDescent="0.3">
      <c r="A271" t="s">
        <v>418</v>
      </c>
      <c r="B271">
        <v>-5.6484800000000002</v>
      </c>
      <c r="C271">
        <v>-8.04054</v>
      </c>
      <c r="D271">
        <v>-6.8445099999999996</v>
      </c>
      <c r="F271">
        <v>0.95808199999999999</v>
      </c>
      <c r="G271">
        <v>-6.8445099999999996</v>
      </c>
      <c r="H271" t="s">
        <v>1135</v>
      </c>
      <c r="I271" t="s">
        <v>1135</v>
      </c>
      <c r="J271" t="s">
        <v>1136</v>
      </c>
      <c r="K271" t="s">
        <v>1137</v>
      </c>
    </row>
    <row r="272" spans="1:12" x14ac:dyDescent="0.3">
      <c r="A272">
        <v>-7.0749700000000004</v>
      </c>
      <c r="B272">
        <v>-9.2505900000000008</v>
      </c>
      <c r="C272">
        <v>-4.5545299999999997</v>
      </c>
      <c r="D272">
        <v>-6.9600300000000006</v>
      </c>
      <c r="E272" t="s">
        <v>422</v>
      </c>
      <c r="F272">
        <v>1.4440900000000001</v>
      </c>
      <c r="G272">
        <v>-6.9600299999999997</v>
      </c>
      <c r="H272" t="s">
        <v>1138</v>
      </c>
      <c r="I272" t="s">
        <v>1138</v>
      </c>
      <c r="J272" t="s">
        <v>1139</v>
      </c>
      <c r="K272" t="s">
        <v>307</v>
      </c>
    </row>
    <row r="273" spans="1:11" x14ac:dyDescent="0.3">
      <c r="A273">
        <v>-10.405200000000001</v>
      </c>
      <c r="B273">
        <v>-7.30267</v>
      </c>
      <c r="C273">
        <v>-6.8913500000000001</v>
      </c>
      <c r="D273">
        <v>-8.1997400000000003</v>
      </c>
      <c r="E273" t="s">
        <v>422</v>
      </c>
      <c r="F273">
        <v>1.7493700000000001</v>
      </c>
      <c r="G273">
        <v>-8.1997499999999999</v>
      </c>
      <c r="H273" t="s">
        <v>1140</v>
      </c>
      <c r="I273" t="s">
        <v>1140</v>
      </c>
      <c r="J273" t="s">
        <v>1141</v>
      </c>
      <c r="K273" t="s">
        <v>159</v>
      </c>
    </row>
    <row r="274" spans="1:11" x14ac:dyDescent="0.3">
      <c r="A274">
        <v>-7.7287400000000002</v>
      </c>
      <c r="B274">
        <v>-8.9735200000000006</v>
      </c>
      <c r="C274" t="s">
        <v>418</v>
      </c>
      <c r="D274">
        <v>-8.3511300000000013</v>
      </c>
      <c r="E274" t="s">
        <v>422</v>
      </c>
      <c r="F274">
        <v>1.3246</v>
      </c>
      <c r="G274">
        <v>-8.3511299999999995</v>
      </c>
      <c r="H274" t="s">
        <v>1142</v>
      </c>
      <c r="I274" t="s">
        <v>1142</v>
      </c>
      <c r="J274" t="s">
        <v>1143</v>
      </c>
      <c r="K274" t="s">
        <v>156</v>
      </c>
    </row>
    <row r="275" spans="1:11" x14ac:dyDescent="0.3">
      <c r="A275">
        <v>-5.8992599999999999</v>
      </c>
      <c r="B275">
        <v>-8.6273300000000006</v>
      </c>
      <c r="C275">
        <v>-10.5915</v>
      </c>
      <c r="D275">
        <v>-8.372696666666668</v>
      </c>
      <c r="E275" t="s">
        <v>422</v>
      </c>
      <c r="F275">
        <v>1.5951200000000001</v>
      </c>
      <c r="G275">
        <v>-8.3727099999999997</v>
      </c>
      <c r="H275" t="s">
        <v>1144</v>
      </c>
      <c r="I275" t="s">
        <v>1145</v>
      </c>
      <c r="J275" t="s">
        <v>1146</v>
      </c>
      <c r="K275" t="s">
        <v>1147</v>
      </c>
    </row>
    <row r="276" spans="1:11" x14ac:dyDescent="0.3">
      <c r="A276">
        <v>-10.438800000000001</v>
      </c>
      <c r="B276">
        <v>-10.162699999999999</v>
      </c>
      <c r="C276">
        <v>-8.2725500000000007</v>
      </c>
      <c r="D276">
        <v>-9.6246833333333353</v>
      </c>
      <c r="E276" t="s">
        <v>422</v>
      </c>
      <c r="F276">
        <v>2.3040500000000002</v>
      </c>
      <c r="G276">
        <v>-9.6246799999999997</v>
      </c>
      <c r="H276" t="s">
        <v>1148</v>
      </c>
      <c r="I276" t="s">
        <v>1148</v>
      </c>
      <c r="J276" t="s">
        <v>1149</v>
      </c>
      <c r="K276" t="s">
        <v>165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2"/>
  <sheetViews>
    <sheetView workbookViewId="0">
      <selection activeCell="H1" sqref="H1"/>
    </sheetView>
  </sheetViews>
  <sheetFormatPr baseColWidth="10" defaultColWidth="8.88671875" defaultRowHeight="14.4" x14ac:dyDescent="0.3"/>
  <sheetData>
    <row r="1" spans="1:9" x14ac:dyDescent="0.3">
      <c r="A1" s="1" t="s">
        <v>0</v>
      </c>
      <c r="B1" s="1" t="s">
        <v>311</v>
      </c>
      <c r="C1" s="1" t="s">
        <v>313</v>
      </c>
      <c r="D1" s="1" t="s">
        <v>315</v>
      </c>
      <c r="E1" s="1" t="s">
        <v>309</v>
      </c>
      <c r="F1" s="1" t="s">
        <v>312</v>
      </c>
      <c r="G1" s="1" t="s">
        <v>314</v>
      </c>
      <c r="H1" s="1" t="s">
        <v>316</v>
      </c>
      <c r="I1" s="1" t="s">
        <v>310</v>
      </c>
    </row>
    <row r="2" spans="1:9" x14ac:dyDescent="0.3">
      <c r="A2" t="s">
        <v>223</v>
      </c>
      <c r="B2">
        <v>1.07</v>
      </c>
      <c r="C2">
        <v>0.48038999999999998</v>
      </c>
      <c r="D2">
        <v>3.0667</v>
      </c>
      <c r="E2">
        <f>(B2+C2+D2)/3</f>
        <v>1.5390300000000001</v>
      </c>
      <c r="F2">
        <v>7028.3</v>
      </c>
      <c r="G2">
        <v>4.9478999999999997</v>
      </c>
      <c r="H2">
        <v>122.73</v>
      </c>
      <c r="I2">
        <f>(F2+G2+H2)/3</f>
        <v>2385.3259666666668</v>
      </c>
    </row>
    <row r="3" spans="1:9" x14ac:dyDescent="0.3">
      <c r="A3" t="s">
        <v>3</v>
      </c>
      <c r="B3">
        <v>5.3892000000000002E-2</v>
      </c>
      <c r="C3">
        <v>0.84806999999999999</v>
      </c>
      <c r="D3">
        <v>4.5194999999999999</v>
      </c>
      <c r="E3">
        <f t="shared" ref="E3:E66" si="0">(B3+C3+D3)/3</f>
        <v>1.8071539999999999</v>
      </c>
      <c r="F3">
        <v>0.90758000000000005</v>
      </c>
      <c r="G3">
        <v>16.565999999999999</v>
      </c>
      <c r="H3">
        <v>30.006</v>
      </c>
      <c r="I3">
        <f t="shared" ref="I3:I66" si="1">(F3+G3+H3)/3</f>
        <v>15.826526666666666</v>
      </c>
    </row>
    <row r="4" spans="1:9" x14ac:dyDescent="0.3">
      <c r="A4" t="s">
        <v>236</v>
      </c>
      <c r="B4">
        <v>0.60351999999999995</v>
      </c>
      <c r="C4">
        <v>2.601</v>
      </c>
      <c r="D4">
        <v>10.590999999999999</v>
      </c>
      <c r="E4">
        <f t="shared" si="0"/>
        <v>4.5985066666666663</v>
      </c>
      <c r="F4">
        <v>3.9735999999999998</v>
      </c>
      <c r="G4">
        <v>8.9887999999999995</v>
      </c>
      <c r="H4">
        <v>24.748999999999999</v>
      </c>
      <c r="I4">
        <f t="shared" si="1"/>
        <v>12.570466666666666</v>
      </c>
    </row>
    <row r="5" spans="1:9" x14ac:dyDescent="0.3">
      <c r="A5" t="s">
        <v>173</v>
      </c>
      <c r="B5">
        <v>0.32419999999999999</v>
      </c>
      <c r="C5">
        <v>1.1380999999999999</v>
      </c>
      <c r="D5">
        <v>1.1024</v>
      </c>
      <c r="E5">
        <f t="shared" si="0"/>
        <v>0.8549000000000001</v>
      </c>
      <c r="F5">
        <v>0.49415999999999999</v>
      </c>
      <c r="G5">
        <v>4.1932</v>
      </c>
      <c r="H5">
        <v>18.853000000000002</v>
      </c>
      <c r="I5">
        <f t="shared" si="1"/>
        <v>7.8467866666666666</v>
      </c>
    </row>
    <row r="6" spans="1:9" x14ac:dyDescent="0.3">
      <c r="A6" t="s">
        <v>295</v>
      </c>
      <c r="B6">
        <v>0.86792000000000002</v>
      </c>
      <c r="C6">
        <v>0.78422999999999998</v>
      </c>
      <c r="D6">
        <v>0.44751999999999997</v>
      </c>
      <c r="E6">
        <f t="shared" si="0"/>
        <v>0.69989000000000001</v>
      </c>
      <c r="F6">
        <v>0.98660999999999999</v>
      </c>
      <c r="G6">
        <v>1.6177999999999999</v>
      </c>
      <c r="H6">
        <v>11.664</v>
      </c>
      <c r="I6">
        <f t="shared" si="1"/>
        <v>4.7561366666666665</v>
      </c>
    </row>
    <row r="7" spans="1:9" x14ac:dyDescent="0.3">
      <c r="A7" t="s">
        <v>25</v>
      </c>
      <c r="B7">
        <v>1.3359000000000001</v>
      </c>
      <c r="C7">
        <v>1.1021000000000001</v>
      </c>
      <c r="D7">
        <v>1.4882</v>
      </c>
      <c r="E7">
        <f t="shared" si="0"/>
        <v>1.3087333333333333</v>
      </c>
      <c r="F7">
        <v>16.138999999999999</v>
      </c>
      <c r="G7">
        <v>11.601000000000001</v>
      </c>
      <c r="H7">
        <v>11.59</v>
      </c>
      <c r="I7">
        <f t="shared" si="1"/>
        <v>13.11</v>
      </c>
    </row>
    <row r="8" spans="1:9" x14ac:dyDescent="0.3">
      <c r="A8" t="s">
        <v>1</v>
      </c>
      <c r="B8">
        <v>0.26391999999999999</v>
      </c>
      <c r="C8">
        <v>0.40151999999999999</v>
      </c>
      <c r="D8">
        <v>0.37665999999999999</v>
      </c>
      <c r="E8">
        <f t="shared" si="0"/>
        <v>0.34736666666666666</v>
      </c>
      <c r="F8">
        <v>6.1837</v>
      </c>
      <c r="G8">
        <v>12.122</v>
      </c>
      <c r="H8">
        <v>11.292</v>
      </c>
      <c r="I8">
        <f t="shared" si="1"/>
        <v>9.8659000000000017</v>
      </c>
    </row>
    <row r="9" spans="1:9" x14ac:dyDescent="0.3">
      <c r="A9" t="s">
        <v>268</v>
      </c>
      <c r="B9">
        <v>0.26471</v>
      </c>
      <c r="C9">
        <v>0.67547999999999997</v>
      </c>
      <c r="D9">
        <v>0.56508999999999998</v>
      </c>
      <c r="E9">
        <f t="shared" si="0"/>
        <v>0.50175999999999998</v>
      </c>
      <c r="F9">
        <v>0.15292</v>
      </c>
      <c r="G9">
        <v>0.68379999999999996</v>
      </c>
      <c r="H9">
        <v>10.388</v>
      </c>
      <c r="I9">
        <f t="shared" si="1"/>
        <v>3.7415733333333332</v>
      </c>
    </row>
    <row r="10" spans="1:9" x14ac:dyDescent="0.3">
      <c r="A10" t="s">
        <v>299</v>
      </c>
      <c r="B10">
        <v>0.11673</v>
      </c>
      <c r="C10">
        <v>0.58267999999999998</v>
      </c>
      <c r="D10">
        <v>1.8917999999999999</v>
      </c>
      <c r="E10">
        <f t="shared" si="0"/>
        <v>0.8637366666666666</v>
      </c>
      <c r="F10">
        <v>0.25973000000000002</v>
      </c>
      <c r="G10">
        <v>0.99455000000000005</v>
      </c>
      <c r="H10">
        <v>10.347</v>
      </c>
      <c r="I10">
        <f t="shared" si="1"/>
        <v>3.867093333333333</v>
      </c>
    </row>
    <row r="11" spans="1:9" x14ac:dyDescent="0.3">
      <c r="A11" t="s">
        <v>284</v>
      </c>
      <c r="B11">
        <v>0.17551</v>
      </c>
      <c r="C11">
        <v>0.57508000000000004</v>
      </c>
      <c r="D11">
        <v>0.46615000000000001</v>
      </c>
      <c r="E11">
        <f t="shared" si="0"/>
        <v>0.40558000000000005</v>
      </c>
      <c r="F11">
        <v>0.16586000000000001</v>
      </c>
      <c r="G11">
        <v>0.60228000000000004</v>
      </c>
      <c r="H11">
        <v>10.246</v>
      </c>
      <c r="I11">
        <f t="shared" si="1"/>
        <v>3.6713800000000005</v>
      </c>
    </row>
    <row r="12" spans="1:9" x14ac:dyDescent="0.3">
      <c r="A12" t="s">
        <v>55</v>
      </c>
      <c r="B12">
        <v>9.3996999999999997E-2</v>
      </c>
      <c r="C12">
        <v>0.76244000000000001</v>
      </c>
      <c r="D12">
        <v>0.97077999999999998</v>
      </c>
      <c r="E12">
        <f t="shared" si="0"/>
        <v>0.60907233333333333</v>
      </c>
      <c r="F12">
        <v>9.1120000000000007E-2</v>
      </c>
      <c r="G12">
        <v>1.5521</v>
      </c>
      <c r="H12">
        <v>9.8315999999999999</v>
      </c>
      <c r="I12">
        <f t="shared" si="1"/>
        <v>3.8249399999999998</v>
      </c>
    </row>
    <row r="13" spans="1:9" x14ac:dyDescent="0.3">
      <c r="A13" t="s">
        <v>58</v>
      </c>
      <c r="B13">
        <v>2.7425000000000002</v>
      </c>
      <c r="C13">
        <v>1.0553999999999999</v>
      </c>
      <c r="D13">
        <v>0.65839999999999999</v>
      </c>
      <c r="E13">
        <f t="shared" si="0"/>
        <v>1.4854333333333336</v>
      </c>
      <c r="F13">
        <v>1.117</v>
      </c>
      <c r="G13">
        <v>2.1318999999999999</v>
      </c>
      <c r="H13">
        <v>9.4807000000000006</v>
      </c>
      <c r="I13">
        <f t="shared" si="1"/>
        <v>4.2432000000000007</v>
      </c>
    </row>
    <row r="14" spans="1:9" x14ac:dyDescent="0.3">
      <c r="A14" t="s">
        <v>41</v>
      </c>
      <c r="B14">
        <v>0.90751000000000004</v>
      </c>
      <c r="C14">
        <v>0.77556999999999998</v>
      </c>
      <c r="D14">
        <v>0.40201999999999999</v>
      </c>
      <c r="E14">
        <f t="shared" si="0"/>
        <v>0.69503333333333328</v>
      </c>
      <c r="F14">
        <v>0.88617999999999997</v>
      </c>
      <c r="G14">
        <v>1.6240000000000001</v>
      </c>
      <c r="H14">
        <v>9.2722999999999995</v>
      </c>
      <c r="I14">
        <f t="shared" si="1"/>
        <v>3.9274933333333331</v>
      </c>
    </row>
    <row r="15" spans="1:9" x14ac:dyDescent="0.3">
      <c r="A15" t="s">
        <v>16</v>
      </c>
      <c r="B15">
        <v>9.6098999999999997</v>
      </c>
      <c r="C15">
        <v>1.7218</v>
      </c>
      <c r="D15">
        <v>2.8119000000000001</v>
      </c>
      <c r="E15">
        <f t="shared" si="0"/>
        <v>4.7145333333333328</v>
      </c>
      <c r="F15">
        <v>25.99</v>
      </c>
      <c r="G15">
        <v>12.135</v>
      </c>
      <c r="H15">
        <v>9.2281999999999993</v>
      </c>
      <c r="I15">
        <f t="shared" si="1"/>
        <v>15.7844</v>
      </c>
    </row>
    <row r="16" spans="1:9" x14ac:dyDescent="0.3">
      <c r="A16" t="s">
        <v>10</v>
      </c>
      <c r="B16">
        <v>0.31478</v>
      </c>
      <c r="C16">
        <v>0.75641999999999998</v>
      </c>
      <c r="D16">
        <v>2.2924000000000002</v>
      </c>
      <c r="E16">
        <f t="shared" si="0"/>
        <v>1.1212</v>
      </c>
      <c r="F16">
        <v>2.0989</v>
      </c>
      <c r="G16">
        <v>3.6472000000000002</v>
      </c>
      <c r="H16">
        <v>8.6450999999999993</v>
      </c>
      <c r="I16">
        <f t="shared" si="1"/>
        <v>4.7970666666666668</v>
      </c>
    </row>
    <row r="17" spans="1:9" x14ac:dyDescent="0.3">
      <c r="A17" t="s">
        <v>6</v>
      </c>
      <c r="B17">
        <v>0.53181999999999996</v>
      </c>
      <c r="C17">
        <v>0.35593000000000002</v>
      </c>
      <c r="D17">
        <v>0.34850999999999999</v>
      </c>
      <c r="E17">
        <f t="shared" si="0"/>
        <v>0.41208666666666671</v>
      </c>
      <c r="F17">
        <v>10.622999999999999</v>
      </c>
      <c r="G17">
        <v>11.064</v>
      </c>
      <c r="H17">
        <v>8.1721000000000004</v>
      </c>
      <c r="I17">
        <f t="shared" si="1"/>
        <v>9.9530333333333321</v>
      </c>
    </row>
    <row r="18" spans="1:9" x14ac:dyDescent="0.3">
      <c r="A18" t="s">
        <v>70</v>
      </c>
      <c r="B18">
        <v>2.7570999999999999</v>
      </c>
      <c r="C18">
        <v>5.4734999999999996</v>
      </c>
      <c r="D18">
        <v>20.718</v>
      </c>
      <c r="E18">
        <f t="shared" si="0"/>
        <v>9.6495333333333324</v>
      </c>
      <c r="F18">
        <v>2.0979999999999999</v>
      </c>
      <c r="G18">
        <v>4.5313999999999997</v>
      </c>
      <c r="H18">
        <v>7.9749999999999996</v>
      </c>
      <c r="I18">
        <f t="shared" si="1"/>
        <v>4.8681333333333328</v>
      </c>
    </row>
    <row r="19" spans="1:9" x14ac:dyDescent="0.3">
      <c r="A19" t="s">
        <v>209</v>
      </c>
      <c r="B19">
        <v>7.8804999999999996</v>
      </c>
      <c r="C19">
        <v>28.332999999999998</v>
      </c>
      <c r="D19">
        <v>3.0665</v>
      </c>
      <c r="E19">
        <f t="shared" si="0"/>
        <v>13.093333333333332</v>
      </c>
      <c r="F19">
        <v>2.92</v>
      </c>
      <c r="G19">
        <v>1.3646</v>
      </c>
      <c r="H19">
        <v>7.9602000000000004</v>
      </c>
      <c r="I19">
        <f t="shared" si="1"/>
        <v>4.0816000000000008</v>
      </c>
    </row>
    <row r="20" spans="1:9" x14ac:dyDescent="0.3">
      <c r="A20" t="s">
        <v>9</v>
      </c>
      <c r="B20">
        <v>0.11008999999999999</v>
      </c>
      <c r="C20">
        <v>0.91859999999999997</v>
      </c>
      <c r="D20">
        <v>0.68210999999999999</v>
      </c>
      <c r="E20">
        <f t="shared" si="0"/>
        <v>0.57026666666666659</v>
      </c>
      <c r="F20">
        <v>0.23865</v>
      </c>
      <c r="G20">
        <v>2.0870000000000002</v>
      </c>
      <c r="H20">
        <v>7.8738000000000001</v>
      </c>
      <c r="I20">
        <f t="shared" si="1"/>
        <v>3.3998166666666667</v>
      </c>
    </row>
    <row r="21" spans="1:9" x14ac:dyDescent="0.3">
      <c r="A21" t="s">
        <v>59</v>
      </c>
      <c r="B21">
        <v>2.4929999999999999</v>
      </c>
      <c r="C21">
        <v>5.2412999999999998</v>
      </c>
      <c r="D21">
        <v>14.763999999999999</v>
      </c>
      <c r="E21">
        <f t="shared" si="0"/>
        <v>7.4994333333333332</v>
      </c>
      <c r="F21">
        <v>1.9790000000000001</v>
      </c>
      <c r="G21">
        <v>4.2382999999999997</v>
      </c>
      <c r="H21">
        <v>7.4744000000000002</v>
      </c>
      <c r="I21">
        <f t="shared" si="1"/>
        <v>4.5639000000000003</v>
      </c>
    </row>
    <row r="22" spans="1:9" x14ac:dyDescent="0.3">
      <c r="A22" t="s">
        <v>14</v>
      </c>
      <c r="B22">
        <v>0.56018000000000001</v>
      </c>
      <c r="C22">
        <v>0.82625000000000004</v>
      </c>
      <c r="D22">
        <v>0.79510999999999998</v>
      </c>
      <c r="E22">
        <f t="shared" si="0"/>
        <v>0.72718000000000005</v>
      </c>
      <c r="F22">
        <v>13.993</v>
      </c>
      <c r="G22">
        <v>26.437000000000001</v>
      </c>
      <c r="H22">
        <v>7.383</v>
      </c>
      <c r="I22">
        <f t="shared" si="1"/>
        <v>15.937666666666667</v>
      </c>
    </row>
    <row r="23" spans="1:9" x14ac:dyDescent="0.3">
      <c r="A23" t="s">
        <v>54</v>
      </c>
      <c r="B23">
        <v>2.5145</v>
      </c>
      <c r="C23">
        <v>5.5433000000000003</v>
      </c>
      <c r="D23">
        <v>21.366</v>
      </c>
      <c r="E23">
        <f t="shared" si="0"/>
        <v>9.8079333333333327</v>
      </c>
      <c r="F23">
        <v>2.2646999999999999</v>
      </c>
      <c r="G23">
        <v>4.3655999999999997</v>
      </c>
      <c r="H23">
        <v>7.2168000000000001</v>
      </c>
      <c r="I23">
        <f t="shared" si="1"/>
        <v>4.6157000000000004</v>
      </c>
    </row>
    <row r="24" spans="1:9" x14ac:dyDescent="0.3">
      <c r="A24" t="s">
        <v>39</v>
      </c>
      <c r="B24">
        <v>0.14610000000000001</v>
      </c>
      <c r="C24">
        <v>0.79449000000000003</v>
      </c>
      <c r="D24">
        <v>0.63241000000000003</v>
      </c>
      <c r="E24">
        <f t="shared" si="0"/>
        <v>0.52433333333333332</v>
      </c>
      <c r="F24">
        <v>0.33483000000000002</v>
      </c>
      <c r="G24">
        <v>1.6633</v>
      </c>
      <c r="H24">
        <v>7.0069999999999997</v>
      </c>
      <c r="I24">
        <f t="shared" si="1"/>
        <v>3.0017099999999997</v>
      </c>
    </row>
    <row r="25" spans="1:9" x14ac:dyDescent="0.3">
      <c r="A25" t="s">
        <v>28</v>
      </c>
      <c r="B25">
        <v>0.38697999999999999</v>
      </c>
      <c r="C25">
        <v>1.2583</v>
      </c>
      <c r="D25">
        <v>0.83967000000000003</v>
      </c>
      <c r="E25">
        <f t="shared" si="0"/>
        <v>0.8283166666666667</v>
      </c>
      <c r="F25">
        <v>0.77305000000000001</v>
      </c>
      <c r="G25">
        <v>2.9283999999999999</v>
      </c>
      <c r="H25">
        <v>6.8616000000000001</v>
      </c>
      <c r="I25">
        <f t="shared" si="1"/>
        <v>3.5210166666666667</v>
      </c>
    </row>
    <row r="26" spans="1:9" x14ac:dyDescent="0.3">
      <c r="A26" t="s">
        <v>291</v>
      </c>
      <c r="B26">
        <v>9.7017999999999993E-2</v>
      </c>
      <c r="C26">
        <v>0.82228000000000001</v>
      </c>
      <c r="D26">
        <v>1.6032</v>
      </c>
      <c r="E26">
        <f t="shared" si="0"/>
        <v>0.84083266666666656</v>
      </c>
      <c r="F26">
        <v>7.7812999999999993E-2</v>
      </c>
      <c r="G26">
        <v>0.71101000000000003</v>
      </c>
      <c r="H26">
        <v>6.8494999999999999</v>
      </c>
      <c r="I26">
        <f t="shared" si="1"/>
        <v>2.5461076666666664</v>
      </c>
    </row>
    <row r="27" spans="1:9" x14ac:dyDescent="0.3">
      <c r="A27" t="s">
        <v>64</v>
      </c>
      <c r="B27">
        <v>0.30682999999999999</v>
      </c>
      <c r="C27">
        <v>1.0306999999999999</v>
      </c>
      <c r="D27">
        <v>0.44263999999999998</v>
      </c>
      <c r="E27">
        <f t="shared" si="0"/>
        <v>0.59338999999999997</v>
      </c>
      <c r="F27">
        <v>0.36037000000000002</v>
      </c>
      <c r="G27">
        <v>1.4202999999999999</v>
      </c>
      <c r="H27">
        <v>6.7675000000000001</v>
      </c>
      <c r="I27">
        <f t="shared" si="1"/>
        <v>2.8493900000000001</v>
      </c>
    </row>
    <row r="28" spans="1:9" x14ac:dyDescent="0.3">
      <c r="A28" t="s">
        <v>285</v>
      </c>
      <c r="B28">
        <v>0.57132000000000005</v>
      </c>
      <c r="C28">
        <v>0.55564000000000002</v>
      </c>
      <c r="D28">
        <v>0.72260000000000002</v>
      </c>
      <c r="E28">
        <f t="shared" si="0"/>
        <v>0.61651999999999996</v>
      </c>
      <c r="F28">
        <v>0.72323000000000004</v>
      </c>
      <c r="G28">
        <v>1.1607000000000001</v>
      </c>
      <c r="H28">
        <v>6.7026000000000003</v>
      </c>
      <c r="I28">
        <f t="shared" si="1"/>
        <v>2.8621766666666666</v>
      </c>
    </row>
    <row r="29" spans="1:9" x14ac:dyDescent="0.3">
      <c r="A29" t="s">
        <v>296</v>
      </c>
      <c r="B29">
        <v>0.12897</v>
      </c>
      <c r="C29">
        <v>0.58567000000000002</v>
      </c>
      <c r="D29">
        <v>0.60251999999999994</v>
      </c>
      <c r="E29">
        <f t="shared" si="0"/>
        <v>0.4390533333333333</v>
      </c>
      <c r="F29">
        <v>4.9652000000000002E-2</v>
      </c>
      <c r="G29">
        <v>0.54732000000000003</v>
      </c>
      <c r="H29">
        <v>6.5495000000000001</v>
      </c>
      <c r="I29">
        <f t="shared" si="1"/>
        <v>2.3821573333333332</v>
      </c>
    </row>
    <row r="30" spans="1:9" x14ac:dyDescent="0.3">
      <c r="A30" t="s">
        <v>33</v>
      </c>
      <c r="B30">
        <v>0.19497999999999999</v>
      </c>
      <c r="C30">
        <v>0.72599999999999998</v>
      </c>
      <c r="D30">
        <v>0.69218000000000002</v>
      </c>
      <c r="E30">
        <f t="shared" si="0"/>
        <v>0.53771999999999998</v>
      </c>
      <c r="F30">
        <v>0.35181000000000001</v>
      </c>
      <c r="G30">
        <v>1.4438</v>
      </c>
      <c r="H30">
        <v>6.4886999999999997</v>
      </c>
      <c r="I30">
        <f t="shared" si="1"/>
        <v>2.7614366666666665</v>
      </c>
    </row>
    <row r="31" spans="1:9" x14ac:dyDescent="0.3">
      <c r="A31" t="s">
        <v>300</v>
      </c>
      <c r="B31">
        <v>0.71026</v>
      </c>
      <c r="C31">
        <v>0.75421000000000005</v>
      </c>
      <c r="D31">
        <v>0.46854000000000001</v>
      </c>
      <c r="E31">
        <f t="shared" si="0"/>
        <v>0.64433666666666667</v>
      </c>
      <c r="F31">
        <v>1.5457000000000001</v>
      </c>
      <c r="G31">
        <v>1.9273</v>
      </c>
      <c r="H31">
        <v>6.4089999999999998</v>
      </c>
      <c r="I31">
        <f t="shared" si="1"/>
        <v>3.294</v>
      </c>
    </row>
    <row r="32" spans="1:9" x14ac:dyDescent="0.3">
      <c r="A32" t="s">
        <v>278</v>
      </c>
      <c r="B32">
        <v>9.5485E-2</v>
      </c>
      <c r="C32">
        <v>0.34065000000000001</v>
      </c>
      <c r="D32">
        <v>0.80245999999999995</v>
      </c>
      <c r="E32">
        <f t="shared" si="0"/>
        <v>0.41286499999999998</v>
      </c>
      <c r="F32">
        <v>0.16428999999999999</v>
      </c>
      <c r="G32">
        <v>0.26991999999999999</v>
      </c>
      <c r="H32">
        <v>6.2859999999999996</v>
      </c>
      <c r="I32">
        <f t="shared" si="1"/>
        <v>2.2400699999999998</v>
      </c>
    </row>
    <row r="33" spans="1:9" x14ac:dyDescent="0.3">
      <c r="A33" t="s">
        <v>290</v>
      </c>
      <c r="B33">
        <v>0.18076</v>
      </c>
      <c r="C33">
        <v>0.69686000000000003</v>
      </c>
      <c r="D33">
        <v>0.59372999999999998</v>
      </c>
      <c r="E33">
        <f t="shared" si="0"/>
        <v>0.49045000000000005</v>
      </c>
      <c r="F33">
        <v>0.47073999999999999</v>
      </c>
      <c r="G33">
        <v>1.4908999999999999</v>
      </c>
      <c r="H33">
        <v>6.0732999999999997</v>
      </c>
      <c r="I33">
        <f t="shared" si="1"/>
        <v>2.6783133333333331</v>
      </c>
    </row>
    <row r="34" spans="1:9" x14ac:dyDescent="0.3">
      <c r="A34" t="s">
        <v>47</v>
      </c>
      <c r="B34">
        <v>0.17699999999999999</v>
      </c>
      <c r="C34">
        <v>0.72001000000000004</v>
      </c>
      <c r="D34">
        <v>0.79651000000000005</v>
      </c>
      <c r="E34">
        <f t="shared" si="0"/>
        <v>0.56450666666666671</v>
      </c>
      <c r="F34">
        <v>0.39389999999999997</v>
      </c>
      <c r="G34">
        <v>1.7799</v>
      </c>
      <c r="H34">
        <v>6.0625999999999998</v>
      </c>
      <c r="I34">
        <f t="shared" si="1"/>
        <v>2.7454666666666667</v>
      </c>
    </row>
    <row r="35" spans="1:9" x14ac:dyDescent="0.3">
      <c r="A35" t="s">
        <v>34</v>
      </c>
      <c r="B35">
        <v>0.99873000000000001</v>
      </c>
      <c r="C35">
        <v>3.4449000000000001</v>
      </c>
      <c r="D35">
        <v>13.595000000000001</v>
      </c>
      <c r="E35">
        <f t="shared" si="0"/>
        <v>6.0128766666666671</v>
      </c>
      <c r="F35">
        <v>0.89570000000000005</v>
      </c>
      <c r="G35">
        <v>3.1964000000000001</v>
      </c>
      <c r="H35">
        <v>5.8494000000000002</v>
      </c>
      <c r="I35">
        <f t="shared" si="1"/>
        <v>3.3138333333333336</v>
      </c>
    </row>
    <row r="36" spans="1:9" x14ac:dyDescent="0.3">
      <c r="A36" t="s">
        <v>298</v>
      </c>
      <c r="B36">
        <v>0.72931999999999997</v>
      </c>
      <c r="C36">
        <v>1.0228999999999999</v>
      </c>
      <c r="D36">
        <v>1.2375</v>
      </c>
      <c r="E36">
        <f t="shared" si="0"/>
        <v>0.99657333333333342</v>
      </c>
      <c r="F36">
        <v>1.7457</v>
      </c>
      <c r="G36">
        <v>2.2414999999999998</v>
      </c>
      <c r="H36">
        <v>5.8493000000000004</v>
      </c>
      <c r="I36">
        <f t="shared" si="1"/>
        <v>3.2788333333333335</v>
      </c>
    </row>
    <row r="37" spans="1:9" x14ac:dyDescent="0.3">
      <c r="A37" t="s">
        <v>22</v>
      </c>
      <c r="B37">
        <v>7.0529999999999999</v>
      </c>
      <c r="C37">
        <v>5.5206</v>
      </c>
      <c r="D37">
        <v>5.3051000000000004</v>
      </c>
      <c r="E37">
        <f t="shared" si="0"/>
        <v>5.9595666666666665</v>
      </c>
      <c r="F37">
        <v>9.4374000000000002</v>
      </c>
      <c r="G37">
        <v>8.0839999999999996</v>
      </c>
      <c r="H37">
        <v>5.6375999999999999</v>
      </c>
      <c r="I37">
        <f t="shared" si="1"/>
        <v>7.719666666666666</v>
      </c>
    </row>
    <row r="38" spans="1:9" x14ac:dyDescent="0.3">
      <c r="A38" t="s">
        <v>48</v>
      </c>
      <c r="B38">
        <v>0.12759999999999999</v>
      </c>
      <c r="C38">
        <v>0.80142000000000002</v>
      </c>
      <c r="D38">
        <v>0.69045999999999996</v>
      </c>
      <c r="E38">
        <f t="shared" si="0"/>
        <v>0.53982666666666657</v>
      </c>
      <c r="F38">
        <v>0.40571000000000002</v>
      </c>
      <c r="G38">
        <v>1.22</v>
      </c>
      <c r="H38">
        <v>5.6356999999999999</v>
      </c>
      <c r="I38">
        <f t="shared" si="1"/>
        <v>2.4204699999999999</v>
      </c>
    </row>
    <row r="39" spans="1:9" x14ac:dyDescent="0.3">
      <c r="A39" t="s">
        <v>40</v>
      </c>
      <c r="B39">
        <v>2.0059</v>
      </c>
      <c r="C39">
        <v>2.2313999999999998</v>
      </c>
      <c r="D39">
        <v>3.5503999999999998</v>
      </c>
      <c r="E39">
        <f t="shared" si="0"/>
        <v>2.5958999999999999</v>
      </c>
      <c r="F39">
        <v>3.7934000000000001</v>
      </c>
      <c r="G39">
        <v>6.7352999999999996</v>
      </c>
      <c r="H39">
        <v>5.5976999999999997</v>
      </c>
      <c r="I39">
        <f t="shared" si="1"/>
        <v>5.3754666666666671</v>
      </c>
    </row>
    <row r="40" spans="1:9" x14ac:dyDescent="0.3">
      <c r="A40" t="s">
        <v>303</v>
      </c>
      <c r="B40">
        <v>0.50941999999999998</v>
      </c>
      <c r="C40">
        <v>0.65944999999999998</v>
      </c>
      <c r="D40">
        <v>0.59757000000000005</v>
      </c>
      <c r="E40">
        <f t="shared" si="0"/>
        <v>0.58881333333333341</v>
      </c>
      <c r="F40">
        <v>0.46731</v>
      </c>
      <c r="G40">
        <v>0.71411000000000002</v>
      </c>
      <c r="H40">
        <v>5.4271000000000003</v>
      </c>
      <c r="I40">
        <f t="shared" si="1"/>
        <v>2.2028400000000001</v>
      </c>
    </row>
    <row r="41" spans="1:9" x14ac:dyDescent="0.3">
      <c r="A41" t="s">
        <v>43</v>
      </c>
      <c r="B41">
        <v>0.19891</v>
      </c>
      <c r="C41">
        <v>0.86265999999999998</v>
      </c>
      <c r="D41">
        <v>0.74682999999999999</v>
      </c>
      <c r="E41">
        <f t="shared" si="0"/>
        <v>0.60279999999999989</v>
      </c>
      <c r="F41">
        <v>0.35901</v>
      </c>
      <c r="G41">
        <v>1.5924</v>
      </c>
      <c r="H41">
        <v>5.4233000000000002</v>
      </c>
      <c r="I41">
        <f t="shared" si="1"/>
        <v>2.4582366666666666</v>
      </c>
    </row>
    <row r="42" spans="1:9" x14ac:dyDescent="0.3">
      <c r="A42" t="s">
        <v>177</v>
      </c>
      <c r="B42">
        <v>1.1334</v>
      </c>
      <c r="C42">
        <v>1.0964</v>
      </c>
      <c r="D42">
        <v>0.85111000000000003</v>
      </c>
      <c r="E42">
        <f t="shared" si="0"/>
        <v>1.0269700000000002</v>
      </c>
      <c r="F42">
        <v>2.6970000000000001</v>
      </c>
      <c r="G42">
        <v>2.1345000000000001</v>
      </c>
      <c r="H42">
        <v>5.2712000000000003</v>
      </c>
      <c r="I42">
        <f t="shared" si="1"/>
        <v>3.3675666666666668</v>
      </c>
    </row>
    <row r="43" spans="1:9" x14ac:dyDescent="0.3">
      <c r="A43" t="s">
        <v>195</v>
      </c>
      <c r="B43">
        <v>0.24018999999999999</v>
      </c>
      <c r="C43">
        <v>0.75310999999999995</v>
      </c>
      <c r="D43">
        <v>0.65351000000000004</v>
      </c>
      <c r="E43">
        <f t="shared" si="0"/>
        <v>0.54893666666666663</v>
      </c>
      <c r="F43">
        <v>0.17671000000000001</v>
      </c>
      <c r="G43">
        <v>0.82394999999999996</v>
      </c>
      <c r="H43">
        <v>5.1940999999999997</v>
      </c>
      <c r="I43">
        <f t="shared" si="1"/>
        <v>2.0649199999999999</v>
      </c>
    </row>
    <row r="44" spans="1:9" x14ac:dyDescent="0.3">
      <c r="A44" t="s">
        <v>52</v>
      </c>
      <c r="B44">
        <v>2.5053000000000001</v>
      </c>
      <c r="C44">
        <v>4.3167</v>
      </c>
      <c r="D44">
        <v>11.473000000000001</v>
      </c>
      <c r="E44">
        <f t="shared" si="0"/>
        <v>6.0983333333333336</v>
      </c>
      <c r="F44">
        <v>1.7826</v>
      </c>
      <c r="G44">
        <v>3.6871999999999998</v>
      </c>
      <c r="H44">
        <v>5.1673</v>
      </c>
      <c r="I44">
        <f t="shared" si="1"/>
        <v>3.5457000000000001</v>
      </c>
    </row>
    <row r="45" spans="1:9" x14ac:dyDescent="0.3">
      <c r="A45" t="s">
        <v>225</v>
      </c>
      <c r="B45">
        <v>1.292</v>
      </c>
      <c r="C45">
        <v>5.7683999999999997</v>
      </c>
      <c r="D45">
        <v>10.013999999999999</v>
      </c>
      <c r="E45">
        <f t="shared" si="0"/>
        <v>5.691466666666666</v>
      </c>
      <c r="F45">
        <v>5.1765999999999996</v>
      </c>
      <c r="G45">
        <v>5.3943000000000003</v>
      </c>
      <c r="H45">
        <v>5.1398000000000001</v>
      </c>
      <c r="I45">
        <f t="shared" si="1"/>
        <v>5.2368999999999994</v>
      </c>
    </row>
    <row r="46" spans="1:9" x14ac:dyDescent="0.3">
      <c r="A46" t="s">
        <v>21</v>
      </c>
      <c r="B46">
        <v>1.5123</v>
      </c>
      <c r="C46">
        <v>1.1389</v>
      </c>
      <c r="D46">
        <v>2.1972999999999998</v>
      </c>
      <c r="E46">
        <f t="shared" si="0"/>
        <v>1.6161666666666665</v>
      </c>
      <c r="F46">
        <v>3.8178999999999998</v>
      </c>
      <c r="G46">
        <v>4.8093000000000004</v>
      </c>
      <c r="H46">
        <v>5.0666000000000002</v>
      </c>
      <c r="I46">
        <f t="shared" si="1"/>
        <v>4.5645999999999995</v>
      </c>
    </row>
    <row r="47" spans="1:9" x14ac:dyDescent="0.3">
      <c r="A47" t="s">
        <v>293</v>
      </c>
      <c r="B47">
        <v>0.12537000000000001</v>
      </c>
      <c r="C47">
        <v>0.62566999999999995</v>
      </c>
      <c r="D47">
        <v>0.50648000000000004</v>
      </c>
      <c r="E47">
        <f t="shared" si="0"/>
        <v>0.41917333333333334</v>
      </c>
      <c r="F47">
        <v>0.27546999999999999</v>
      </c>
      <c r="G47">
        <v>0.84221999999999997</v>
      </c>
      <c r="H47">
        <v>5.0099</v>
      </c>
      <c r="I47">
        <f t="shared" si="1"/>
        <v>2.0425299999999997</v>
      </c>
    </row>
    <row r="48" spans="1:9" x14ac:dyDescent="0.3">
      <c r="A48" t="s">
        <v>13</v>
      </c>
      <c r="B48">
        <v>0.12933</v>
      </c>
      <c r="C48">
        <v>0.52359999999999995</v>
      </c>
      <c r="D48">
        <v>0.71191000000000004</v>
      </c>
      <c r="E48">
        <f t="shared" si="0"/>
        <v>0.45494666666666667</v>
      </c>
      <c r="F48">
        <v>0.35911999999999999</v>
      </c>
      <c r="G48">
        <v>0.56344000000000005</v>
      </c>
      <c r="H48">
        <v>4.9912000000000001</v>
      </c>
      <c r="I48">
        <f t="shared" si="1"/>
        <v>1.9712533333333333</v>
      </c>
    </row>
    <row r="49" spans="1:9" x14ac:dyDescent="0.3">
      <c r="A49" t="s">
        <v>50</v>
      </c>
      <c r="B49">
        <v>0.94013000000000002</v>
      </c>
      <c r="C49">
        <v>0.53029000000000004</v>
      </c>
      <c r="D49">
        <v>0.65383999999999998</v>
      </c>
      <c r="E49">
        <f t="shared" si="0"/>
        <v>0.70808666666666664</v>
      </c>
      <c r="F49">
        <v>0.90678000000000003</v>
      </c>
      <c r="G49">
        <v>2.8041</v>
      </c>
      <c r="H49">
        <v>4.9828000000000001</v>
      </c>
      <c r="I49">
        <f t="shared" si="1"/>
        <v>2.8978933333333337</v>
      </c>
    </row>
    <row r="50" spans="1:9" x14ac:dyDescent="0.3">
      <c r="A50" t="s">
        <v>221</v>
      </c>
      <c r="B50">
        <v>1.6946000000000001</v>
      </c>
      <c r="C50">
        <v>2.7625000000000002</v>
      </c>
      <c r="D50">
        <v>4.1632999999999996</v>
      </c>
      <c r="E50">
        <f t="shared" si="0"/>
        <v>2.8734666666666668</v>
      </c>
      <c r="F50">
        <v>1.7790999999999999</v>
      </c>
      <c r="G50">
        <v>6.3650000000000002</v>
      </c>
      <c r="H50">
        <v>4.8029000000000002</v>
      </c>
      <c r="I50">
        <f t="shared" si="1"/>
        <v>4.3156666666666661</v>
      </c>
    </row>
    <row r="51" spans="1:9" x14ac:dyDescent="0.3">
      <c r="A51" t="s">
        <v>180</v>
      </c>
      <c r="B51">
        <v>1.9885999999999999</v>
      </c>
      <c r="C51">
        <v>1.1261000000000001</v>
      </c>
      <c r="D51">
        <v>0.88834000000000002</v>
      </c>
      <c r="E51">
        <f t="shared" si="0"/>
        <v>1.3343466666666668</v>
      </c>
      <c r="F51">
        <v>1.3266</v>
      </c>
      <c r="G51">
        <v>2.8755000000000002</v>
      </c>
      <c r="H51">
        <v>4.7930000000000001</v>
      </c>
      <c r="I51">
        <f t="shared" si="1"/>
        <v>2.9983666666666671</v>
      </c>
    </row>
    <row r="52" spans="1:9" x14ac:dyDescent="0.3">
      <c r="A52" t="s">
        <v>297</v>
      </c>
      <c r="B52">
        <v>0.10309</v>
      </c>
      <c r="C52">
        <v>0.55108999999999997</v>
      </c>
      <c r="D52">
        <v>0.49259999999999998</v>
      </c>
      <c r="E52">
        <f t="shared" si="0"/>
        <v>0.38225999999999999</v>
      </c>
      <c r="F52">
        <v>4.8651E-2</v>
      </c>
      <c r="G52">
        <v>0.32513999999999998</v>
      </c>
      <c r="H52">
        <v>4.6651999999999996</v>
      </c>
      <c r="I52">
        <f t="shared" si="1"/>
        <v>1.6796636666666664</v>
      </c>
    </row>
    <row r="53" spans="1:9" x14ac:dyDescent="0.3">
      <c r="A53" t="s">
        <v>32</v>
      </c>
      <c r="B53">
        <v>1.9009</v>
      </c>
      <c r="C53">
        <v>4.2217000000000002</v>
      </c>
      <c r="D53">
        <v>15.021000000000001</v>
      </c>
      <c r="E53">
        <f t="shared" si="0"/>
        <v>7.0478666666666667</v>
      </c>
      <c r="F53">
        <v>1.1758999999999999</v>
      </c>
      <c r="G53">
        <v>3.4384999999999999</v>
      </c>
      <c r="H53">
        <v>4.5941999999999998</v>
      </c>
      <c r="I53">
        <f t="shared" si="1"/>
        <v>3.0695333333333337</v>
      </c>
    </row>
    <row r="54" spans="1:9" x14ac:dyDescent="0.3">
      <c r="A54" t="s">
        <v>17</v>
      </c>
      <c r="B54">
        <v>1.4217</v>
      </c>
      <c r="C54">
        <v>0.98653000000000002</v>
      </c>
      <c r="D54">
        <v>1.5866</v>
      </c>
      <c r="E54">
        <f t="shared" si="0"/>
        <v>1.3316100000000002</v>
      </c>
      <c r="F54">
        <v>8.3449000000000009</v>
      </c>
      <c r="G54">
        <v>4.6825999999999999</v>
      </c>
      <c r="H54">
        <v>4.5640999999999998</v>
      </c>
      <c r="I54">
        <f t="shared" si="1"/>
        <v>5.8638666666666666</v>
      </c>
    </row>
    <row r="55" spans="1:9" x14ac:dyDescent="0.3">
      <c r="A55" t="s">
        <v>60</v>
      </c>
      <c r="B55">
        <v>1.3482000000000001</v>
      </c>
      <c r="C55">
        <v>4.5168999999999997</v>
      </c>
      <c r="D55">
        <v>15.439</v>
      </c>
      <c r="E55">
        <f t="shared" si="0"/>
        <v>7.1013666666666664</v>
      </c>
      <c r="F55">
        <v>1.3327</v>
      </c>
      <c r="G55">
        <v>4.2614999999999998</v>
      </c>
      <c r="H55">
        <v>4.5324</v>
      </c>
      <c r="I55">
        <f t="shared" si="1"/>
        <v>3.3755333333333333</v>
      </c>
    </row>
    <row r="56" spans="1:9" x14ac:dyDescent="0.3">
      <c r="A56" t="s">
        <v>51</v>
      </c>
      <c r="B56">
        <v>4.1559999999999997</v>
      </c>
      <c r="C56">
        <v>5.3505000000000003</v>
      </c>
      <c r="D56">
        <v>8.7608999999999995</v>
      </c>
      <c r="E56">
        <f t="shared" si="0"/>
        <v>6.0891333333333328</v>
      </c>
      <c r="F56">
        <v>2.4279999999999999</v>
      </c>
      <c r="G56">
        <v>3.5996000000000001</v>
      </c>
      <c r="H56">
        <v>4.5152999999999999</v>
      </c>
      <c r="I56">
        <f t="shared" si="1"/>
        <v>3.5143</v>
      </c>
    </row>
    <row r="57" spans="1:9" x14ac:dyDescent="0.3">
      <c r="A57" t="s">
        <v>175</v>
      </c>
      <c r="B57">
        <v>0.46361999999999998</v>
      </c>
      <c r="C57">
        <v>0.76239000000000001</v>
      </c>
      <c r="D57">
        <v>2.0878000000000001</v>
      </c>
      <c r="E57">
        <f t="shared" si="0"/>
        <v>1.1046033333333334</v>
      </c>
      <c r="F57">
        <v>1.9824999999999999</v>
      </c>
      <c r="G57">
        <v>3.3271999999999999</v>
      </c>
      <c r="H57">
        <v>4.3296999999999999</v>
      </c>
      <c r="I57">
        <f t="shared" si="1"/>
        <v>3.213133333333333</v>
      </c>
    </row>
    <row r="58" spans="1:9" x14ac:dyDescent="0.3">
      <c r="A58" t="s">
        <v>287</v>
      </c>
      <c r="B58">
        <v>1.2009000000000001</v>
      </c>
      <c r="C58">
        <v>0.54196</v>
      </c>
      <c r="D58">
        <v>0.85214999999999996</v>
      </c>
      <c r="E58">
        <f t="shared" si="0"/>
        <v>0.86500333333333346</v>
      </c>
      <c r="F58">
        <v>0.68479000000000001</v>
      </c>
      <c r="G58">
        <v>1.2159</v>
      </c>
      <c r="H58">
        <v>4.2268999999999997</v>
      </c>
      <c r="I58">
        <f t="shared" si="1"/>
        <v>2.0425299999999997</v>
      </c>
    </row>
    <row r="59" spans="1:9" x14ac:dyDescent="0.3">
      <c r="A59" t="s">
        <v>292</v>
      </c>
      <c r="B59">
        <v>7.6246999999999995E-2</v>
      </c>
      <c r="C59">
        <v>0.65617999999999999</v>
      </c>
      <c r="D59">
        <v>1.804</v>
      </c>
      <c r="E59">
        <f t="shared" si="0"/>
        <v>0.84547566666666663</v>
      </c>
      <c r="F59">
        <v>8.8180999999999995E-2</v>
      </c>
      <c r="G59">
        <v>0.74533000000000005</v>
      </c>
      <c r="H59">
        <v>4.0944000000000003</v>
      </c>
      <c r="I59">
        <f t="shared" si="1"/>
        <v>1.6426369999999999</v>
      </c>
    </row>
    <row r="60" spans="1:9" x14ac:dyDescent="0.3">
      <c r="A60" t="s">
        <v>73</v>
      </c>
      <c r="B60">
        <v>0.90073999999999999</v>
      </c>
      <c r="C60">
        <v>0.42799999999999999</v>
      </c>
      <c r="D60">
        <v>0.54164000000000001</v>
      </c>
      <c r="E60">
        <f t="shared" si="0"/>
        <v>0.62346000000000001</v>
      </c>
      <c r="F60">
        <v>1.2843</v>
      </c>
      <c r="G60">
        <v>0.63356000000000001</v>
      </c>
      <c r="H60">
        <v>4.0490000000000004</v>
      </c>
      <c r="I60">
        <f t="shared" si="1"/>
        <v>1.9889533333333336</v>
      </c>
    </row>
    <row r="61" spans="1:9" x14ac:dyDescent="0.3">
      <c r="A61" t="s">
        <v>275</v>
      </c>
      <c r="B61">
        <v>1.5365</v>
      </c>
      <c r="C61">
        <v>1.2935000000000001</v>
      </c>
      <c r="D61">
        <v>1.3302</v>
      </c>
      <c r="E61">
        <f t="shared" si="0"/>
        <v>1.3867333333333332</v>
      </c>
      <c r="F61">
        <v>1.9935</v>
      </c>
      <c r="G61">
        <v>2.2197</v>
      </c>
      <c r="H61">
        <v>3.9977</v>
      </c>
      <c r="I61">
        <f t="shared" si="1"/>
        <v>2.736966666666667</v>
      </c>
    </row>
    <row r="62" spans="1:9" x14ac:dyDescent="0.3">
      <c r="A62" t="s">
        <v>276</v>
      </c>
      <c r="B62">
        <v>1.3614999999999999</v>
      </c>
      <c r="C62">
        <v>0.79915999999999998</v>
      </c>
      <c r="D62">
        <v>0.91330999999999996</v>
      </c>
      <c r="E62">
        <f t="shared" si="0"/>
        <v>1.0246566666666668</v>
      </c>
      <c r="F62">
        <v>1.3238000000000001</v>
      </c>
      <c r="G62">
        <v>0.69406999999999996</v>
      </c>
      <c r="H62">
        <v>3.8820000000000001</v>
      </c>
      <c r="I62">
        <f t="shared" si="1"/>
        <v>1.9666233333333334</v>
      </c>
    </row>
    <row r="63" spans="1:9" x14ac:dyDescent="0.3">
      <c r="A63" t="s">
        <v>274</v>
      </c>
      <c r="B63">
        <v>1.0779000000000001</v>
      </c>
      <c r="C63">
        <v>0.81742000000000004</v>
      </c>
      <c r="D63">
        <v>0.52944999999999998</v>
      </c>
      <c r="E63">
        <f t="shared" si="0"/>
        <v>0.80825666666666673</v>
      </c>
      <c r="F63">
        <v>0.53378000000000003</v>
      </c>
      <c r="G63">
        <v>1.1951000000000001</v>
      </c>
      <c r="H63">
        <v>3.8411</v>
      </c>
      <c r="I63">
        <f t="shared" si="1"/>
        <v>1.85666</v>
      </c>
    </row>
    <row r="64" spans="1:9" x14ac:dyDescent="0.3">
      <c r="A64" t="s">
        <v>174</v>
      </c>
      <c r="B64">
        <v>4.2367999999999997</v>
      </c>
      <c r="C64">
        <v>4.3746</v>
      </c>
      <c r="D64">
        <v>0.35586000000000001</v>
      </c>
      <c r="E64">
        <f t="shared" si="0"/>
        <v>2.9890866666666667</v>
      </c>
      <c r="F64">
        <v>26.672999999999998</v>
      </c>
      <c r="G64">
        <v>12.832000000000001</v>
      </c>
      <c r="H64">
        <v>3.798</v>
      </c>
      <c r="I64">
        <f t="shared" si="1"/>
        <v>14.434333333333333</v>
      </c>
    </row>
    <row r="65" spans="1:9" x14ac:dyDescent="0.3">
      <c r="A65" t="s">
        <v>15</v>
      </c>
      <c r="B65">
        <v>0.49717</v>
      </c>
      <c r="C65">
        <v>1.0880000000000001</v>
      </c>
      <c r="D65">
        <v>0.86792000000000002</v>
      </c>
      <c r="E65">
        <f t="shared" si="0"/>
        <v>0.81769666666666685</v>
      </c>
      <c r="F65">
        <v>5.3586</v>
      </c>
      <c r="G65">
        <v>8.0205000000000002</v>
      </c>
      <c r="H65">
        <v>3.6873</v>
      </c>
      <c r="I65">
        <f t="shared" si="1"/>
        <v>5.6888000000000005</v>
      </c>
    </row>
    <row r="66" spans="1:9" x14ac:dyDescent="0.3">
      <c r="A66" t="s">
        <v>294</v>
      </c>
      <c r="B66">
        <v>7.3497999999999994E-2</v>
      </c>
      <c r="C66">
        <v>0.72641</v>
      </c>
      <c r="D66">
        <v>1.1497999999999999</v>
      </c>
      <c r="E66">
        <f t="shared" si="0"/>
        <v>0.64990266666666663</v>
      </c>
      <c r="F66">
        <v>6.2737000000000001E-2</v>
      </c>
      <c r="G66">
        <v>0.72440000000000004</v>
      </c>
      <c r="H66">
        <v>3.6798000000000002</v>
      </c>
      <c r="I66">
        <f t="shared" si="1"/>
        <v>1.4889790000000003</v>
      </c>
    </row>
    <row r="67" spans="1:9" x14ac:dyDescent="0.3">
      <c r="A67" t="s">
        <v>247</v>
      </c>
      <c r="B67">
        <v>0.94101999999999997</v>
      </c>
      <c r="C67">
        <v>0.74992999999999999</v>
      </c>
      <c r="D67">
        <v>0.67301999999999995</v>
      </c>
      <c r="E67">
        <f t="shared" ref="E67:E130" si="2">(B67+C67+D67)/3</f>
        <v>0.78799000000000008</v>
      </c>
      <c r="F67">
        <v>0.98570000000000002</v>
      </c>
      <c r="G67">
        <v>0.82211999999999996</v>
      </c>
      <c r="H67">
        <v>3.6454</v>
      </c>
      <c r="I67">
        <f t="shared" ref="I67:I130" si="3">(F67+G67+H67)/3</f>
        <v>1.8177399999999999</v>
      </c>
    </row>
    <row r="68" spans="1:9" x14ac:dyDescent="0.3">
      <c r="A68" t="s">
        <v>288</v>
      </c>
      <c r="B68">
        <v>0.12413</v>
      </c>
      <c r="C68">
        <v>0.31979000000000002</v>
      </c>
      <c r="D68">
        <v>1.2954000000000001</v>
      </c>
      <c r="E68">
        <f t="shared" si="2"/>
        <v>0.57977333333333336</v>
      </c>
      <c r="F68">
        <v>9.6515000000000004E-2</v>
      </c>
      <c r="G68">
        <v>0.39433000000000001</v>
      </c>
      <c r="H68">
        <v>3.5245000000000002</v>
      </c>
      <c r="I68">
        <f t="shared" si="3"/>
        <v>1.3384483333333332</v>
      </c>
    </row>
    <row r="69" spans="1:9" x14ac:dyDescent="0.3">
      <c r="A69" t="s">
        <v>286</v>
      </c>
      <c r="B69">
        <v>0.17296</v>
      </c>
      <c r="C69">
        <v>0.48315000000000002</v>
      </c>
      <c r="D69">
        <v>0.81364999999999998</v>
      </c>
      <c r="E69">
        <f t="shared" si="2"/>
        <v>0.48991999999999997</v>
      </c>
      <c r="F69">
        <v>0.1457</v>
      </c>
      <c r="G69">
        <v>1.7706</v>
      </c>
      <c r="H69">
        <v>3.4765000000000001</v>
      </c>
      <c r="I69">
        <f t="shared" si="3"/>
        <v>1.7976000000000001</v>
      </c>
    </row>
    <row r="70" spans="1:9" x14ac:dyDescent="0.3">
      <c r="A70" t="s">
        <v>69</v>
      </c>
      <c r="B70">
        <v>0.84240999999999999</v>
      </c>
      <c r="C70">
        <v>0.96487999999999996</v>
      </c>
      <c r="D70">
        <v>0.78873000000000004</v>
      </c>
      <c r="E70">
        <f t="shared" si="2"/>
        <v>0.86534000000000011</v>
      </c>
      <c r="F70">
        <v>0.68494999999999995</v>
      </c>
      <c r="G70">
        <v>0.97611999999999999</v>
      </c>
      <c r="H70">
        <v>3.4144999999999999</v>
      </c>
      <c r="I70">
        <f t="shared" si="3"/>
        <v>1.6918566666666666</v>
      </c>
    </row>
    <row r="71" spans="1:9" x14ac:dyDescent="0.3">
      <c r="A71" t="s">
        <v>302</v>
      </c>
      <c r="B71">
        <v>6.6506999999999997E-2</v>
      </c>
      <c r="C71">
        <v>1.0665</v>
      </c>
      <c r="D71">
        <v>5.4382999999999999</v>
      </c>
      <c r="E71">
        <f t="shared" si="2"/>
        <v>2.1904356666666667</v>
      </c>
      <c r="F71">
        <v>5.8289000000000001E-2</v>
      </c>
      <c r="G71">
        <v>5.2556000000000003</v>
      </c>
      <c r="H71">
        <v>3.3898000000000001</v>
      </c>
      <c r="I71">
        <f t="shared" si="3"/>
        <v>2.901229666666667</v>
      </c>
    </row>
    <row r="72" spans="1:9" x14ac:dyDescent="0.3">
      <c r="A72" t="s">
        <v>189</v>
      </c>
      <c r="B72">
        <v>0.17133000000000001</v>
      </c>
      <c r="C72">
        <v>0.92523999999999995</v>
      </c>
      <c r="D72">
        <v>0.84823000000000004</v>
      </c>
      <c r="E72">
        <f t="shared" si="2"/>
        <v>0.64826666666666666</v>
      </c>
      <c r="F72">
        <v>0.23243</v>
      </c>
      <c r="G72">
        <v>1.4806999999999999</v>
      </c>
      <c r="H72">
        <v>3.3664999999999998</v>
      </c>
      <c r="I72">
        <f t="shared" si="3"/>
        <v>1.6932099999999999</v>
      </c>
    </row>
    <row r="73" spans="1:9" x14ac:dyDescent="0.3">
      <c r="A73" t="s">
        <v>187</v>
      </c>
      <c r="B73">
        <v>0.18745999999999999</v>
      </c>
      <c r="C73">
        <v>0.97768999999999995</v>
      </c>
      <c r="D73">
        <v>0.79256000000000004</v>
      </c>
      <c r="E73">
        <f t="shared" si="2"/>
        <v>0.65256999999999998</v>
      </c>
      <c r="F73">
        <v>0.24712999999999999</v>
      </c>
      <c r="G73">
        <v>1.3763000000000001</v>
      </c>
      <c r="H73">
        <v>3.2974000000000001</v>
      </c>
      <c r="I73">
        <f t="shared" si="3"/>
        <v>1.6402766666666668</v>
      </c>
    </row>
    <row r="74" spans="1:9" x14ac:dyDescent="0.3">
      <c r="A74" t="s">
        <v>30</v>
      </c>
      <c r="B74">
        <v>0.43389</v>
      </c>
      <c r="C74">
        <v>0.46840999999999999</v>
      </c>
      <c r="D74">
        <v>0.80671999999999999</v>
      </c>
      <c r="E74">
        <f t="shared" si="2"/>
        <v>0.56967333333333336</v>
      </c>
      <c r="F74">
        <v>4.194</v>
      </c>
      <c r="G74">
        <v>3.5377999999999998</v>
      </c>
      <c r="H74">
        <v>3.2044000000000001</v>
      </c>
      <c r="I74">
        <f t="shared" si="3"/>
        <v>3.6454</v>
      </c>
    </row>
    <row r="75" spans="1:9" x14ac:dyDescent="0.3">
      <c r="A75" t="s">
        <v>237</v>
      </c>
      <c r="B75">
        <v>1.1046</v>
      </c>
      <c r="C75">
        <v>0.62114000000000003</v>
      </c>
      <c r="D75">
        <v>0.74285999999999996</v>
      </c>
      <c r="E75">
        <f t="shared" si="2"/>
        <v>0.82286666666666664</v>
      </c>
      <c r="F75">
        <v>0.93406</v>
      </c>
      <c r="G75">
        <v>0.65673000000000004</v>
      </c>
      <c r="H75">
        <v>3.1696</v>
      </c>
      <c r="I75">
        <f t="shared" si="3"/>
        <v>1.5867966666666666</v>
      </c>
    </row>
    <row r="76" spans="1:9" x14ac:dyDescent="0.3">
      <c r="A76" t="s">
        <v>169</v>
      </c>
      <c r="B76">
        <v>0.67362999999999995</v>
      </c>
      <c r="C76">
        <v>1.5761000000000001</v>
      </c>
      <c r="D76">
        <v>1.3657999999999999</v>
      </c>
      <c r="E76">
        <f t="shared" si="2"/>
        <v>1.2051766666666666</v>
      </c>
      <c r="F76">
        <v>5238.1000000000004</v>
      </c>
      <c r="G76">
        <v>1.1271</v>
      </c>
      <c r="H76">
        <v>3.1633</v>
      </c>
      <c r="I76">
        <f t="shared" si="3"/>
        <v>1747.4634666666668</v>
      </c>
    </row>
    <row r="77" spans="1:9" x14ac:dyDescent="0.3">
      <c r="A77" t="s">
        <v>111</v>
      </c>
      <c r="B77">
        <v>0.13821</v>
      </c>
      <c r="C77">
        <v>0.81567000000000001</v>
      </c>
      <c r="D77">
        <v>0.85414999999999996</v>
      </c>
      <c r="E77">
        <f t="shared" si="2"/>
        <v>0.60267666666666664</v>
      </c>
      <c r="F77">
        <v>0.20571999999999999</v>
      </c>
      <c r="G77">
        <v>1.0238</v>
      </c>
      <c r="H77">
        <v>2.9056999999999999</v>
      </c>
      <c r="I77">
        <f t="shared" si="3"/>
        <v>1.3784066666666668</v>
      </c>
    </row>
    <row r="78" spans="1:9" x14ac:dyDescent="0.3">
      <c r="A78" t="s">
        <v>246</v>
      </c>
      <c r="B78">
        <v>0.99033000000000004</v>
      </c>
      <c r="C78">
        <v>1.5362</v>
      </c>
      <c r="D78">
        <v>0.81933999999999996</v>
      </c>
      <c r="E78">
        <f t="shared" si="2"/>
        <v>1.1152900000000001</v>
      </c>
      <c r="F78">
        <v>1.1102000000000001</v>
      </c>
      <c r="G78">
        <v>1.8399000000000001</v>
      </c>
      <c r="H78">
        <v>2.8706999999999998</v>
      </c>
      <c r="I78">
        <f t="shared" si="3"/>
        <v>1.9402666666666668</v>
      </c>
    </row>
    <row r="79" spans="1:9" x14ac:dyDescent="0.3">
      <c r="A79" t="s">
        <v>49</v>
      </c>
      <c r="B79">
        <v>0.37752999999999998</v>
      </c>
      <c r="C79">
        <v>0.84963999999999995</v>
      </c>
      <c r="D79">
        <v>1.0607</v>
      </c>
      <c r="E79">
        <f t="shared" si="2"/>
        <v>0.76262333333333332</v>
      </c>
      <c r="F79">
        <v>0.39840999999999999</v>
      </c>
      <c r="G79">
        <v>1.8308</v>
      </c>
      <c r="H79">
        <v>2.8338000000000001</v>
      </c>
      <c r="I79">
        <f t="shared" si="3"/>
        <v>1.68767</v>
      </c>
    </row>
    <row r="80" spans="1:9" x14ac:dyDescent="0.3">
      <c r="A80" t="s">
        <v>308</v>
      </c>
      <c r="B80">
        <v>3.1860999999999999E-3</v>
      </c>
      <c r="C80">
        <v>1.051E-2</v>
      </c>
      <c r="D80">
        <v>0.60707999999999995</v>
      </c>
      <c r="E80">
        <f t="shared" si="2"/>
        <v>0.20692536666666664</v>
      </c>
      <c r="F80">
        <v>7.538E-4</v>
      </c>
      <c r="G80">
        <v>1.0023E-3</v>
      </c>
      <c r="H80">
        <v>2.8142</v>
      </c>
      <c r="I80">
        <f t="shared" si="3"/>
        <v>0.93865203333333336</v>
      </c>
    </row>
    <row r="81" spans="1:9" x14ac:dyDescent="0.3">
      <c r="A81" t="s">
        <v>211</v>
      </c>
      <c r="B81">
        <v>4.2648999999999999</v>
      </c>
      <c r="C81">
        <v>7.0804999999999998</v>
      </c>
      <c r="D81">
        <v>9.6944999999999997</v>
      </c>
      <c r="E81">
        <f t="shared" si="2"/>
        <v>7.0133000000000001</v>
      </c>
      <c r="F81">
        <v>1.7482</v>
      </c>
      <c r="G81">
        <v>3.1978</v>
      </c>
      <c r="H81">
        <v>2.8088000000000002</v>
      </c>
      <c r="I81">
        <f t="shared" si="3"/>
        <v>2.5849333333333333</v>
      </c>
    </row>
    <row r="82" spans="1:9" x14ac:dyDescent="0.3">
      <c r="A82" t="s">
        <v>277</v>
      </c>
      <c r="B82">
        <v>1.2493000000000001</v>
      </c>
      <c r="C82">
        <v>1.0677000000000001</v>
      </c>
      <c r="D82">
        <v>1.0033000000000001</v>
      </c>
      <c r="E82">
        <f t="shared" si="2"/>
        <v>1.1067666666666669</v>
      </c>
      <c r="F82">
        <v>1.2098</v>
      </c>
      <c r="G82">
        <v>1.4608000000000001</v>
      </c>
      <c r="H82">
        <v>2.7652999999999999</v>
      </c>
      <c r="I82">
        <f t="shared" si="3"/>
        <v>1.8119666666666667</v>
      </c>
    </row>
    <row r="83" spans="1:9" x14ac:dyDescent="0.3">
      <c r="A83" t="s">
        <v>270</v>
      </c>
      <c r="B83">
        <v>0.14459</v>
      </c>
      <c r="C83">
        <v>0.90835999999999995</v>
      </c>
      <c r="D83">
        <v>2.8934000000000002</v>
      </c>
      <c r="E83">
        <f t="shared" si="2"/>
        <v>1.31545</v>
      </c>
      <c r="F83">
        <v>0.18187999999999999</v>
      </c>
      <c r="G83">
        <v>1.1878</v>
      </c>
      <c r="H83">
        <v>2.7555999999999998</v>
      </c>
      <c r="I83">
        <f t="shared" si="3"/>
        <v>1.3750933333333333</v>
      </c>
    </row>
    <row r="84" spans="1:9" x14ac:dyDescent="0.3">
      <c r="A84" t="s">
        <v>279</v>
      </c>
      <c r="B84">
        <v>9.8528000000000004E-2</v>
      </c>
      <c r="C84">
        <v>1.0097</v>
      </c>
      <c r="D84">
        <v>1.1229</v>
      </c>
      <c r="E84">
        <f t="shared" si="2"/>
        <v>0.74370933333333333</v>
      </c>
      <c r="F84">
        <v>0.13744999999999999</v>
      </c>
      <c r="G84">
        <v>1.5387999999999999</v>
      </c>
      <c r="H84">
        <v>2.7328999999999999</v>
      </c>
      <c r="I84">
        <f t="shared" si="3"/>
        <v>1.4697166666666668</v>
      </c>
    </row>
    <row r="85" spans="1:9" x14ac:dyDescent="0.3">
      <c r="A85" t="s">
        <v>110</v>
      </c>
      <c r="B85">
        <v>2.9117000000000002</v>
      </c>
      <c r="C85">
        <v>1.1536</v>
      </c>
      <c r="D85">
        <v>0.93166000000000004</v>
      </c>
      <c r="E85">
        <f t="shared" si="2"/>
        <v>1.6656533333333334</v>
      </c>
      <c r="F85">
        <v>2.5503999999999998</v>
      </c>
      <c r="G85">
        <v>0.99129</v>
      </c>
      <c r="H85">
        <v>2.714</v>
      </c>
      <c r="I85">
        <f t="shared" si="3"/>
        <v>2.0852299999999997</v>
      </c>
    </row>
    <row r="86" spans="1:9" x14ac:dyDescent="0.3">
      <c r="A86" t="s">
        <v>301</v>
      </c>
      <c r="B86">
        <v>0.68576999999999999</v>
      </c>
      <c r="C86">
        <v>0.89146999999999998</v>
      </c>
      <c r="D86">
        <v>0.78627000000000002</v>
      </c>
      <c r="E86">
        <f t="shared" si="2"/>
        <v>0.78783666666666663</v>
      </c>
      <c r="F86">
        <v>0.76361000000000001</v>
      </c>
      <c r="G86">
        <v>1.2496</v>
      </c>
      <c r="H86">
        <v>2.6770999999999998</v>
      </c>
      <c r="I86">
        <f t="shared" si="3"/>
        <v>1.5634366666666668</v>
      </c>
    </row>
    <row r="87" spans="1:9" x14ac:dyDescent="0.3">
      <c r="A87" t="s">
        <v>283</v>
      </c>
      <c r="B87">
        <v>0.18243000000000001</v>
      </c>
      <c r="C87">
        <v>0.77544999999999997</v>
      </c>
      <c r="D87">
        <v>1.0146999999999999</v>
      </c>
      <c r="E87">
        <f t="shared" si="2"/>
        <v>0.65752666666666659</v>
      </c>
      <c r="F87">
        <v>0.28804999999999997</v>
      </c>
      <c r="G87">
        <v>1.0267999999999999</v>
      </c>
      <c r="H87">
        <v>2.6532</v>
      </c>
      <c r="I87">
        <f t="shared" si="3"/>
        <v>1.3226833333333332</v>
      </c>
    </row>
    <row r="88" spans="1:9" x14ac:dyDescent="0.3">
      <c r="A88" t="s">
        <v>85</v>
      </c>
      <c r="B88">
        <v>0.10671</v>
      </c>
      <c r="C88">
        <v>0.66779999999999995</v>
      </c>
      <c r="D88">
        <v>0.60297000000000001</v>
      </c>
      <c r="E88">
        <f t="shared" si="2"/>
        <v>0.45915999999999996</v>
      </c>
      <c r="F88">
        <v>0.12531</v>
      </c>
      <c r="G88">
        <v>0.81262999999999996</v>
      </c>
      <c r="H88">
        <v>2.6335000000000002</v>
      </c>
      <c r="I88">
        <f t="shared" si="3"/>
        <v>1.19048</v>
      </c>
    </row>
    <row r="89" spans="1:9" x14ac:dyDescent="0.3">
      <c r="A89" t="s">
        <v>226</v>
      </c>
      <c r="B89">
        <v>11.019</v>
      </c>
      <c r="C89">
        <v>1.246</v>
      </c>
      <c r="D89">
        <v>0.69628000000000001</v>
      </c>
      <c r="E89">
        <f t="shared" si="2"/>
        <v>4.3204266666666671</v>
      </c>
      <c r="F89">
        <v>52.655000000000001</v>
      </c>
      <c r="G89">
        <v>5.3836000000000004</v>
      </c>
      <c r="H89">
        <v>2.6214</v>
      </c>
      <c r="I89">
        <f t="shared" si="3"/>
        <v>20.220000000000002</v>
      </c>
    </row>
    <row r="90" spans="1:9" x14ac:dyDescent="0.3">
      <c r="A90" t="s">
        <v>8</v>
      </c>
      <c r="B90">
        <v>0.62258000000000002</v>
      </c>
      <c r="C90">
        <v>0.75597000000000003</v>
      </c>
      <c r="D90">
        <v>0.57638999999999996</v>
      </c>
      <c r="E90">
        <f t="shared" si="2"/>
        <v>0.65164666666666671</v>
      </c>
      <c r="F90">
        <v>9.6058000000000003</v>
      </c>
      <c r="G90">
        <v>12.558999999999999</v>
      </c>
      <c r="H90">
        <v>2.5859999999999999</v>
      </c>
      <c r="I90">
        <f t="shared" si="3"/>
        <v>8.2502666666666666</v>
      </c>
    </row>
    <row r="91" spans="1:9" x14ac:dyDescent="0.3">
      <c r="A91" t="s">
        <v>179</v>
      </c>
      <c r="B91">
        <v>7.2791999999999996E-2</v>
      </c>
      <c r="C91">
        <v>1.9301999999999999</v>
      </c>
      <c r="D91">
        <v>2.4329000000000001</v>
      </c>
      <c r="E91">
        <f t="shared" si="2"/>
        <v>1.4786306666666666</v>
      </c>
      <c r="F91">
        <v>2.6460999999999998E-2</v>
      </c>
      <c r="G91">
        <v>2.7965</v>
      </c>
      <c r="H91">
        <v>2.5848</v>
      </c>
      <c r="I91">
        <f t="shared" si="3"/>
        <v>1.8025869999999999</v>
      </c>
    </row>
    <row r="92" spans="1:9" x14ac:dyDescent="0.3">
      <c r="A92" t="s">
        <v>289</v>
      </c>
      <c r="B92">
        <v>0.95415000000000005</v>
      </c>
      <c r="C92">
        <v>0.82738</v>
      </c>
      <c r="D92">
        <v>0.74143999999999999</v>
      </c>
      <c r="E92">
        <f t="shared" si="2"/>
        <v>0.84099000000000002</v>
      </c>
      <c r="F92">
        <v>0.93074999999999997</v>
      </c>
      <c r="G92">
        <v>1.7968</v>
      </c>
      <c r="H92">
        <v>2.5129999999999999</v>
      </c>
      <c r="I92">
        <f t="shared" si="3"/>
        <v>1.74685</v>
      </c>
    </row>
    <row r="93" spans="1:9" x14ac:dyDescent="0.3">
      <c r="A93" t="s">
        <v>190</v>
      </c>
      <c r="B93">
        <v>0.19699</v>
      </c>
      <c r="C93">
        <v>1.0199</v>
      </c>
      <c r="D93">
        <v>0.82559000000000005</v>
      </c>
      <c r="E93">
        <f t="shared" si="2"/>
        <v>0.6808266666666668</v>
      </c>
      <c r="F93">
        <v>0.27072000000000002</v>
      </c>
      <c r="G93">
        <v>1.5492999999999999</v>
      </c>
      <c r="H93">
        <v>2.4780000000000002</v>
      </c>
      <c r="I93">
        <f t="shared" si="3"/>
        <v>1.4326733333333335</v>
      </c>
    </row>
    <row r="94" spans="1:9" x14ac:dyDescent="0.3">
      <c r="A94" t="s">
        <v>196</v>
      </c>
      <c r="B94">
        <v>0.2525</v>
      </c>
      <c r="C94">
        <v>0.69303000000000003</v>
      </c>
      <c r="D94">
        <v>0.80267999999999995</v>
      </c>
      <c r="E94">
        <f t="shared" si="2"/>
        <v>0.58273666666666657</v>
      </c>
      <c r="F94">
        <v>0.31635000000000002</v>
      </c>
      <c r="G94">
        <v>0.57003999999999999</v>
      </c>
      <c r="H94">
        <v>2.4367999999999999</v>
      </c>
      <c r="I94">
        <f t="shared" si="3"/>
        <v>1.1077299999999999</v>
      </c>
    </row>
    <row r="95" spans="1:9" x14ac:dyDescent="0.3">
      <c r="A95" t="s">
        <v>88</v>
      </c>
      <c r="B95">
        <v>0.32712999999999998</v>
      </c>
      <c r="C95">
        <v>0.72619</v>
      </c>
      <c r="D95">
        <v>2.8109999999999999</v>
      </c>
      <c r="E95">
        <f t="shared" si="2"/>
        <v>1.2881066666666667</v>
      </c>
      <c r="F95">
        <v>0.90581999999999996</v>
      </c>
      <c r="G95">
        <v>1.8483000000000001</v>
      </c>
      <c r="H95">
        <v>2.3999000000000001</v>
      </c>
      <c r="I95">
        <f t="shared" si="3"/>
        <v>1.7180066666666667</v>
      </c>
    </row>
    <row r="96" spans="1:9" x14ac:dyDescent="0.3">
      <c r="A96" t="s">
        <v>98</v>
      </c>
      <c r="B96">
        <v>0.13680999999999999</v>
      </c>
      <c r="C96">
        <v>0.46994999999999998</v>
      </c>
      <c r="D96">
        <v>0.89256999999999997</v>
      </c>
      <c r="E96">
        <f t="shared" si="2"/>
        <v>0.4997766666666667</v>
      </c>
      <c r="F96">
        <v>0.60624</v>
      </c>
      <c r="G96">
        <v>0.46381</v>
      </c>
      <c r="H96">
        <v>2.3658999999999999</v>
      </c>
      <c r="I96">
        <f t="shared" si="3"/>
        <v>1.1453166666666668</v>
      </c>
    </row>
    <row r="97" spans="1:9" x14ac:dyDescent="0.3">
      <c r="A97" t="s">
        <v>26</v>
      </c>
      <c r="B97">
        <v>0.56389</v>
      </c>
      <c r="C97">
        <v>0.9869</v>
      </c>
      <c r="D97">
        <v>0.88843000000000005</v>
      </c>
      <c r="E97">
        <f t="shared" si="2"/>
        <v>0.81307333333333343</v>
      </c>
      <c r="F97">
        <v>2.3054999999999999</v>
      </c>
      <c r="G97">
        <v>3.3231999999999999</v>
      </c>
      <c r="H97">
        <v>2.3656000000000001</v>
      </c>
      <c r="I97">
        <f t="shared" si="3"/>
        <v>2.6647666666666669</v>
      </c>
    </row>
    <row r="98" spans="1:9" x14ac:dyDescent="0.3">
      <c r="A98" t="s">
        <v>267</v>
      </c>
      <c r="B98">
        <v>0.29108000000000001</v>
      </c>
      <c r="C98">
        <v>0.69320999999999999</v>
      </c>
      <c r="D98">
        <v>1.0645</v>
      </c>
      <c r="E98">
        <f t="shared" si="2"/>
        <v>0.68292999999999993</v>
      </c>
      <c r="F98">
        <v>0.32152999999999998</v>
      </c>
      <c r="G98">
        <v>0.72762000000000004</v>
      </c>
      <c r="H98">
        <v>2.3365</v>
      </c>
      <c r="I98">
        <f t="shared" si="3"/>
        <v>1.1285499999999999</v>
      </c>
    </row>
    <row r="99" spans="1:9" x14ac:dyDescent="0.3">
      <c r="A99" t="s">
        <v>259</v>
      </c>
      <c r="B99">
        <v>0.34981000000000001</v>
      </c>
      <c r="C99">
        <v>0.88880000000000003</v>
      </c>
      <c r="D99">
        <v>1.0867</v>
      </c>
      <c r="E99">
        <f t="shared" si="2"/>
        <v>0.77510333333333337</v>
      </c>
      <c r="F99">
        <v>0.33302999999999999</v>
      </c>
      <c r="G99">
        <v>0.83326</v>
      </c>
      <c r="H99">
        <v>2.2940999999999998</v>
      </c>
      <c r="I99">
        <f t="shared" si="3"/>
        <v>1.1534633333333333</v>
      </c>
    </row>
    <row r="100" spans="1:9" x14ac:dyDescent="0.3">
      <c r="A100" t="s">
        <v>38</v>
      </c>
      <c r="B100">
        <v>1.0753999999999999</v>
      </c>
      <c r="C100">
        <v>0.94286000000000003</v>
      </c>
      <c r="D100">
        <v>0.67954000000000003</v>
      </c>
      <c r="E100">
        <f t="shared" si="2"/>
        <v>0.89926666666666666</v>
      </c>
      <c r="F100">
        <v>1.3888</v>
      </c>
      <c r="G100">
        <v>1.5721000000000001</v>
      </c>
      <c r="H100">
        <v>2.2915999999999999</v>
      </c>
      <c r="I100">
        <f t="shared" si="3"/>
        <v>1.7508333333333332</v>
      </c>
    </row>
    <row r="101" spans="1:9" x14ac:dyDescent="0.3">
      <c r="A101" t="s">
        <v>253</v>
      </c>
      <c r="B101">
        <v>0.46042</v>
      </c>
      <c r="C101">
        <v>1.0545</v>
      </c>
      <c r="D101">
        <v>2.1295000000000002</v>
      </c>
      <c r="E101">
        <f t="shared" si="2"/>
        <v>1.2148066666666668</v>
      </c>
      <c r="F101">
        <v>0.38288</v>
      </c>
      <c r="G101">
        <v>0.89144999999999996</v>
      </c>
      <c r="H101">
        <v>2.2703000000000002</v>
      </c>
      <c r="I101">
        <f t="shared" si="3"/>
        <v>1.1815433333333334</v>
      </c>
    </row>
    <row r="102" spans="1:9" x14ac:dyDescent="0.3">
      <c r="A102" t="s">
        <v>126</v>
      </c>
      <c r="B102">
        <v>0.46257999999999999</v>
      </c>
      <c r="C102">
        <v>1.0025999999999999</v>
      </c>
      <c r="D102">
        <v>1.0555000000000001</v>
      </c>
      <c r="E102">
        <f t="shared" si="2"/>
        <v>0.84022666666666668</v>
      </c>
      <c r="F102">
        <v>0.41815999999999998</v>
      </c>
      <c r="G102">
        <v>0.91959000000000002</v>
      </c>
      <c r="H102">
        <v>2.2585000000000002</v>
      </c>
      <c r="I102">
        <f t="shared" si="3"/>
        <v>1.1987500000000002</v>
      </c>
    </row>
    <row r="103" spans="1:9" x14ac:dyDescent="0.3">
      <c r="A103" t="s">
        <v>265</v>
      </c>
      <c r="B103">
        <v>0.3977</v>
      </c>
      <c r="C103">
        <v>0.41204000000000002</v>
      </c>
      <c r="D103">
        <v>0.69443999999999995</v>
      </c>
      <c r="E103">
        <f t="shared" si="2"/>
        <v>0.50139333333333325</v>
      </c>
      <c r="F103">
        <v>3.7303000000000002</v>
      </c>
      <c r="G103">
        <v>2.2810999999999999</v>
      </c>
      <c r="H103">
        <v>2.2557</v>
      </c>
      <c r="I103">
        <f t="shared" si="3"/>
        <v>2.7556999999999996</v>
      </c>
    </row>
    <row r="104" spans="1:9" x14ac:dyDescent="0.3">
      <c r="A104" t="s">
        <v>45</v>
      </c>
      <c r="B104">
        <v>0.76983999999999997</v>
      </c>
      <c r="C104">
        <v>0.93920000000000003</v>
      </c>
      <c r="D104">
        <v>0.79196999999999995</v>
      </c>
      <c r="E104">
        <f t="shared" si="2"/>
        <v>0.83367000000000002</v>
      </c>
      <c r="F104">
        <v>2.5775000000000001</v>
      </c>
      <c r="G104">
        <v>4.5091999999999999</v>
      </c>
      <c r="H104">
        <v>2.2050000000000001</v>
      </c>
      <c r="I104">
        <f t="shared" si="3"/>
        <v>3.0972333333333335</v>
      </c>
    </row>
    <row r="105" spans="1:9" x14ac:dyDescent="0.3">
      <c r="A105" t="s">
        <v>198</v>
      </c>
      <c r="B105">
        <v>3.0041000000000002</v>
      </c>
      <c r="C105">
        <v>0.70430999999999999</v>
      </c>
      <c r="D105">
        <v>0.85075999999999996</v>
      </c>
      <c r="E105">
        <f t="shared" si="2"/>
        <v>1.5197233333333333</v>
      </c>
      <c r="F105">
        <v>2.0522</v>
      </c>
      <c r="G105">
        <v>1.0174000000000001</v>
      </c>
      <c r="H105">
        <v>2.1981999999999999</v>
      </c>
      <c r="I105">
        <f t="shared" si="3"/>
        <v>1.7559333333333333</v>
      </c>
    </row>
    <row r="106" spans="1:9" x14ac:dyDescent="0.3">
      <c r="A106" t="s">
        <v>239</v>
      </c>
      <c r="B106">
        <v>0.78678999999999999</v>
      </c>
      <c r="C106">
        <v>1.7495000000000001</v>
      </c>
      <c r="D106">
        <v>0.76788999999999996</v>
      </c>
      <c r="E106">
        <f t="shared" si="2"/>
        <v>1.1013933333333334</v>
      </c>
      <c r="F106">
        <v>0.66181999999999996</v>
      </c>
      <c r="G106">
        <v>1.1959</v>
      </c>
      <c r="H106">
        <v>2.1551999999999998</v>
      </c>
      <c r="I106">
        <f t="shared" si="3"/>
        <v>1.3376399999999997</v>
      </c>
    </row>
    <row r="107" spans="1:9" x14ac:dyDescent="0.3">
      <c r="A107" t="s">
        <v>215</v>
      </c>
      <c r="B107">
        <v>1.1437999999999999</v>
      </c>
      <c r="C107">
        <v>2.3616999999999999</v>
      </c>
      <c r="D107">
        <v>2.2572000000000001</v>
      </c>
      <c r="E107">
        <f t="shared" si="2"/>
        <v>1.9208999999999998</v>
      </c>
      <c r="F107">
        <v>1.0916999999999999</v>
      </c>
      <c r="G107">
        <v>3.5230999999999999</v>
      </c>
      <c r="H107">
        <v>2.1074000000000002</v>
      </c>
      <c r="I107">
        <f t="shared" si="3"/>
        <v>2.2407333333333335</v>
      </c>
    </row>
    <row r="108" spans="1:9" x14ac:dyDescent="0.3">
      <c r="A108" t="s">
        <v>128</v>
      </c>
      <c r="B108">
        <v>1.3204</v>
      </c>
      <c r="C108">
        <v>1.2426999999999999</v>
      </c>
      <c r="D108">
        <v>1.3096000000000001</v>
      </c>
      <c r="E108">
        <f t="shared" si="2"/>
        <v>1.2908999999999999</v>
      </c>
      <c r="F108">
        <v>1.3945000000000001</v>
      </c>
      <c r="G108">
        <v>1.5823</v>
      </c>
      <c r="H108">
        <v>2.0800999999999998</v>
      </c>
      <c r="I108">
        <f t="shared" si="3"/>
        <v>1.6856333333333333</v>
      </c>
    </row>
    <row r="109" spans="1:9" x14ac:dyDescent="0.3">
      <c r="A109" t="s">
        <v>104</v>
      </c>
      <c r="B109">
        <v>0.40944999999999998</v>
      </c>
      <c r="C109">
        <v>0.85758999999999996</v>
      </c>
      <c r="D109">
        <v>0.99863000000000002</v>
      </c>
      <c r="E109">
        <f t="shared" si="2"/>
        <v>0.75522333333333336</v>
      </c>
      <c r="F109">
        <v>0.39851999999999999</v>
      </c>
      <c r="G109">
        <v>0.80484999999999995</v>
      </c>
      <c r="H109">
        <v>2.0347</v>
      </c>
      <c r="I109">
        <f t="shared" si="3"/>
        <v>1.0793566666666667</v>
      </c>
    </row>
    <row r="110" spans="1:9" x14ac:dyDescent="0.3">
      <c r="A110" t="s">
        <v>27</v>
      </c>
      <c r="B110">
        <v>3.4605000000000001</v>
      </c>
      <c r="C110">
        <v>1.5228999999999999</v>
      </c>
      <c r="D110">
        <v>10.532</v>
      </c>
      <c r="E110">
        <f t="shared" si="2"/>
        <v>5.1718000000000002</v>
      </c>
      <c r="F110">
        <v>1.8480000000000001</v>
      </c>
      <c r="G110">
        <v>1.0559000000000001</v>
      </c>
      <c r="H110">
        <v>2.0339</v>
      </c>
      <c r="I110">
        <f t="shared" si="3"/>
        <v>1.6459333333333335</v>
      </c>
    </row>
    <row r="111" spans="1:9" x14ac:dyDescent="0.3">
      <c r="A111" t="s">
        <v>273</v>
      </c>
      <c r="B111">
        <v>0.17371</v>
      </c>
      <c r="C111">
        <v>0.55008999999999997</v>
      </c>
      <c r="D111">
        <v>0.24315000000000001</v>
      </c>
      <c r="E111">
        <f t="shared" si="2"/>
        <v>0.32231666666666664</v>
      </c>
      <c r="F111">
        <v>0.1583</v>
      </c>
      <c r="G111">
        <v>0.33300999999999997</v>
      </c>
      <c r="H111">
        <v>2.0291999999999999</v>
      </c>
      <c r="I111">
        <f t="shared" si="3"/>
        <v>0.84016999999999997</v>
      </c>
    </row>
    <row r="112" spans="1:9" x14ac:dyDescent="0.3">
      <c r="A112" t="s">
        <v>176</v>
      </c>
      <c r="B112">
        <v>0.39415</v>
      </c>
      <c r="C112">
        <v>0.41632000000000002</v>
      </c>
      <c r="D112">
        <v>0.92269999999999996</v>
      </c>
      <c r="E112">
        <f t="shared" si="2"/>
        <v>0.57772333333333326</v>
      </c>
      <c r="F112">
        <v>0.55901999999999996</v>
      </c>
      <c r="G112">
        <v>1.1094999999999999</v>
      </c>
      <c r="H112">
        <v>2.0051000000000001</v>
      </c>
      <c r="I112">
        <f t="shared" si="3"/>
        <v>1.22454</v>
      </c>
    </row>
    <row r="113" spans="1:9" x14ac:dyDescent="0.3">
      <c r="A113" t="s">
        <v>232</v>
      </c>
      <c r="B113">
        <v>7.5656999999999996</v>
      </c>
      <c r="C113">
        <v>1.8704000000000001</v>
      </c>
      <c r="D113">
        <v>14.206</v>
      </c>
      <c r="E113">
        <f t="shared" si="2"/>
        <v>7.8807</v>
      </c>
      <c r="F113">
        <v>6.7214</v>
      </c>
      <c r="G113">
        <v>2.2035999999999998</v>
      </c>
      <c r="H113">
        <v>1.9730000000000001</v>
      </c>
      <c r="I113">
        <f t="shared" si="3"/>
        <v>3.6326666666666672</v>
      </c>
    </row>
    <row r="114" spans="1:9" x14ac:dyDescent="0.3">
      <c r="A114" t="s">
        <v>280</v>
      </c>
      <c r="B114">
        <v>0.18634999999999999</v>
      </c>
      <c r="C114">
        <v>0.59289999999999998</v>
      </c>
      <c r="D114">
        <v>0.46811999999999998</v>
      </c>
      <c r="E114">
        <f t="shared" si="2"/>
        <v>0.41579000000000005</v>
      </c>
      <c r="F114">
        <v>0.39066000000000001</v>
      </c>
      <c r="G114">
        <v>1.0299</v>
      </c>
      <c r="H114">
        <v>1.9426000000000001</v>
      </c>
      <c r="I114">
        <f t="shared" si="3"/>
        <v>1.1210533333333335</v>
      </c>
    </row>
    <row r="115" spans="1:9" x14ac:dyDescent="0.3">
      <c r="A115" t="s">
        <v>142</v>
      </c>
      <c r="B115">
        <v>0.45406999999999997</v>
      </c>
      <c r="C115">
        <v>1.0807</v>
      </c>
      <c r="D115">
        <v>3.266</v>
      </c>
      <c r="E115">
        <f t="shared" si="2"/>
        <v>1.6002566666666667</v>
      </c>
      <c r="F115">
        <v>0.44035000000000002</v>
      </c>
      <c r="G115">
        <v>0.80210999999999999</v>
      </c>
      <c r="H115">
        <v>1.7871999999999999</v>
      </c>
      <c r="I115">
        <f t="shared" si="3"/>
        <v>1.0098866666666666</v>
      </c>
    </row>
    <row r="116" spans="1:9" x14ac:dyDescent="0.3">
      <c r="A116" t="s">
        <v>263</v>
      </c>
      <c r="B116">
        <v>3.5507</v>
      </c>
      <c r="C116">
        <v>1.2238</v>
      </c>
      <c r="D116">
        <v>0.85079000000000005</v>
      </c>
      <c r="E116">
        <f t="shared" si="2"/>
        <v>1.8750966666666666</v>
      </c>
      <c r="F116">
        <v>3.8237000000000001</v>
      </c>
      <c r="G116">
        <v>1.7574000000000001</v>
      </c>
      <c r="H116">
        <v>1.7632000000000001</v>
      </c>
      <c r="I116">
        <f t="shared" si="3"/>
        <v>2.4481000000000002</v>
      </c>
    </row>
    <row r="117" spans="1:9" x14ac:dyDescent="0.3">
      <c r="A117" t="s">
        <v>252</v>
      </c>
      <c r="B117">
        <v>0.48849999999999999</v>
      </c>
      <c r="C117">
        <v>0.85599999999999998</v>
      </c>
      <c r="D117">
        <v>1.0466</v>
      </c>
      <c r="E117">
        <f t="shared" si="2"/>
        <v>0.79703333333333326</v>
      </c>
      <c r="F117">
        <v>0.46903</v>
      </c>
      <c r="G117">
        <v>0.85131999999999997</v>
      </c>
      <c r="H117">
        <v>1.7455000000000001</v>
      </c>
      <c r="I117">
        <f t="shared" si="3"/>
        <v>1.0219500000000001</v>
      </c>
    </row>
    <row r="118" spans="1:9" x14ac:dyDescent="0.3">
      <c r="A118" t="s">
        <v>63</v>
      </c>
      <c r="B118">
        <v>0.14172999999999999</v>
      </c>
      <c r="C118">
        <v>0.32336999999999999</v>
      </c>
      <c r="D118">
        <v>0.53656000000000004</v>
      </c>
      <c r="E118">
        <f t="shared" si="2"/>
        <v>0.33388666666666666</v>
      </c>
      <c r="F118">
        <v>0.45179000000000002</v>
      </c>
      <c r="G118">
        <v>1.9121999999999999</v>
      </c>
      <c r="H118">
        <v>1.7444</v>
      </c>
      <c r="I118">
        <f t="shared" si="3"/>
        <v>1.3694633333333333</v>
      </c>
    </row>
    <row r="119" spans="1:9" x14ac:dyDescent="0.3">
      <c r="A119" t="s">
        <v>214</v>
      </c>
      <c r="B119">
        <v>2.5156999999999998</v>
      </c>
      <c r="C119">
        <v>1.5443</v>
      </c>
      <c r="D119">
        <v>1.7726999999999999</v>
      </c>
      <c r="E119">
        <f t="shared" si="2"/>
        <v>1.944233333333333</v>
      </c>
      <c r="F119">
        <v>1.0804</v>
      </c>
      <c r="G119">
        <v>0.95748999999999995</v>
      </c>
      <c r="H119">
        <v>1.7394000000000001</v>
      </c>
      <c r="I119">
        <f t="shared" si="3"/>
        <v>1.2590966666666665</v>
      </c>
    </row>
    <row r="120" spans="1:9" x14ac:dyDescent="0.3">
      <c r="A120" t="s">
        <v>90</v>
      </c>
      <c r="B120">
        <v>0.17387</v>
      </c>
      <c r="C120">
        <v>1.0236000000000001</v>
      </c>
      <c r="D120">
        <v>1.3263</v>
      </c>
      <c r="E120">
        <f t="shared" si="2"/>
        <v>0.84125666666666665</v>
      </c>
      <c r="F120">
        <v>0.19797999999999999</v>
      </c>
      <c r="G120">
        <v>1.0874999999999999</v>
      </c>
      <c r="H120">
        <v>1.7233000000000001</v>
      </c>
      <c r="I120">
        <f t="shared" si="3"/>
        <v>1.0029266666666665</v>
      </c>
    </row>
    <row r="121" spans="1:9" x14ac:dyDescent="0.3">
      <c r="A121" t="s">
        <v>272</v>
      </c>
      <c r="B121">
        <v>0.23507</v>
      </c>
      <c r="C121">
        <v>0.57998000000000005</v>
      </c>
      <c r="D121">
        <v>0.71677999999999997</v>
      </c>
      <c r="E121">
        <f t="shared" si="2"/>
        <v>0.51061000000000001</v>
      </c>
      <c r="F121">
        <v>0.25001000000000001</v>
      </c>
      <c r="G121">
        <v>0.69335000000000002</v>
      </c>
      <c r="H121">
        <v>1.7139</v>
      </c>
      <c r="I121">
        <f t="shared" si="3"/>
        <v>0.88575333333333328</v>
      </c>
    </row>
    <row r="122" spans="1:9" x14ac:dyDescent="0.3">
      <c r="A122" t="s">
        <v>84</v>
      </c>
      <c r="B122">
        <v>0.57472000000000001</v>
      </c>
      <c r="C122">
        <v>0.94128999999999996</v>
      </c>
      <c r="D122">
        <v>0.83487</v>
      </c>
      <c r="E122">
        <f t="shared" si="2"/>
        <v>0.78362666666666669</v>
      </c>
      <c r="F122">
        <v>0.83416000000000001</v>
      </c>
      <c r="G122">
        <v>0.97177000000000002</v>
      </c>
      <c r="H122">
        <v>1.66</v>
      </c>
      <c r="I122">
        <f t="shared" si="3"/>
        <v>1.1553100000000001</v>
      </c>
    </row>
    <row r="123" spans="1:9" x14ac:dyDescent="0.3">
      <c r="A123" t="s">
        <v>29</v>
      </c>
      <c r="B123">
        <v>0.61309999999999998</v>
      </c>
      <c r="C123">
        <v>0.62822999999999996</v>
      </c>
      <c r="D123">
        <v>0.90222999999999998</v>
      </c>
      <c r="E123">
        <f t="shared" si="2"/>
        <v>0.71451999999999993</v>
      </c>
      <c r="F123">
        <v>1.4</v>
      </c>
      <c r="G123">
        <v>1.2208000000000001</v>
      </c>
      <c r="H123">
        <v>1.6567000000000001</v>
      </c>
      <c r="I123">
        <f t="shared" si="3"/>
        <v>1.4258333333333333</v>
      </c>
    </row>
    <row r="124" spans="1:9" x14ac:dyDescent="0.3">
      <c r="A124" t="s">
        <v>46</v>
      </c>
      <c r="B124">
        <v>0.94235999999999998</v>
      </c>
      <c r="C124">
        <v>0.79781000000000002</v>
      </c>
      <c r="D124">
        <v>1.3845000000000001</v>
      </c>
      <c r="E124">
        <f t="shared" si="2"/>
        <v>1.0415566666666667</v>
      </c>
      <c r="F124">
        <v>1.1345000000000001</v>
      </c>
      <c r="G124">
        <v>1.4981</v>
      </c>
      <c r="H124">
        <v>1.6445000000000001</v>
      </c>
      <c r="I124">
        <f t="shared" si="3"/>
        <v>1.4257</v>
      </c>
    </row>
    <row r="125" spans="1:9" x14ac:dyDescent="0.3">
      <c r="A125" t="s">
        <v>23</v>
      </c>
      <c r="B125">
        <v>0.39600000000000002</v>
      </c>
      <c r="C125">
        <v>1.0545</v>
      </c>
      <c r="D125">
        <v>0.67467999999999995</v>
      </c>
      <c r="E125">
        <f t="shared" si="2"/>
        <v>0.70839333333333332</v>
      </c>
      <c r="F125">
        <v>0.77988000000000002</v>
      </c>
      <c r="G125">
        <v>1.0224</v>
      </c>
      <c r="H125">
        <v>1.6359999999999999</v>
      </c>
      <c r="I125">
        <f t="shared" si="3"/>
        <v>1.1460933333333332</v>
      </c>
    </row>
    <row r="126" spans="1:9" x14ac:dyDescent="0.3">
      <c r="A126" t="s">
        <v>197</v>
      </c>
      <c r="B126">
        <v>1.8971</v>
      </c>
      <c r="C126">
        <v>0.97272000000000003</v>
      </c>
      <c r="D126">
        <v>0.98175999999999997</v>
      </c>
      <c r="E126">
        <f t="shared" si="2"/>
        <v>1.28386</v>
      </c>
      <c r="F126">
        <v>1.8003</v>
      </c>
      <c r="G126">
        <v>0.65256999999999998</v>
      </c>
      <c r="H126">
        <v>1.6175999999999999</v>
      </c>
      <c r="I126">
        <f t="shared" si="3"/>
        <v>1.3568233333333335</v>
      </c>
    </row>
    <row r="127" spans="1:9" x14ac:dyDescent="0.3">
      <c r="A127" t="s">
        <v>210</v>
      </c>
      <c r="B127">
        <v>3.4777999999999998</v>
      </c>
      <c r="C127">
        <v>5.0670999999999999</v>
      </c>
      <c r="D127">
        <v>9.1229999999999993</v>
      </c>
      <c r="E127">
        <f t="shared" si="2"/>
        <v>5.8892999999999995</v>
      </c>
      <c r="F127">
        <v>1.4056999999999999</v>
      </c>
      <c r="G127">
        <v>3.4750000000000001</v>
      </c>
      <c r="H127">
        <v>1.6036999999999999</v>
      </c>
      <c r="I127">
        <f t="shared" si="3"/>
        <v>2.1614666666666666</v>
      </c>
    </row>
    <row r="128" spans="1:9" x14ac:dyDescent="0.3">
      <c r="A128" t="s">
        <v>269</v>
      </c>
      <c r="B128">
        <v>0.24464</v>
      </c>
      <c r="C128">
        <v>0.52439999999999998</v>
      </c>
      <c r="D128">
        <v>0.70147999999999999</v>
      </c>
      <c r="E128">
        <f t="shared" si="2"/>
        <v>0.49017333333333335</v>
      </c>
      <c r="F128">
        <v>0.28775000000000001</v>
      </c>
      <c r="G128">
        <v>0.41191</v>
      </c>
      <c r="H128">
        <v>1.5406</v>
      </c>
      <c r="I128">
        <f t="shared" si="3"/>
        <v>0.74675333333333338</v>
      </c>
    </row>
    <row r="129" spans="1:9" x14ac:dyDescent="0.3">
      <c r="A129" t="s">
        <v>261</v>
      </c>
      <c r="B129">
        <v>0.65832000000000002</v>
      </c>
      <c r="C129">
        <v>1.0368999999999999</v>
      </c>
      <c r="D129">
        <v>0.9365</v>
      </c>
      <c r="E129">
        <f t="shared" si="2"/>
        <v>0.87724000000000002</v>
      </c>
      <c r="F129">
        <v>0.52410999999999996</v>
      </c>
      <c r="G129">
        <v>1.0705</v>
      </c>
      <c r="H129">
        <v>1.5076000000000001</v>
      </c>
      <c r="I129">
        <f t="shared" si="3"/>
        <v>1.03407</v>
      </c>
    </row>
    <row r="130" spans="1:9" x14ac:dyDescent="0.3">
      <c r="A130" t="s">
        <v>125</v>
      </c>
      <c r="B130">
        <v>0.15206</v>
      </c>
      <c r="C130">
        <v>0.63705999999999996</v>
      </c>
      <c r="D130">
        <v>1.6354</v>
      </c>
      <c r="E130">
        <f t="shared" si="2"/>
        <v>0.8081733333333333</v>
      </c>
      <c r="F130">
        <v>0.18884999999999999</v>
      </c>
      <c r="G130">
        <v>1.1473</v>
      </c>
      <c r="H130">
        <v>1.49</v>
      </c>
      <c r="I130">
        <f t="shared" si="3"/>
        <v>0.94205000000000005</v>
      </c>
    </row>
    <row r="131" spans="1:9" x14ac:dyDescent="0.3">
      <c r="A131" t="s">
        <v>131</v>
      </c>
      <c r="B131">
        <v>0.59258999999999995</v>
      </c>
      <c r="C131">
        <v>0.69055</v>
      </c>
      <c r="D131">
        <v>1.9507000000000001</v>
      </c>
      <c r="E131">
        <f t="shared" ref="E131:E194" si="4">(B131+C131+D131)/3</f>
        <v>1.0779466666666666</v>
      </c>
      <c r="F131">
        <v>0.25653999999999999</v>
      </c>
      <c r="G131">
        <v>0.67620999999999998</v>
      </c>
      <c r="H131">
        <v>1.4833000000000001</v>
      </c>
      <c r="I131">
        <f t="shared" ref="I131:I194" si="5">(F131+G131+H131)/3</f>
        <v>0.80535000000000012</v>
      </c>
    </row>
    <row r="132" spans="1:9" x14ac:dyDescent="0.3">
      <c r="A132" t="s">
        <v>19</v>
      </c>
      <c r="B132">
        <v>1.1117999999999999</v>
      </c>
      <c r="C132">
        <v>1.0913999999999999</v>
      </c>
      <c r="D132">
        <v>1.2105999999999999</v>
      </c>
      <c r="E132">
        <f t="shared" si="4"/>
        <v>1.1379333333333332</v>
      </c>
      <c r="F132">
        <v>1.1645000000000001</v>
      </c>
      <c r="G132">
        <v>1.5290999999999999</v>
      </c>
      <c r="H132">
        <v>1.472</v>
      </c>
      <c r="I132">
        <f t="shared" si="5"/>
        <v>1.3885333333333332</v>
      </c>
    </row>
    <row r="133" spans="1:9" x14ac:dyDescent="0.3">
      <c r="A133" t="s">
        <v>184</v>
      </c>
      <c r="B133">
        <v>1.7116</v>
      </c>
      <c r="C133">
        <v>1.1948000000000001</v>
      </c>
      <c r="D133">
        <v>1.2117</v>
      </c>
      <c r="E133">
        <f t="shared" si="4"/>
        <v>1.3727</v>
      </c>
      <c r="F133">
        <v>1.8532</v>
      </c>
      <c r="G133">
        <v>1.8742000000000001</v>
      </c>
      <c r="H133">
        <v>1.4497</v>
      </c>
      <c r="I133">
        <f t="shared" si="5"/>
        <v>1.7257</v>
      </c>
    </row>
    <row r="134" spans="1:9" x14ac:dyDescent="0.3">
      <c r="A134" t="s">
        <v>57</v>
      </c>
      <c r="B134">
        <v>0.79530000000000001</v>
      </c>
      <c r="C134">
        <v>1.4873000000000001</v>
      </c>
      <c r="D134">
        <v>1.3298000000000001</v>
      </c>
      <c r="E134">
        <f t="shared" si="4"/>
        <v>1.2041333333333333</v>
      </c>
      <c r="F134">
        <v>0.96535000000000004</v>
      </c>
      <c r="G134">
        <v>1.8514999999999999</v>
      </c>
      <c r="H134">
        <v>1.4458</v>
      </c>
      <c r="I134">
        <f t="shared" si="5"/>
        <v>1.4208833333333333</v>
      </c>
    </row>
    <row r="135" spans="1:9" x14ac:dyDescent="0.3">
      <c r="A135" t="s">
        <v>258</v>
      </c>
      <c r="B135">
        <v>0.37164999999999998</v>
      </c>
      <c r="C135">
        <v>1.1832</v>
      </c>
      <c r="D135">
        <v>2.2444000000000002</v>
      </c>
      <c r="E135">
        <f t="shared" si="4"/>
        <v>1.2664166666666667</v>
      </c>
      <c r="F135">
        <v>0.28217999999999999</v>
      </c>
      <c r="G135">
        <v>1.1901999999999999</v>
      </c>
      <c r="H135">
        <v>1.4319999999999999</v>
      </c>
      <c r="I135">
        <f t="shared" si="5"/>
        <v>0.96812666666666658</v>
      </c>
    </row>
    <row r="136" spans="1:9" x14ac:dyDescent="0.3">
      <c r="A136" t="s">
        <v>135</v>
      </c>
      <c r="B136">
        <v>0.34717999999999999</v>
      </c>
      <c r="C136">
        <v>0.93118000000000001</v>
      </c>
      <c r="D136">
        <v>2.2294</v>
      </c>
      <c r="E136">
        <f t="shared" si="4"/>
        <v>1.1692533333333335</v>
      </c>
      <c r="F136">
        <v>0.35149000000000002</v>
      </c>
      <c r="G136">
        <v>0.94810000000000005</v>
      </c>
      <c r="H136">
        <v>1.3573</v>
      </c>
      <c r="I136">
        <f t="shared" si="5"/>
        <v>0.88562999999999992</v>
      </c>
    </row>
    <row r="137" spans="1:9" x14ac:dyDescent="0.3">
      <c r="A137" t="s">
        <v>81</v>
      </c>
      <c r="B137">
        <v>1.0591999999999999</v>
      </c>
      <c r="C137">
        <v>0.64615</v>
      </c>
      <c r="D137">
        <v>1.1121000000000001</v>
      </c>
      <c r="E137">
        <f t="shared" si="4"/>
        <v>0.93915000000000004</v>
      </c>
      <c r="F137">
        <v>0.98511000000000004</v>
      </c>
      <c r="G137">
        <v>1.8527</v>
      </c>
      <c r="H137">
        <v>1.3474999999999999</v>
      </c>
      <c r="I137">
        <f t="shared" si="5"/>
        <v>1.3951033333333334</v>
      </c>
    </row>
    <row r="138" spans="1:9" x14ac:dyDescent="0.3">
      <c r="A138" t="s">
        <v>234</v>
      </c>
      <c r="B138">
        <v>0.86960000000000004</v>
      </c>
      <c r="C138">
        <v>1.4661999999999999</v>
      </c>
      <c r="D138">
        <v>2.8489</v>
      </c>
      <c r="E138">
        <f t="shared" si="4"/>
        <v>1.7282333333333331</v>
      </c>
      <c r="F138">
        <v>0.90051999999999999</v>
      </c>
      <c r="G138">
        <v>0.98724999999999996</v>
      </c>
      <c r="H138">
        <v>1.3445</v>
      </c>
      <c r="I138">
        <f t="shared" si="5"/>
        <v>1.0774233333333332</v>
      </c>
    </row>
    <row r="139" spans="1:9" x14ac:dyDescent="0.3">
      <c r="A139" t="s">
        <v>194</v>
      </c>
      <c r="B139">
        <v>3.4207999999999998</v>
      </c>
      <c r="C139">
        <v>0.84497999999999995</v>
      </c>
      <c r="D139">
        <v>0.75851999999999997</v>
      </c>
      <c r="E139">
        <f t="shared" si="4"/>
        <v>1.6747666666666665</v>
      </c>
      <c r="F139">
        <v>3.0181</v>
      </c>
      <c r="G139">
        <v>1.0303</v>
      </c>
      <c r="H139">
        <v>1.3375999999999999</v>
      </c>
      <c r="I139">
        <f t="shared" si="5"/>
        <v>1.7953333333333334</v>
      </c>
    </row>
    <row r="140" spans="1:9" x14ac:dyDescent="0.3">
      <c r="A140" t="s">
        <v>264</v>
      </c>
      <c r="B140">
        <v>0.48243000000000003</v>
      </c>
      <c r="C140">
        <v>1.1284000000000001</v>
      </c>
      <c r="D140">
        <v>0.50760000000000005</v>
      </c>
      <c r="E140">
        <f t="shared" si="4"/>
        <v>0.70614333333333335</v>
      </c>
      <c r="F140">
        <v>1.3724000000000001</v>
      </c>
      <c r="G140">
        <v>2.2223999999999999</v>
      </c>
      <c r="H140">
        <v>1.3373999999999999</v>
      </c>
      <c r="I140">
        <f t="shared" si="5"/>
        <v>1.6440666666666666</v>
      </c>
    </row>
    <row r="141" spans="1:9" x14ac:dyDescent="0.3">
      <c r="A141" t="s">
        <v>79</v>
      </c>
      <c r="B141">
        <v>0.99697999999999998</v>
      </c>
      <c r="C141">
        <v>1.5239</v>
      </c>
      <c r="D141">
        <v>1.8111999999999999</v>
      </c>
      <c r="E141">
        <f t="shared" si="4"/>
        <v>1.4440266666666666</v>
      </c>
      <c r="F141">
        <v>1.2290000000000001</v>
      </c>
      <c r="G141">
        <v>1.5725</v>
      </c>
      <c r="H141">
        <v>1.3319000000000001</v>
      </c>
      <c r="I141">
        <f t="shared" si="5"/>
        <v>1.3777999999999999</v>
      </c>
    </row>
    <row r="142" spans="1:9" x14ac:dyDescent="0.3">
      <c r="A142" t="s">
        <v>114</v>
      </c>
      <c r="B142">
        <v>0.51275999999999999</v>
      </c>
      <c r="C142">
        <v>0.87404999999999999</v>
      </c>
      <c r="D142">
        <v>1.2958000000000001</v>
      </c>
      <c r="E142">
        <f t="shared" si="4"/>
        <v>0.89420333333333346</v>
      </c>
      <c r="F142">
        <v>0.36303999999999997</v>
      </c>
      <c r="G142">
        <v>0.77976000000000001</v>
      </c>
      <c r="H142">
        <v>1.3233999999999999</v>
      </c>
      <c r="I142">
        <f t="shared" si="5"/>
        <v>0.82206666666666661</v>
      </c>
    </row>
    <row r="143" spans="1:9" x14ac:dyDescent="0.3">
      <c r="A143" t="s">
        <v>217</v>
      </c>
      <c r="B143">
        <v>1.1960999999999999</v>
      </c>
      <c r="C143">
        <v>0.83936999999999995</v>
      </c>
      <c r="D143">
        <v>1.621</v>
      </c>
      <c r="E143">
        <f t="shared" si="4"/>
        <v>1.2188233333333334</v>
      </c>
      <c r="F143">
        <v>1.0294000000000001</v>
      </c>
      <c r="G143">
        <v>1.3076000000000001</v>
      </c>
      <c r="H143">
        <v>1.2864</v>
      </c>
      <c r="I143">
        <f t="shared" si="5"/>
        <v>1.2078</v>
      </c>
    </row>
    <row r="144" spans="1:9" x14ac:dyDescent="0.3">
      <c r="A144" t="s">
        <v>192</v>
      </c>
      <c r="B144">
        <v>0.99948000000000004</v>
      </c>
      <c r="C144">
        <v>1.0787</v>
      </c>
      <c r="D144">
        <v>1.004</v>
      </c>
      <c r="E144">
        <f t="shared" si="4"/>
        <v>1.0273933333333334</v>
      </c>
      <c r="F144">
        <v>0.83001000000000003</v>
      </c>
      <c r="G144">
        <v>0.98299999999999998</v>
      </c>
      <c r="H144">
        <v>1.2644</v>
      </c>
      <c r="I144">
        <f t="shared" si="5"/>
        <v>1.0258033333333334</v>
      </c>
    </row>
    <row r="145" spans="1:9" x14ac:dyDescent="0.3">
      <c r="A145" t="s">
        <v>193</v>
      </c>
      <c r="B145">
        <v>0.24057000000000001</v>
      </c>
      <c r="C145">
        <v>0.75649999999999995</v>
      </c>
      <c r="D145">
        <v>0.77727999999999997</v>
      </c>
      <c r="E145">
        <f t="shared" si="4"/>
        <v>0.59144999999999992</v>
      </c>
      <c r="F145">
        <v>0.22361</v>
      </c>
      <c r="G145">
        <v>0.92262</v>
      </c>
      <c r="H145">
        <v>1.2375</v>
      </c>
      <c r="I145">
        <f t="shared" si="5"/>
        <v>0.7945766666666666</v>
      </c>
    </row>
    <row r="146" spans="1:9" x14ac:dyDescent="0.3">
      <c r="A146" t="s">
        <v>86</v>
      </c>
      <c r="B146">
        <v>2.9121000000000001</v>
      </c>
      <c r="C146">
        <v>3.2608000000000001</v>
      </c>
      <c r="D146">
        <v>2.5857000000000001</v>
      </c>
      <c r="E146">
        <f t="shared" si="4"/>
        <v>2.9195333333333338</v>
      </c>
      <c r="F146">
        <v>2.0266000000000002</v>
      </c>
      <c r="G146">
        <v>2.1309</v>
      </c>
      <c r="H146">
        <v>1.2211000000000001</v>
      </c>
      <c r="I146">
        <f t="shared" si="5"/>
        <v>1.7928666666666668</v>
      </c>
    </row>
    <row r="147" spans="1:9" x14ac:dyDescent="0.3">
      <c r="A147" t="s">
        <v>82</v>
      </c>
      <c r="B147">
        <v>0.97436</v>
      </c>
      <c r="C147">
        <v>0.88671</v>
      </c>
      <c r="D147">
        <v>0.98753999999999997</v>
      </c>
      <c r="E147">
        <f t="shared" si="4"/>
        <v>0.94953666666666658</v>
      </c>
      <c r="F147">
        <v>0.76497999999999999</v>
      </c>
      <c r="G147">
        <v>1.3562000000000001</v>
      </c>
      <c r="H147">
        <v>1.2065999999999999</v>
      </c>
      <c r="I147">
        <f t="shared" si="5"/>
        <v>1.1092599999999999</v>
      </c>
    </row>
    <row r="148" spans="1:9" x14ac:dyDescent="0.3">
      <c r="A148" t="s">
        <v>99</v>
      </c>
      <c r="B148">
        <v>0.24310000000000001</v>
      </c>
      <c r="C148">
        <v>1.1919</v>
      </c>
      <c r="D148">
        <v>1.3481000000000001</v>
      </c>
      <c r="E148">
        <f t="shared" si="4"/>
        <v>0.92770000000000008</v>
      </c>
      <c r="F148">
        <v>0.67459000000000002</v>
      </c>
      <c r="G148">
        <v>1.6146</v>
      </c>
      <c r="H148">
        <v>1.2064999999999999</v>
      </c>
      <c r="I148">
        <f t="shared" si="5"/>
        <v>1.16523</v>
      </c>
    </row>
    <row r="149" spans="1:9" x14ac:dyDescent="0.3">
      <c r="A149" t="s">
        <v>182</v>
      </c>
      <c r="B149">
        <v>2.8220999999999998</v>
      </c>
      <c r="C149">
        <v>4.3285999999999998</v>
      </c>
      <c r="D149">
        <v>1.8969</v>
      </c>
      <c r="E149">
        <f t="shared" si="4"/>
        <v>3.0158666666666663</v>
      </c>
      <c r="F149">
        <v>2.5977999999999999</v>
      </c>
      <c r="G149">
        <v>3.4499</v>
      </c>
      <c r="H149">
        <v>1.1696</v>
      </c>
      <c r="I149">
        <f t="shared" si="5"/>
        <v>2.4057666666666666</v>
      </c>
    </row>
    <row r="150" spans="1:9" x14ac:dyDescent="0.3">
      <c r="A150" t="s">
        <v>185</v>
      </c>
      <c r="B150">
        <v>1.7686999999999999</v>
      </c>
      <c r="C150">
        <v>3.6888000000000001</v>
      </c>
      <c r="D150">
        <v>1.8192999999999999</v>
      </c>
      <c r="E150">
        <f t="shared" si="4"/>
        <v>2.4255999999999998</v>
      </c>
      <c r="F150">
        <v>1.861</v>
      </c>
      <c r="G150">
        <v>3.0478999999999998</v>
      </c>
      <c r="H150">
        <v>1.1516999999999999</v>
      </c>
      <c r="I150">
        <f t="shared" si="5"/>
        <v>2.0202</v>
      </c>
    </row>
    <row r="151" spans="1:9" x14ac:dyDescent="0.3">
      <c r="A151" t="s">
        <v>102</v>
      </c>
      <c r="B151">
        <v>0.29581000000000002</v>
      </c>
      <c r="C151">
        <v>0.90673999999999999</v>
      </c>
      <c r="D151">
        <v>1.1831</v>
      </c>
      <c r="E151">
        <f t="shared" si="4"/>
        <v>0.79521666666666668</v>
      </c>
      <c r="F151">
        <v>0.33805000000000002</v>
      </c>
      <c r="G151">
        <v>1.2561</v>
      </c>
      <c r="H151">
        <v>1.1426000000000001</v>
      </c>
      <c r="I151">
        <f t="shared" si="5"/>
        <v>0.91224999999999989</v>
      </c>
    </row>
    <row r="152" spans="1:9" x14ac:dyDescent="0.3">
      <c r="A152" t="s">
        <v>127</v>
      </c>
      <c r="B152">
        <v>0.62682000000000004</v>
      </c>
      <c r="C152">
        <v>1.1600999999999999</v>
      </c>
      <c r="D152">
        <v>1.0217000000000001</v>
      </c>
      <c r="E152">
        <f t="shared" si="4"/>
        <v>0.93620666666666663</v>
      </c>
      <c r="F152">
        <v>0.69957999999999998</v>
      </c>
      <c r="G152">
        <v>1.0838000000000001</v>
      </c>
      <c r="H152">
        <v>1.1301000000000001</v>
      </c>
      <c r="I152">
        <f t="shared" si="5"/>
        <v>0.97116000000000013</v>
      </c>
    </row>
    <row r="153" spans="1:9" x14ac:dyDescent="0.3">
      <c r="A153" t="s">
        <v>61</v>
      </c>
      <c r="B153">
        <v>0.99567000000000005</v>
      </c>
      <c r="C153">
        <v>0.85907</v>
      </c>
      <c r="D153">
        <v>1.1171</v>
      </c>
      <c r="E153">
        <f t="shared" si="4"/>
        <v>0.99061333333333346</v>
      </c>
      <c r="F153">
        <v>1.0528</v>
      </c>
      <c r="G153">
        <v>1.1036999999999999</v>
      </c>
      <c r="H153">
        <v>1.1234</v>
      </c>
      <c r="I153">
        <f t="shared" si="5"/>
        <v>1.0932999999999999</v>
      </c>
    </row>
    <row r="154" spans="1:9" x14ac:dyDescent="0.3">
      <c r="A154" t="s">
        <v>216</v>
      </c>
      <c r="B154">
        <v>1.7595000000000001</v>
      </c>
      <c r="C154">
        <v>1.0105999999999999</v>
      </c>
      <c r="D154">
        <v>0.55100000000000005</v>
      </c>
      <c r="E154">
        <f t="shared" si="4"/>
        <v>1.1070333333333335</v>
      </c>
      <c r="F154">
        <v>1.2588999999999999</v>
      </c>
      <c r="G154">
        <v>1.0141</v>
      </c>
      <c r="H154">
        <v>1.1175999999999999</v>
      </c>
      <c r="I154">
        <f t="shared" si="5"/>
        <v>1.1301999999999999</v>
      </c>
    </row>
    <row r="155" spans="1:9" x14ac:dyDescent="0.3">
      <c r="A155" t="s">
        <v>139</v>
      </c>
      <c r="B155">
        <v>0.47345999999999999</v>
      </c>
      <c r="C155">
        <v>1.0852999999999999</v>
      </c>
      <c r="D155">
        <v>1.0286999999999999</v>
      </c>
      <c r="E155">
        <f t="shared" si="4"/>
        <v>0.86248666666666673</v>
      </c>
      <c r="F155">
        <v>0.49165999999999999</v>
      </c>
      <c r="G155">
        <v>1.1334</v>
      </c>
      <c r="H155">
        <v>1.1147</v>
      </c>
      <c r="I155">
        <f t="shared" si="5"/>
        <v>0.91325333333333336</v>
      </c>
    </row>
    <row r="156" spans="1:9" x14ac:dyDescent="0.3">
      <c r="A156" t="s">
        <v>123</v>
      </c>
      <c r="B156">
        <v>3.2363</v>
      </c>
      <c r="C156">
        <v>0.99809999999999999</v>
      </c>
      <c r="D156">
        <v>1.0009999999999999</v>
      </c>
      <c r="E156">
        <f t="shared" si="4"/>
        <v>1.7451333333333334</v>
      </c>
      <c r="F156">
        <v>1.9787999999999999</v>
      </c>
      <c r="G156">
        <v>0.98863999999999996</v>
      </c>
      <c r="H156">
        <v>1.1113</v>
      </c>
      <c r="I156">
        <f t="shared" si="5"/>
        <v>1.35958</v>
      </c>
    </row>
    <row r="157" spans="1:9" x14ac:dyDescent="0.3">
      <c r="A157" t="s">
        <v>136</v>
      </c>
      <c r="B157">
        <v>0.54806999999999995</v>
      </c>
      <c r="C157">
        <v>1.3673</v>
      </c>
      <c r="D157">
        <v>2.5920000000000001</v>
      </c>
      <c r="E157">
        <f t="shared" si="4"/>
        <v>1.5024566666666666</v>
      </c>
      <c r="F157">
        <v>0.73155000000000003</v>
      </c>
      <c r="G157">
        <v>1.2455000000000001</v>
      </c>
      <c r="H157">
        <v>1.107</v>
      </c>
      <c r="I157">
        <f t="shared" si="5"/>
        <v>1.0280166666666668</v>
      </c>
    </row>
    <row r="158" spans="1:9" x14ac:dyDescent="0.3">
      <c r="A158" t="s">
        <v>116</v>
      </c>
      <c r="B158">
        <v>0.70411999999999997</v>
      </c>
      <c r="C158">
        <v>0.67003000000000001</v>
      </c>
      <c r="D158">
        <v>1.0869</v>
      </c>
      <c r="E158">
        <f t="shared" si="4"/>
        <v>0.82035000000000002</v>
      </c>
      <c r="F158">
        <v>0.66064000000000001</v>
      </c>
      <c r="G158">
        <v>0.63024999999999998</v>
      </c>
      <c r="H158">
        <v>1.0844</v>
      </c>
      <c r="I158">
        <f t="shared" si="5"/>
        <v>0.79176333333333337</v>
      </c>
    </row>
    <row r="159" spans="1:9" x14ac:dyDescent="0.3">
      <c r="A159" t="s">
        <v>249</v>
      </c>
      <c r="B159">
        <v>0.91439000000000004</v>
      </c>
      <c r="C159">
        <v>1.0788</v>
      </c>
      <c r="D159">
        <v>0.98175999999999997</v>
      </c>
      <c r="E159">
        <f t="shared" si="4"/>
        <v>0.99164999999999992</v>
      </c>
      <c r="F159">
        <v>1.0152000000000001</v>
      </c>
      <c r="G159">
        <v>1.1198999999999999</v>
      </c>
      <c r="H159">
        <v>1.0827</v>
      </c>
      <c r="I159">
        <f t="shared" si="5"/>
        <v>1.0726</v>
      </c>
    </row>
    <row r="160" spans="1:9" x14ac:dyDescent="0.3">
      <c r="A160" t="s">
        <v>120</v>
      </c>
      <c r="B160">
        <v>0.31646999999999997</v>
      </c>
      <c r="C160">
        <v>0.78017999999999998</v>
      </c>
      <c r="D160">
        <v>1.2645999999999999</v>
      </c>
      <c r="E160">
        <f t="shared" si="4"/>
        <v>0.78708333333333336</v>
      </c>
      <c r="F160">
        <v>0.35721000000000003</v>
      </c>
      <c r="G160">
        <v>1.1052</v>
      </c>
      <c r="H160">
        <v>1.071</v>
      </c>
      <c r="I160">
        <f t="shared" si="5"/>
        <v>0.84446999999999994</v>
      </c>
    </row>
    <row r="161" spans="1:9" x14ac:dyDescent="0.3">
      <c r="A161" t="s">
        <v>251</v>
      </c>
      <c r="B161">
        <v>0.87870999999999999</v>
      </c>
      <c r="C161">
        <v>0.98651999999999995</v>
      </c>
      <c r="D161">
        <v>1.2972999999999999</v>
      </c>
      <c r="E161">
        <f t="shared" si="4"/>
        <v>1.0541766666666665</v>
      </c>
      <c r="F161">
        <v>0.74348000000000003</v>
      </c>
      <c r="G161">
        <v>1.4107000000000001</v>
      </c>
      <c r="H161">
        <v>1.0698000000000001</v>
      </c>
      <c r="I161">
        <f t="shared" si="5"/>
        <v>1.0746599999999999</v>
      </c>
    </row>
    <row r="162" spans="1:9" x14ac:dyDescent="0.3">
      <c r="A162" t="s">
        <v>31</v>
      </c>
      <c r="B162">
        <v>0.23788999999999999</v>
      </c>
      <c r="C162">
        <v>0.99675999999999998</v>
      </c>
      <c r="D162">
        <v>0.94518000000000002</v>
      </c>
      <c r="E162">
        <f t="shared" si="4"/>
        <v>0.72660999999999998</v>
      </c>
      <c r="F162">
        <v>1.4239999999999999</v>
      </c>
      <c r="G162">
        <v>3.7656999999999998</v>
      </c>
      <c r="H162">
        <v>1.069</v>
      </c>
      <c r="I162">
        <f t="shared" si="5"/>
        <v>2.0862333333333334</v>
      </c>
    </row>
    <row r="163" spans="1:9" x14ac:dyDescent="0.3">
      <c r="A163" t="s">
        <v>178</v>
      </c>
      <c r="B163">
        <v>2.9045000000000001</v>
      </c>
      <c r="C163">
        <v>3.8595000000000002</v>
      </c>
      <c r="D163">
        <v>1.8133999999999999</v>
      </c>
      <c r="E163">
        <f t="shared" si="4"/>
        <v>2.8591333333333337</v>
      </c>
      <c r="F163">
        <v>2.61</v>
      </c>
      <c r="G163">
        <v>3.0398999999999998</v>
      </c>
      <c r="H163">
        <v>1.0623</v>
      </c>
      <c r="I163">
        <f t="shared" si="5"/>
        <v>2.2373999999999996</v>
      </c>
    </row>
    <row r="164" spans="1:9" x14ac:dyDescent="0.3">
      <c r="A164" t="s">
        <v>105</v>
      </c>
      <c r="B164">
        <v>0.71135000000000004</v>
      </c>
      <c r="C164">
        <v>1.0107999999999999</v>
      </c>
      <c r="D164">
        <v>1.2628999999999999</v>
      </c>
      <c r="E164">
        <f t="shared" si="4"/>
        <v>0.99501666666666677</v>
      </c>
      <c r="F164">
        <v>0.66271000000000002</v>
      </c>
      <c r="G164">
        <v>0.87594000000000005</v>
      </c>
      <c r="H164">
        <v>1.0569</v>
      </c>
      <c r="I164">
        <f t="shared" si="5"/>
        <v>0.86518333333333342</v>
      </c>
    </row>
    <row r="165" spans="1:9" x14ac:dyDescent="0.3">
      <c r="A165" t="s">
        <v>67</v>
      </c>
      <c r="B165">
        <v>0.99468999999999996</v>
      </c>
      <c r="C165">
        <v>0.86860999999999999</v>
      </c>
      <c r="D165">
        <v>0.93899999999999995</v>
      </c>
      <c r="E165">
        <f t="shared" si="4"/>
        <v>0.93409999999999993</v>
      </c>
      <c r="F165">
        <v>0.86756</v>
      </c>
      <c r="G165">
        <v>1.1242000000000001</v>
      </c>
      <c r="H165">
        <v>1.052</v>
      </c>
      <c r="I165">
        <f t="shared" si="5"/>
        <v>1.0145866666666667</v>
      </c>
    </row>
    <row r="166" spans="1:9" x14ac:dyDescent="0.3">
      <c r="A166" t="s">
        <v>5</v>
      </c>
      <c r="B166">
        <v>0.95038999999999996</v>
      </c>
      <c r="C166">
        <v>1.5130999999999999</v>
      </c>
      <c r="D166">
        <v>1.5609999999999999</v>
      </c>
      <c r="E166">
        <f t="shared" si="4"/>
        <v>1.3414966666666668</v>
      </c>
      <c r="F166">
        <v>1.1860999999999999</v>
      </c>
      <c r="G166">
        <v>2.1606000000000001</v>
      </c>
      <c r="H166">
        <v>1.0489999999999999</v>
      </c>
      <c r="I166">
        <f t="shared" si="5"/>
        <v>1.4652333333333332</v>
      </c>
    </row>
    <row r="167" spans="1:9" x14ac:dyDescent="0.3">
      <c r="A167" t="s">
        <v>260</v>
      </c>
      <c r="B167">
        <v>0.34958</v>
      </c>
      <c r="C167">
        <v>2.6438000000000001</v>
      </c>
      <c r="D167">
        <v>2.9542000000000002</v>
      </c>
      <c r="E167">
        <f t="shared" si="4"/>
        <v>1.9825266666666668</v>
      </c>
      <c r="F167">
        <v>0.28209000000000001</v>
      </c>
      <c r="G167">
        <v>0.95538999999999996</v>
      </c>
      <c r="H167">
        <v>1.0472999999999999</v>
      </c>
      <c r="I167">
        <f t="shared" si="5"/>
        <v>0.76159333333333323</v>
      </c>
    </row>
    <row r="168" spans="1:9" x14ac:dyDescent="0.3">
      <c r="A168" t="s">
        <v>56</v>
      </c>
      <c r="B168">
        <v>0.91152999999999995</v>
      </c>
      <c r="C168">
        <v>1.242</v>
      </c>
      <c r="D168">
        <v>1.4742999999999999</v>
      </c>
      <c r="E168">
        <f t="shared" si="4"/>
        <v>1.2092766666666666</v>
      </c>
      <c r="F168">
        <v>2.2538</v>
      </c>
      <c r="G168">
        <v>1.9951000000000001</v>
      </c>
      <c r="H168">
        <v>1.0468999999999999</v>
      </c>
      <c r="I168">
        <f t="shared" si="5"/>
        <v>1.7652666666666665</v>
      </c>
    </row>
    <row r="169" spans="1:9" x14ac:dyDescent="0.3">
      <c r="A169" t="s">
        <v>74</v>
      </c>
      <c r="B169">
        <v>0.20351</v>
      </c>
      <c r="C169">
        <v>0.67561000000000004</v>
      </c>
      <c r="D169">
        <v>0.79715999999999998</v>
      </c>
      <c r="E169">
        <f t="shared" si="4"/>
        <v>0.55876000000000003</v>
      </c>
      <c r="F169">
        <v>0.30558999999999997</v>
      </c>
      <c r="G169">
        <v>1.0152000000000001</v>
      </c>
      <c r="H169">
        <v>1.0446</v>
      </c>
      <c r="I169">
        <f t="shared" si="5"/>
        <v>0.7884633333333334</v>
      </c>
    </row>
    <row r="170" spans="1:9" x14ac:dyDescent="0.3">
      <c r="A170" t="s">
        <v>118</v>
      </c>
      <c r="B170">
        <v>0.64168999999999998</v>
      </c>
      <c r="C170">
        <v>1.222</v>
      </c>
      <c r="D170">
        <v>1.3184</v>
      </c>
      <c r="E170">
        <f t="shared" si="4"/>
        <v>1.0606966666666666</v>
      </c>
      <c r="F170">
        <v>0.68437999999999999</v>
      </c>
      <c r="G170">
        <v>1.1106</v>
      </c>
      <c r="H170">
        <v>1.0351999999999999</v>
      </c>
      <c r="I170">
        <f t="shared" si="5"/>
        <v>0.94339333333333331</v>
      </c>
    </row>
    <row r="171" spans="1:9" x14ac:dyDescent="0.3">
      <c r="A171" t="s">
        <v>228</v>
      </c>
      <c r="B171">
        <v>1.3452</v>
      </c>
      <c r="C171">
        <v>0.66798000000000002</v>
      </c>
      <c r="D171">
        <v>0.95504</v>
      </c>
      <c r="E171">
        <f t="shared" si="4"/>
        <v>0.98940666666666666</v>
      </c>
      <c r="F171">
        <v>1.4637</v>
      </c>
      <c r="G171">
        <v>0.72521000000000002</v>
      </c>
      <c r="H171">
        <v>1.0277000000000001</v>
      </c>
      <c r="I171">
        <f t="shared" si="5"/>
        <v>1.0722033333333334</v>
      </c>
    </row>
    <row r="172" spans="1:9" x14ac:dyDescent="0.3">
      <c r="A172" t="s">
        <v>68</v>
      </c>
      <c r="B172">
        <v>1.2161</v>
      </c>
      <c r="C172">
        <v>1.0616000000000001</v>
      </c>
      <c r="D172">
        <v>1.7630999999999999</v>
      </c>
      <c r="E172">
        <f t="shared" si="4"/>
        <v>1.3469333333333333</v>
      </c>
      <c r="F172">
        <v>0.65408999999999995</v>
      </c>
      <c r="G172">
        <v>1.7585999999999999</v>
      </c>
      <c r="H172">
        <v>1.0226</v>
      </c>
      <c r="I172">
        <f t="shared" si="5"/>
        <v>1.1450966666666667</v>
      </c>
    </row>
    <row r="173" spans="1:9" x14ac:dyDescent="0.3">
      <c r="A173" t="s">
        <v>271</v>
      </c>
      <c r="B173">
        <v>1.7950999999999999</v>
      </c>
      <c r="C173">
        <v>1.3769</v>
      </c>
      <c r="D173">
        <v>1.0612999999999999</v>
      </c>
      <c r="E173">
        <f t="shared" si="4"/>
        <v>1.4111</v>
      </c>
      <c r="F173">
        <v>1.2101</v>
      </c>
      <c r="G173">
        <v>0.84987000000000001</v>
      </c>
      <c r="H173">
        <v>1.0124</v>
      </c>
      <c r="I173">
        <f t="shared" si="5"/>
        <v>1.0241233333333333</v>
      </c>
    </row>
    <row r="174" spans="1:9" x14ac:dyDescent="0.3">
      <c r="A174" t="s">
        <v>101</v>
      </c>
      <c r="B174">
        <v>5.2755000000000001</v>
      </c>
      <c r="C174">
        <v>1.212</v>
      </c>
      <c r="D174">
        <v>1.2594000000000001</v>
      </c>
      <c r="E174">
        <f t="shared" si="4"/>
        <v>2.5823</v>
      </c>
      <c r="F174">
        <v>4.4013999999999998</v>
      </c>
      <c r="G174">
        <v>1.0578000000000001</v>
      </c>
      <c r="H174">
        <v>1.0107999999999999</v>
      </c>
      <c r="I174">
        <f t="shared" si="5"/>
        <v>2.1566666666666667</v>
      </c>
    </row>
    <row r="175" spans="1:9" x14ac:dyDescent="0.3">
      <c r="A175" t="s">
        <v>119</v>
      </c>
      <c r="B175">
        <v>0.72848000000000002</v>
      </c>
      <c r="C175">
        <v>1.2052</v>
      </c>
      <c r="D175">
        <v>1.6158999999999999</v>
      </c>
      <c r="E175">
        <f t="shared" si="4"/>
        <v>1.1831933333333333</v>
      </c>
      <c r="F175">
        <v>0.65108999999999995</v>
      </c>
      <c r="G175">
        <v>1.1814</v>
      </c>
      <c r="H175">
        <v>1.0014000000000001</v>
      </c>
      <c r="I175">
        <f t="shared" si="5"/>
        <v>0.94463000000000008</v>
      </c>
    </row>
    <row r="176" spans="1:9" x14ac:dyDescent="0.3">
      <c r="A176" t="s">
        <v>53</v>
      </c>
      <c r="B176">
        <v>1.1029</v>
      </c>
      <c r="C176">
        <v>0.97441999999999995</v>
      </c>
      <c r="D176">
        <v>0.76400999999999997</v>
      </c>
      <c r="E176">
        <f t="shared" si="4"/>
        <v>0.9471099999999999</v>
      </c>
      <c r="F176">
        <v>1.0860000000000001</v>
      </c>
      <c r="G176">
        <v>0.95577999999999996</v>
      </c>
      <c r="H176">
        <v>1.0008999999999999</v>
      </c>
      <c r="I176">
        <f t="shared" si="5"/>
        <v>1.0142266666666666</v>
      </c>
    </row>
    <row r="177" spans="1:9" x14ac:dyDescent="0.3">
      <c r="A177" t="s">
        <v>72</v>
      </c>
      <c r="B177">
        <v>0.66983000000000004</v>
      </c>
      <c r="C177">
        <v>1.9117</v>
      </c>
      <c r="D177">
        <v>1.8391999999999999</v>
      </c>
      <c r="E177">
        <f t="shared" si="4"/>
        <v>1.4735766666666665</v>
      </c>
      <c r="F177">
        <v>2.2717000000000001</v>
      </c>
      <c r="G177">
        <v>5.0401999999999996</v>
      </c>
      <c r="H177">
        <v>1.0007999999999999</v>
      </c>
      <c r="I177">
        <f t="shared" si="5"/>
        <v>2.7708999999999997</v>
      </c>
    </row>
    <row r="178" spans="1:9" x14ac:dyDescent="0.3">
      <c r="A178" t="s">
        <v>115</v>
      </c>
      <c r="B178">
        <v>4.2380000000000004</v>
      </c>
      <c r="C178">
        <v>1.1988000000000001</v>
      </c>
      <c r="D178">
        <v>1.1831</v>
      </c>
      <c r="E178">
        <f t="shared" si="4"/>
        <v>2.2066333333333339</v>
      </c>
      <c r="F178">
        <v>3.3130000000000002</v>
      </c>
      <c r="G178">
        <v>1.0108999999999999</v>
      </c>
      <c r="H178">
        <v>1</v>
      </c>
      <c r="I178">
        <f t="shared" si="5"/>
        <v>1.7746333333333333</v>
      </c>
    </row>
    <row r="179" spans="1:9" x14ac:dyDescent="0.3">
      <c r="A179" t="s">
        <v>89</v>
      </c>
      <c r="B179">
        <v>0.8</v>
      </c>
      <c r="C179">
        <v>1.2145999999999999</v>
      </c>
      <c r="D179">
        <v>1.1476999999999999</v>
      </c>
      <c r="E179">
        <f t="shared" si="4"/>
        <v>1.0540999999999998</v>
      </c>
      <c r="F179">
        <v>0.73470000000000002</v>
      </c>
      <c r="G179">
        <v>1.0399</v>
      </c>
      <c r="H179">
        <v>0.99099999999999999</v>
      </c>
      <c r="I179">
        <f t="shared" si="5"/>
        <v>0.92186666666666672</v>
      </c>
    </row>
    <row r="180" spans="1:9" x14ac:dyDescent="0.3">
      <c r="B180">
        <v>1.2648999999999999</v>
      </c>
      <c r="C180">
        <v>0.95321999999999996</v>
      </c>
      <c r="D180">
        <v>0.59355000000000002</v>
      </c>
      <c r="E180">
        <f t="shared" si="4"/>
        <v>0.9372233333333333</v>
      </c>
      <c r="F180">
        <v>1.1668000000000001</v>
      </c>
      <c r="G180">
        <v>0.87536999999999998</v>
      </c>
      <c r="H180">
        <v>0.98758000000000001</v>
      </c>
      <c r="I180">
        <f t="shared" si="5"/>
        <v>1.0099166666666666</v>
      </c>
    </row>
    <row r="181" spans="1:9" x14ac:dyDescent="0.3">
      <c r="A181" t="s">
        <v>255</v>
      </c>
      <c r="B181">
        <v>0.62977000000000005</v>
      </c>
      <c r="C181">
        <v>1.103</v>
      </c>
      <c r="D181">
        <v>1.1333</v>
      </c>
      <c r="E181">
        <f t="shared" si="4"/>
        <v>0.95535666666666652</v>
      </c>
      <c r="F181">
        <v>0.81981000000000004</v>
      </c>
      <c r="G181">
        <v>1.1164000000000001</v>
      </c>
      <c r="H181">
        <v>0.98646999999999996</v>
      </c>
      <c r="I181">
        <f t="shared" si="5"/>
        <v>0.97422666666666657</v>
      </c>
    </row>
    <row r="182" spans="1:9" x14ac:dyDescent="0.3">
      <c r="A182" t="s">
        <v>71</v>
      </c>
      <c r="B182">
        <v>0.89278999999999997</v>
      </c>
      <c r="C182">
        <v>1.0814999999999999</v>
      </c>
      <c r="D182">
        <v>0.88134000000000001</v>
      </c>
      <c r="E182">
        <f t="shared" si="4"/>
        <v>0.95187666666666659</v>
      </c>
      <c r="F182">
        <v>0.82223000000000002</v>
      </c>
      <c r="G182">
        <v>0.72584000000000004</v>
      </c>
      <c r="H182">
        <v>0.98592999999999997</v>
      </c>
      <c r="I182">
        <f t="shared" si="5"/>
        <v>0.84466666666666657</v>
      </c>
    </row>
    <row r="183" spans="1:9" x14ac:dyDescent="0.3">
      <c r="A183" t="s">
        <v>220</v>
      </c>
      <c r="B183">
        <v>1.2393000000000001</v>
      </c>
      <c r="C183">
        <v>0.91237000000000001</v>
      </c>
      <c r="D183">
        <v>0.30447999999999997</v>
      </c>
      <c r="E183">
        <f t="shared" si="4"/>
        <v>0.81871666666666665</v>
      </c>
      <c r="F183">
        <v>1.2407999999999999</v>
      </c>
      <c r="G183">
        <v>0.94935999999999998</v>
      </c>
      <c r="H183">
        <v>0.97631000000000001</v>
      </c>
      <c r="I183">
        <f t="shared" si="5"/>
        <v>1.0554899999999998</v>
      </c>
    </row>
    <row r="184" spans="1:9" x14ac:dyDescent="0.3">
      <c r="A184" t="s">
        <v>138</v>
      </c>
      <c r="B184">
        <v>1.6687000000000001</v>
      </c>
      <c r="C184">
        <v>0.98194000000000004</v>
      </c>
      <c r="D184">
        <v>1.1301000000000001</v>
      </c>
      <c r="E184">
        <f t="shared" si="4"/>
        <v>1.2602466666666667</v>
      </c>
      <c r="F184">
        <v>1.3741000000000001</v>
      </c>
      <c r="G184">
        <v>0.82357000000000002</v>
      </c>
      <c r="H184">
        <v>0.97579000000000005</v>
      </c>
      <c r="I184">
        <f t="shared" si="5"/>
        <v>1.05782</v>
      </c>
    </row>
    <row r="185" spans="1:9" x14ac:dyDescent="0.3">
      <c r="A185" t="s">
        <v>218</v>
      </c>
      <c r="B185">
        <v>1.0392999999999999</v>
      </c>
      <c r="C185">
        <v>1.0411999999999999</v>
      </c>
      <c r="D185">
        <v>0.95884000000000003</v>
      </c>
      <c r="E185">
        <f t="shared" si="4"/>
        <v>1.0131133333333333</v>
      </c>
      <c r="F185">
        <v>1.0916999999999999</v>
      </c>
      <c r="G185">
        <v>0.95225000000000004</v>
      </c>
      <c r="H185">
        <v>0.97421999999999997</v>
      </c>
      <c r="I185">
        <f t="shared" si="5"/>
        <v>1.0060566666666666</v>
      </c>
    </row>
    <row r="186" spans="1:9" x14ac:dyDescent="0.3">
      <c r="A186" t="s">
        <v>256</v>
      </c>
      <c r="B186">
        <v>0.76602999999999999</v>
      </c>
      <c r="C186">
        <v>1.2818000000000001</v>
      </c>
      <c r="D186">
        <v>1.1365000000000001</v>
      </c>
      <c r="E186">
        <f t="shared" si="4"/>
        <v>1.0614433333333333</v>
      </c>
      <c r="F186">
        <v>0.71636</v>
      </c>
      <c r="G186">
        <v>0.89771999999999996</v>
      </c>
      <c r="H186">
        <v>0.96396999999999999</v>
      </c>
      <c r="I186">
        <f t="shared" si="5"/>
        <v>0.85935000000000006</v>
      </c>
    </row>
    <row r="187" spans="1:9" x14ac:dyDescent="0.3">
      <c r="A187" t="s">
        <v>71</v>
      </c>
      <c r="B187">
        <v>0.95038</v>
      </c>
      <c r="C187">
        <v>1.1156999999999999</v>
      </c>
      <c r="D187">
        <v>0.94520000000000004</v>
      </c>
      <c r="E187">
        <f t="shared" si="4"/>
        <v>1.00376</v>
      </c>
      <c r="F187">
        <v>0.87932999999999995</v>
      </c>
      <c r="G187">
        <v>0.88761999999999996</v>
      </c>
      <c r="H187">
        <v>0.95920000000000005</v>
      </c>
      <c r="I187">
        <f t="shared" si="5"/>
        <v>0.90871666666666673</v>
      </c>
    </row>
    <row r="188" spans="1:9" x14ac:dyDescent="0.3">
      <c r="A188" t="s">
        <v>254</v>
      </c>
      <c r="B188">
        <v>0.76995999999999998</v>
      </c>
      <c r="C188">
        <v>1.0425</v>
      </c>
      <c r="D188">
        <v>1.1545000000000001</v>
      </c>
      <c r="E188">
        <f t="shared" si="4"/>
        <v>0.98898666666666679</v>
      </c>
      <c r="F188">
        <v>0.73541999999999996</v>
      </c>
      <c r="G188">
        <v>0.91468000000000005</v>
      </c>
      <c r="H188">
        <v>0.95482</v>
      </c>
      <c r="I188">
        <f t="shared" si="5"/>
        <v>0.86830666666666667</v>
      </c>
    </row>
    <row r="189" spans="1:9" x14ac:dyDescent="0.3">
      <c r="A189" t="s">
        <v>66</v>
      </c>
      <c r="B189">
        <v>0.67730999999999997</v>
      </c>
      <c r="C189">
        <v>1.0185</v>
      </c>
      <c r="D189">
        <v>1.6086</v>
      </c>
      <c r="E189">
        <f t="shared" si="4"/>
        <v>1.1014699999999999</v>
      </c>
      <c r="F189">
        <v>0.55662999999999996</v>
      </c>
      <c r="G189">
        <v>0.78985000000000005</v>
      </c>
      <c r="H189">
        <v>0.95033000000000001</v>
      </c>
      <c r="I189">
        <f t="shared" si="5"/>
        <v>0.76560333333333341</v>
      </c>
    </row>
    <row r="190" spans="1:9" x14ac:dyDescent="0.3">
      <c r="A190" t="s">
        <v>222</v>
      </c>
      <c r="B190">
        <v>0.93013000000000001</v>
      </c>
      <c r="C190">
        <v>1.4252</v>
      </c>
      <c r="D190">
        <v>0.84631000000000001</v>
      </c>
      <c r="E190">
        <f t="shared" si="4"/>
        <v>1.0672133333333333</v>
      </c>
      <c r="F190">
        <v>0.92962</v>
      </c>
      <c r="G190">
        <v>1.4240999999999999</v>
      </c>
      <c r="H190">
        <v>0.94225999999999999</v>
      </c>
      <c r="I190">
        <f t="shared" si="5"/>
        <v>1.09866</v>
      </c>
    </row>
    <row r="191" spans="1:9" x14ac:dyDescent="0.3">
      <c r="A191" t="s">
        <v>143</v>
      </c>
      <c r="B191">
        <v>0.90315999999999996</v>
      </c>
      <c r="C191">
        <v>1.1103000000000001</v>
      </c>
      <c r="D191">
        <v>0.92988999999999999</v>
      </c>
      <c r="E191">
        <f t="shared" si="4"/>
        <v>0.98111666666666675</v>
      </c>
      <c r="F191">
        <v>0.74621999999999999</v>
      </c>
      <c r="G191">
        <v>0.72719</v>
      </c>
      <c r="H191">
        <v>0.93998000000000004</v>
      </c>
      <c r="I191">
        <f t="shared" si="5"/>
        <v>0.8044633333333332</v>
      </c>
    </row>
    <row r="192" spans="1:9" x14ac:dyDescent="0.3">
      <c r="A192" t="s">
        <v>97</v>
      </c>
      <c r="B192">
        <v>1.2062999999999999</v>
      </c>
      <c r="C192">
        <v>1.3104</v>
      </c>
      <c r="D192">
        <v>1.3189</v>
      </c>
      <c r="E192">
        <f t="shared" si="4"/>
        <v>1.2785333333333335</v>
      </c>
      <c r="F192">
        <v>1.0999000000000001</v>
      </c>
      <c r="G192">
        <v>1.1208</v>
      </c>
      <c r="H192">
        <v>0.92962999999999996</v>
      </c>
      <c r="I192">
        <f t="shared" si="5"/>
        <v>1.0501099999999999</v>
      </c>
    </row>
    <row r="193" spans="1:9" x14ac:dyDescent="0.3">
      <c r="A193" t="s">
        <v>186</v>
      </c>
      <c r="B193">
        <v>0.86836000000000002</v>
      </c>
      <c r="C193">
        <v>1.3673999999999999</v>
      </c>
      <c r="D193">
        <v>1.2645999999999999</v>
      </c>
      <c r="E193">
        <f t="shared" si="4"/>
        <v>1.1667866666666666</v>
      </c>
      <c r="F193">
        <v>1.2181999999999999</v>
      </c>
      <c r="G193">
        <v>1.2077</v>
      </c>
      <c r="H193">
        <v>0.92647999999999997</v>
      </c>
      <c r="I193">
        <f t="shared" si="5"/>
        <v>1.1174600000000001</v>
      </c>
    </row>
    <row r="194" spans="1:9" x14ac:dyDescent="0.3">
      <c r="A194" t="s">
        <v>107</v>
      </c>
      <c r="B194">
        <v>1.1505000000000001</v>
      </c>
      <c r="C194">
        <v>1.1606000000000001</v>
      </c>
      <c r="D194">
        <v>1.2931999999999999</v>
      </c>
      <c r="E194">
        <f t="shared" si="4"/>
        <v>1.2014333333333334</v>
      </c>
      <c r="F194">
        <v>0.96619999999999995</v>
      </c>
      <c r="G194">
        <v>1.0559000000000001</v>
      </c>
      <c r="H194">
        <v>0.92508999999999997</v>
      </c>
      <c r="I194">
        <f t="shared" si="5"/>
        <v>0.9823966666666667</v>
      </c>
    </row>
    <row r="195" spans="1:9" x14ac:dyDescent="0.3">
      <c r="A195" t="s">
        <v>149</v>
      </c>
      <c r="B195">
        <v>2.4580000000000002</v>
      </c>
      <c r="C195">
        <v>0.91403999999999996</v>
      </c>
      <c r="D195">
        <v>0.95620000000000005</v>
      </c>
      <c r="E195">
        <f t="shared" ref="E195:E258" si="6">(B195+C195+D195)/3</f>
        <v>1.4427466666666666</v>
      </c>
      <c r="F195">
        <v>1.8327</v>
      </c>
      <c r="G195">
        <v>0.87975000000000003</v>
      </c>
      <c r="H195">
        <v>0.92288999999999999</v>
      </c>
      <c r="I195">
        <f t="shared" ref="I195:I258" si="7">(F195+G195+H195)/3</f>
        <v>1.2117800000000001</v>
      </c>
    </row>
    <row r="196" spans="1:9" x14ac:dyDescent="0.3">
      <c r="A196" t="s">
        <v>108</v>
      </c>
      <c r="B196">
        <v>0.99265000000000003</v>
      </c>
      <c r="C196">
        <v>1.1531</v>
      </c>
      <c r="D196">
        <v>1.2849999999999999</v>
      </c>
      <c r="E196">
        <f t="shared" si="6"/>
        <v>1.1435833333333332</v>
      </c>
      <c r="F196">
        <v>1.3160000000000001</v>
      </c>
      <c r="G196">
        <v>1.169</v>
      </c>
      <c r="H196">
        <v>0.91603000000000001</v>
      </c>
      <c r="I196">
        <f t="shared" si="7"/>
        <v>1.1336766666666669</v>
      </c>
    </row>
    <row r="197" spans="1:9" x14ac:dyDescent="0.3">
      <c r="A197" t="s">
        <v>281</v>
      </c>
      <c r="B197">
        <v>9.3850000000000003E-2</v>
      </c>
      <c r="C197">
        <v>5.6071999999999997E-2</v>
      </c>
      <c r="D197">
        <v>0.20377999999999999</v>
      </c>
      <c r="E197">
        <f t="shared" si="6"/>
        <v>0.11790066666666665</v>
      </c>
      <c r="F197">
        <v>0.18955</v>
      </c>
      <c r="G197">
        <v>4.1722000000000002E-2</v>
      </c>
      <c r="H197">
        <v>0.91237000000000001</v>
      </c>
      <c r="I197">
        <f t="shared" si="7"/>
        <v>0.381214</v>
      </c>
    </row>
    <row r="198" spans="1:9" x14ac:dyDescent="0.3">
      <c r="A198" t="s">
        <v>233</v>
      </c>
      <c r="B198">
        <v>0.66622000000000003</v>
      </c>
      <c r="C198">
        <v>1.1749000000000001</v>
      </c>
      <c r="D198">
        <v>0.99077999999999999</v>
      </c>
      <c r="E198">
        <f t="shared" si="6"/>
        <v>0.94396666666666673</v>
      </c>
      <c r="F198">
        <v>0.82145999999999997</v>
      </c>
      <c r="G198">
        <v>1.5907</v>
      </c>
      <c r="H198">
        <v>0.89329999999999998</v>
      </c>
      <c r="I198">
        <f t="shared" si="7"/>
        <v>1.10182</v>
      </c>
    </row>
    <row r="199" spans="1:9" x14ac:dyDescent="0.3">
      <c r="A199" t="s">
        <v>100</v>
      </c>
      <c r="B199">
        <v>0.53664000000000001</v>
      </c>
      <c r="C199">
        <v>0.91968000000000005</v>
      </c>
      <c r="D199">
        <v>1.2857000000000001</v>
      </c>
      <c r="E199">
        <f t="shared" si="6"/>
        <v>0.91400666666666674</v>
      </c>
      <c r="F199">
        <v>0.46806999999999999</v>
      </c>
      <c r="G199">
        <v>0.83214999999999995</v>
      </c>
      <c r="H199">
        <v>0.89071999999999996</v>
      </c>
      <c r="I199">
        <f t="shared" si="7"/>
        <v>0.73031333333333326</v>
      </c>
    </row>
    <row r="200" spans="1:9" x14ac:dyDescent="0.3">
      <c r="A200" t="s">
        <v>205</v>
      </c>
      <c r="B200">
        <v>0.12318</v>
      </c>
      <c r="C200">
        <v>9.6688999999999997E-2</v>
      </c>
      <c r="D200">
        <v>9.4355999999999995E-2</v>
      </c>
      <c r="E200">
        <f t="shared" si="6"/>
        <v>0.10474166666666666</v>
      </c>
      <c r="F200">
        <v>2.0297999999999998</v>
      </c>
      <c r="G200">
        <v>3.6315E-2</v>
      </c>
      <c r="H200">
        <v>0.88712999999999997</v>
      </c>
      <c r="I200">
        <f t="shared" si="7"/>
        <v>0.98441499999999993</v>
      </c>
    </row>
    <row r="201" spans="1:9" x14ac:dyDescent="0.3">
      <c r="A201" t="s">
        <v>124</v>
      </c>
      <c r="B201">
        <v>1.9388000000000001</v>
      </c>
      <c r="C201">
        <v>0.91601999999999995</v>
      </c>
      <c r="D201">
        <v>1.1955</v>
      </c>
      <c r="E201">
        <f t="shared" si="6"/>
        <v>1.3501066666666668</v>
      </c>
      <c r="F201">
        <v>1.3231999999999999</v>
      </c>
      <c r="G201">
        <v>0.62839</v>
      </c>
      <c r="H201">
        <v>0.87024999999999997</v>
      </c>
      <c r="I201">
        <f t="shared" si="7"/>
        <v>0.9406133333333333</v>
      </c>
    </row>
    <row r="202" spans="1:9" x14ac:dyDescent="0.3">
      <c r="A202" t="s">
        <v>266</v>
      </c>
      <c r="B202">
        <v>0.29037000000000002</v>
      </c>
      <c r="C202">
        <v>0.55764000000000002</v>
      </c>
      <c r="D202">
        <v>0.56174999999999997</v>
      </c>
      <c r="E202">
        <f t="shared" si="6"/>
        <v>0.46991999999999995</v>
      </c>
      <c r="F202">
        <v>1.0278</v>
      </c>
      <c r="G202">
        <v>1.4179999999999999</v>
      </c>
      <c r="H202">
        <v>0.86651999999999996</v>
      </c>
      <c r="I202">
        <f t="shared" si="7"/>
        <v>1.1041066666666668</v>
      </c>
    </row>
    <row r="203" spans="1:9" x14ac:dyDescent="0.3">
      <c r="A203" t="s">
        <v>112</v>
      </c>
      <c r="B203">
        <v>0.80557999999999996</v>
      </c>
      <c r="C203">
        <v>1.3582000000000001</v>
      </c>
      <c r="D203">
        <v>1.4202999999999999</v>
      </c>
      <c r="E203">
        <f t="shared" si="6"/>
        <v>1.1946933333333334</v>
      </c>
      <c r="F203">
        <v>0.82487999999999995</v>
      </c>
      <c r="G203">
        <v>1.7901</v>
      </c>
      <c r="H203">
        <v>0.86194000000000004</v>
      </c>
      <c r="I203">
        <f t="shared" si="7"/>
        <v>1.1589733333333334</v>
      </c>
    </row>
    <row r="204" spans="1:9" x14ac:dyDescent="0.3">
      <c r="A204" t="s">
        <v>129</v>
      </c>
      <c r="B204">
        <v>1.0747</v>
      </c>
      <c r="C204">
        <v>1.3347</v>
      </c>
      <c r="D204">
        <v>0.97053</v>
      </c>
      <c r="E204">
        <f t="shared" si="6"/>
        <v>1.1266433333333332</v>
      </c>
      <c r="F204">
        <v>1.0358000000000001</v>
      </c>
      <c r="G204">
        <v>1.3724000000000001</v>
      </c>
      <c r="H204">
        <v>0.85385999999999995</v>
      </c>
      <c r="I204">
        <f t="shared" si="7"/>
        <v>1.0873533333333334</v>
      </c>
    </row>
    <row r="205" spans="1:9" x14ac:dyDescent="0.3">
      <c r="A205" t="s">
        <v>80</v>
      </c>
      <c r="B205">
        <v>1.0986</v>
      </c>
      <c r="C205">
        <v>1.0991</v>
      </c>
      <c r="D205">
        <v>1.2810999999999999</v>
      </c>
      <c r="E205">
        <f t="shared" si="6"/>
        <v>1.1596</v>
      </c>
      <c r="F205">
        <v>1.4285000000000001</v>
      </c>
      <c r="G205">
        <v>1.1224000000000001</v>
      </c>
      <c r="H205">
        <v>0.85365000000000002</v>
      </c>
      <c r="I205">
        <f t="shared" si="7"/>
        <v>1.1348500000000001</v>
      </c>
    </row>
    <row r="206" spans="1:9" x14ac:dyDescent="0.3">
      <c r="A206" t="s">
        <v>133</v>
      </c>
      <c r="B206">
        <v>0.90198</v>
      </c>
      <c r="C206">
        <v>1.2484</v>
      </c>
      <c r="D206">
        <v>1.4227000000000001</v>
      </c>
      <c r="E206">
        <f t="shared" si="6"/>
        <v>1.1910266666666667</v>
      </c>
      <c r="F206">
        <v>0.92808999999999997</v>
      </c>
      <c r="G206">
        <v>0.98197000000000001</v>
      </c>
      <c r="H206">
        <v>0.84031</v>
      </c>
      <c r="I206">
        <f t="shared" si="7"/>
        <v>0.9167900000000001</v>
      </c>
    </row>
    <row r="207" spans="1:9" x14ac:dyDescent="0.3">
      <c r="A207" t="s">
        <v>71</v>
      </c>
      <c r="B207">
        <v>1.3180000000000001</v>
      </c>
      <c r="C207">
        <v>0.97331999999999996</v>
      </c>
      <c r="D207">
        <v>0.97772000000000003</v>
      </c>
      <c r="E207">
        <f t="shared" si="6"/>
        <v>1.08968</v>
      </c>
      <c r="F207">
        <v>0.86240000000000006</v>
      </c>
      <c r="G207">
        <v>0.81040999999999996</v>
      </c>
      <c r="H207">
        <v>0.83906999999999998</v>
      </c>
      <c r="I207">
        <f t="shared" si="7"/>
        <v>0.83729333333333333</v>
      </c>
    </row>
    <row r="208" spans="1:9" x14ac:dyDescent="0.3">
      <c r="A208" t="s">
        <v>150</v>
      </c>
      <c r="B208">
        <v>0.72660999999999998</v>
      </c>
      <c r="C208">
        <v>1.0704</v>
      </c>
      <c r="D208">
        <v>1.0133000000000001</v>
      </c>
      <c r="E208">
        <f t="shared" si="6"/>
        <v>0.9367700000000001</v>
      </c>
      <c r="F208">
        <v>0.86416999999999999</v>
      </c>
      <c r="G208">
        <v>1.1933</v>
      </c>
      <c r="H208">
        <v>0.82669000000000004</v>
      </c>
      <c r="I208">
        <f t="shared" si="7"/>
        <v>0.96138666666666672</v>
      </c>
    </row>
    <row r="209" spans="1:9" x14ac:dyDescent="0.3">
      <c r="A209" t="s">
        <v>248</v>
      </c>
      <c r="B209">
        <v>0.90349000000000002</v>
      </c>
      <c r="C209">
        <v>1.0467</v>
      </c>
      <c r="D209">
        <v>1.087</v>
      </c>
      <c r="E209">
        <f t="shared" si="6"/>
        <v>1.0123966666666666</v>
      </c>
      <c r="F209">
        <v>0.72021999999999997</v>
      </c>
      <c r="G209">
        <v>0.81710000000000005</v>
      </c>
      <c r="H209">
        <v>0.82508999999999999</v>
      </c>
      <c r="I209">
        <f t="shared" si="7"/>
        <v>0.78747</v>
      </c>
    </row>
    <row r="210" spans="1:9" x14ac:dyDescent="0.3">
      <c r="A210" t="s">
        <v>240</v>
      </c>
      <c r="B210">
        <v>0.76834999999999998</v>
      </c>
      <c r="C210">
        <v>0.77259</v>
      </c>
      <c r="D210">
        <v>2.9426999999999999</v>
      </c>
      <c r="E210">
        <f t="shared" si="6"/>
        <v>1.4945466666666665</v>
      </c>
      <c r="F210">
        <v>0.58809</v>
      </c>
      <c r="G210">
        <v>0.32029000000000002</v>
      </c>
      <c r="H210">
        <v>0.81825000000000003</v>
      </c>
      <c r="I210">
        <f t="shared" si="7"/>
        <v>0.57554333333333341</v>
      </c>
    </row>
    <row r="211" spans="1:9" x14ac:dyDescent="0.3">
      <c r="A211" t="s">
        <v>199</v>
      </c>
      <c r="B211">
        <v>0.48827999999999999</v>
      </c>
      <c r="C211">
        <v>0.65500999999999998</v>
      </c>
      <c r="D211">
        <v>0.56791000000000003</v>
      </c>
      <c r="E211">
        <f t="shared" si="6"/>
        <v>0.57039999999999991</v>
      </c>
      <c r="F211">
        <v>0.97733999999999999</v>
      </c>
      <c r="G211">
        <v>1.0065</v>
      </c>
      <c r="H211">
        <v>0.81523999999999996</v>
      </c>
      <c r="I211">
        <f t="shared" si="7"/>
        <v>0.93302666666666667</v>
      </c>
    </row>
    <row r="212" spans="1:9" x14ac:dyDescent="0.3">
      <c r="A212" t="s">
        <v>208</v>
      </c>
      <c r="B212">
        <v>1.0548999999999999</v>
      </c>
      <c r="C212">
        <v>0.88412000000000002</v>
      </c>
      <c r="D212">
        <v>0.74675999999999998</v>
      </c>
      <c r="E212">
        <f t="shared" si="6"/>
        <v>0.89525999999999994</v>
      </c>
      <c r="F212">
        <v>1.1312</v>
      </c>
      <c r="G212">
        <v>1.1608000000000001</v>
      </c>
      <c r="H212">
        <v>0.81233</v>
      </c>
      <c r="I212">
        <f t="shared" si="7"/>
        <v>1.0347766666666667</v>
      </c>
    </row>
    <row r="213" spans="1:9" x14ac:dyDescent="0.3">
      <c r="A213" t="s">
        <v>148</v>
      </c>
      <c r="B213">
        <v>0.92247000000000001</v>
      </c>
      <c r="C213">
        <v>0.96086000000000005</v>
      </c>
      <c r="D213">
        <v>1.0657000000000001</v>
      </c>
      <c r="E213">
        <f t="shared" si="6"/>
        <v>0.98301000000000005</v>
      </c>
      <c r="F213">
        <v>1.0628</v>
      </c>
      <c r="G213">
        <v>1.0059</v>
      </c>
      <c r="H213">
        <v>0.81071000000000004</v>
      </c>
      <c r="I213">
        <f t="shared" si="7"/>
        <v>0.95980333333333334</v>
      </c>
    </row>
    <row r="214" spans="1:9" x14ac:dyDescent="0.3">
      <c r="A214" t="s">
        <v>132</v>
      </c>
      <c r="B214">
        <v>0.97841</v>
      </c>
      <c r="C214">
        <v>1.2949999999999999</v>
      </c>
      <c r="D214">
        <v>1.1946000000000001</v>
      </c>
      <c r="E214">
        <f t="shared" si="6"/>
        <v>1.1560033333333335</v>
      </c>
      <c r="F214">
        <v>0.96919999999999995</v>
      </c>
      <c r="G214">
        <v>1.1458999999999999</v>
      </c>
      <c r="H214">
        <v>0.80296000000000001</v>
      </c>
      <c r="I214">
        <f t="shared" si="7"/>
        <v>0.9726866666666667</v>
      </c>
    </row>
    <row r="215" spans="1:9" x14ac:dyDescent="0.3">
      <c r="A215" t="s">
        <v>78</v>
      </c>
      <c r="B215">
        <v>1.139</v>
      </c>
      <c r="C215">
        <v>1.3653</v>
      </c>
      <c r="D215">
        <v>1.2593000000000001</v>
      </c>
      <c r="E215">
        <f t="shared" si="6"/>
        <v>1.2545333333333333</v>
      </c>
      <c r="F215">
        <v>1.2403</v>
      </c>
      <c r="G215">
        <v>1.3957999999999999</v>
      </c>
      <c r="H215">
        <v>0.80217000000000005</v>
      </c>
      <c r="I215">
        <f t="shared" si="7"/>
        <v>1.1460900000000001</v>
      </c>
    </row>
    <row r="216" spans="1:9" x14ac:dyDescent="0.3">
      <c r="A216" t="s">
        <v>213</v>
      </c>
      <c r="B216">
        <v>0.74970000000000003</v>
      </c>
      <c r="C216">
        <v>0.69901999999999997</v>
      </c>
      <c r="D216">
        <v>0.92956000000000005</v>
      </c>
      <c r="E216">
        <f t="shared" si="6"/>
        <v>0.79276000000000002</v>
      </c>
      <c r="F216">
        <v>3.7530000000000001</v>
      </c>
      <c r="G216">
        <v>0.90476999999999996</v>
      </c>
      <c r="H216">
        <v>0.79373000000000005</v>
      </c>
      <c r="I216">
        <f t="shared" si="7"/>
        <v>1.8171666666666668</v>
      </c>
    </row>
    <row r="217" spans="1:9" x14ac:dyDescent="0.3">
      <c r="A217" t="s">
        <v>106</v>
      </c>
      <c r="B217">
        <v>0.25337999999999999</v>
      </c>
      <c r="C217">
        <v>0.62855000000000005</v>
      </c>
      <c r="D217">
        <v>1.2008000000000001</v>
      </c>
      <c r="E217">
        <f t="shared" si="6"/>
        <v>0.69424333333333343</v>
      </c>
      <c r="F217">
        <v>0.36904999999999999</v>
      </c>
      <c r="G217">
        <v>1.3072999999999999</v>
      </c>
      <c r="H217">
        <v>0.77895000000000003</v>
      </c>
      <c r="I217">
        <f t="shared" si="7"/>
        <v>0.81843333333333323</v>
      </c>
    </row>
    <row r="218" spans="1:9" x14ac:dyDescent="0.3">
      <c r="A218" t="s">
        <v>137</v>
      </c>
      <c r="B218">
        <v>0.89775000000000005</v>
      </c>
      <c r="C218">
        <v>1.3415999999999999</v>
      </c>
      <c r="D218">
        <v>1.2694000000000001</v>
      </c>
      <c r="E218">
        <f t="shared" si="6"/>
        <v>1.1695833333333334</v>
      </c>
      <c r="F218">
        <v>0.78702000000000005</v>
      </c>
      <c r="G218">
        <v>1.105</v>
      </c>
      <c r="H218">
        <v>0.77741000000000005</v>
      </c>
      <c r="I218">
        <f t="shared" si="7"/>
        <v>0.8898100000000001</v>
      </c>
    </row>
    <row r="219" spans="1:9" x14ac:dyDescent="0.3">
      <c r="A219" t="s">
        <v>257</v>
      </c>
      <c r="B219">
        <v>0.62238000000000004</v>
      </c>
      <c r="C219">
        <v>0.99014000000000002</v>
      </c>
      <c r="D219">
        <v>1.3421000000000001</v>
      </c>
      <c r="E219">
        <f t="shared" si="6"/>
        <v>0.98487333333333338</v>
      </c>
      <c r="F219">
        <v>0.78476000000000001</v>
      </c>
      <c r="G219">
        <v>0.40669</v>
      </c>
      <c r="H219">
        <v>0.76307000000000003</v>
      </c>
      <c r="I219">
        <f t="shared" si="7"/>
        <v>0.65150666666666668</v>
      </c>
    </row>
    <row r="220" spans="1:9" x14ac:dyDescent="0.3">
      <c r="A220" t="s">
        <v>224</v>
      </c>
      <c r="B220">
        <v>0.86424999999999996</v>
      </c>
      <c r="C220">
        <v>0.60507</v>
      </c>
      <c r="D220">
        <v>0.70779999999999998</v>
      </c>
      <c r="E220">
        <f t="shared" si="6"/>
        <v>0.72570666666666661</v>
      </c>
      <c r="F220">
        <v>0.83848</v>
      </c>
      <c r="G220">
        <v>0.62378999999999996</v>
      </c>
      <c r="H220">
        <v>0.76107000000000002</v>
      </c>
      <c r="I220">
        <f t="shared" si="7"/>
        <v>0.74111333333333329</v>
      </c>
    </row>
    <row r="221" spans="1:9" x14ac:dyDescent="0.3">
      <c r="A221" t="s">
        <v>181</v>
      </c>
      <c r="B221">
        <v>2.4034</v>
      </c>
      <c r="C221">
        <v>7.1615000000000002</v>
      </c>
      <c r="D221">
        <v>1.9631000000000001</v>
      </c>
      <c r="E221">
        <f t="shared" si="6"/>
        <v>3.8426666666666667</v>
      </c>
      <c r="F221">
        <v>1.6367</v>
      </c>
      <c r="G221">
        <v>7.5445000000000002</v>
      </c>
      <c r="H221">
        <v>0.74456999999999995</v>
      </c>
      <c r="I221">
        <f t="shared" si="7"/>
        <v>3.3085900000000001</v>
      </c>
    </row>
    <row r="222" spans="1:9" x14ac:dyDescent="0.3">
      <c r="A222" t="s">
        <v>103</v>
      </c>
      <c r="B222">
        <v>0.93106999999999995</v>
      </c>
      <c r="C222">
        <v>1.3418000000000001</v>
      </c>
      <c r="D222">
        <v>1.6301000000000001</v>
      </c>
      <c r="E222">
        <f t="shared" si="6"/>
        <v>1.3009900000000001</v>
      </c>
      <c r="F222">
        <v>0.86656999999999995</v>
      </c>
      <c r="G222">
        <v>1.069</v>
      </c>
      <c r="H222">
        <v>0.74409000000000003</v>
      </c>
      <c r="I222">
        <f t="shared" si="7"/>
        <v>0.8932199999999999</v>
      </c>
    </row>
    <row r="223" spans="1:9" x14ac:dyDescent="0.3">
      <c r="A223" t="s">
        <v>95</v>
      </c>
      <c r="B223">
        <v>1.0903</v>
      </c>
      <c r="C223">
        <v>1.0642</v>
      </c>
      <c r="D223">
        <v>1.7194</v>
      </c>
      <c r="E223">
        <f t="shared" si="6"/>
        <v>1.2912999999999999</v>
      </c>
      <c r="F223">
        <v>1.1839999999999999</v>
      </c>
      <c r="G223">
        <v>1.1607000000000001</v>
      </c>
      <c r="H223">
        <v>0.73560999999999999</v>
      </c>
      <c r="I223">
        <f t="shared" si="7"/>
        <v>1.02677</v>
      </c>
    </row>
    <row r="224" spans="1:9" x14ac:dyDescent="0.3">
      <c r="A224" t="s">
        <v>130</v>
      </c>
      <c r="B224">
        <v>0.93652999999999997</v>
      </c>
      <c r="C224">
        <v>1.1763999999999999</v>
      </c>
      <c r="D224">
        <v>1.4946999999999999</v>
      </c>
      <c r="E224">
        <f t="shared" si="6"/>
        <v>1.2025433333333333</v>
      </c>
      <c r="F224">
        <v>0.94037000000000004</v>
      </c>
      <c r="G224">
        <v>0.95347000000000004</v>
      </c>
      <c r="H224">
        <v>0.73333999999999999</v>
      </c>
      <c r="I224">
        <f t="shared" si="7"/>
        <v>0.87572666666666665</v>
      </c>
    </row>
    <row r="225" spans="1:9" x14ac:dyDescent="0.3">
      <c r="A225" t="s">
        <v>151</v>
      </c>
      <c r="B225">
        <v>0.33742</v>
      </c>
      <c r="C225">
        <v>0.72784000000000004</v>
      </c>
      <c r="D225">
        <v>1.0822000000000001</v>
      </c>
      <c r="E225">
        <f t="shared" si="6"/>
        <v>0.71582000000000001</v>
      </c>
      <c r="F225">
        <v>0.29426999999999998</v>
      </c>
      <c r="G225">
        <v>0.76392000000000004</v>
      </c>
      <c r="H225">
        <v>0.71760999999999997</v>
      </c>
      <c r="I225">
        <f t="shared" si="7"/>
        <v>0.59193333333333331</v>
      </c>
    </row>
    <row r="226" spans="1:9" x14ac:dyDescent="0.3">
      <c r="A226" t="s">
        <v>93</v>
      </c>
      <c r="B226">
        <v>1.1416999999999999</v>
      </c>
      <c r="C226">
        <v>0.93698999999999999</v>
      </c>
      <c r="D226">
        <v>1.8480000000000001</v>
      </c>
      <c r="E226">
        <f t="shared" si="6"/>
        <v>1.3088966666666666</v>
      </c>
      <c r="F226">
        <v>0.76129999999999998</v>
      </c>
      <c r="G226">
        <v>0.74565000000000003</v>
      </c>
      <c r="H226">
        <v>0.71667999999999998</v>
      </c>
      <c r="I226">
        <f t="shared" si="7"/>
        <v>0.74121000000000004</v>
      </c>
    </row>
    <row r="227" spans="1:9" x14ac:dyDescent="0.3">
      <c r="A227" t="s">
        <v>238</v>
      </c>
      <c r="B227">
        <v>1.3048999999999999</v>
      </c>
      <c r="C227">
        <v>1.5276000000000001</v>
      </c>
      <c r="D227">
        <v>0.86653000000000002</v>
      </c>
      <c r="E227">
        <f t="shared" si="6"/>
        <v>1.2330099999999999</v>
      </c>
      <c r="F227">
        <v>1.1695</v>
      </c>
      <c r="G227">
        <v>1.1031</v>
      </c>
      <c r="H227">
        <v>0.71442000000000005</v>
      </c>
      <c r="I227">
        <f t="shared" si="7"/>
        <v>0.9956733333333333</v>
      </c>
    </row>
    <row r="228" spans="1:9" x14ac:dyDescent="0.3">
      <c r="A228" t="s">
        <v>244</v>
      </c>
      <c r="B228">
        <v>0.94547999999999999</v>
      </c>
      <c r="C228">
        <v>1.3854</v>
      </c>
      <c r="D228">
        <v>1.5951</v>
      </c>
      <c r="E228">
        <f t="shared" si="6"/>
        <v>1.3086599999999999</v>
      </c>
      <c r="F228">
        <v>1.0427999999999999</v>
      </c>
      <c r="G228">
        <v>2.5884999999999998</v>
      </c>
      <c r="H228">
        <v>0.70762000000000003</v>
      </c>
      <c r="I228">
        <f t="shared" si="7"/>
        <v>1.4463066666666666</v>
      </c>
    </row>
    <row r="229" spans="1:9" x14ac:dyDescent="0.3">
      <c r="A229" t="s">
        <v>76</v>
      </c>
      <c r="B229">
        <v>0.37619999999999998</v>
      </c>
      <c r="C229">
        <v>0.33027000000000001</v>
      </c>
      <c r="D229">
        <v>0.65752999999999995</v>
      </c>
      <c r="E229">
        <f t="shared" si="6"/>
        <v>0.45466666666666661</v>
      </c>
      <c r="F229">
        <v>1.4869000000000001</v>
      </c>
      <c r="G229">
        <v>1.0755999999999999</v>
      </c>
      <c r="H229">
        <v>0.70135999999999998</v>
      </c>
      <c r="I229">
        <f t="shared" si="7"/>
        <v>1.0879533333333333</v>
      </c>
    </row>
    <row r="230" spans="1:9" x14ac:dyDescent="0.3">
      <c r="A230" t="s">
        <v>145</v>
      </c>
      <c r="B230">
        <v>1.8226</v>
      </c>
      <c r="C230">
        <v>1.4801</v>
      </c>
      <c r="D230">
        <v>1.4911000000000001</v>
      </c>
      <c r="E230">
        <f t="shared" si="6"/>
        <v>1.5979333333333334</v>
      </c>
      <c r="F230">
        <v>1.4159999999999999</v>
      </c>
      <c r="G230">
        <v>1.0946</v>
      </c>
      <c r="H230">
        <v>0.69857999999999998</v>
      </c>
      <c r="I230">
        <f t="shared" si="7"/>
        <v>1.0697266666666667</v>
      </c>
    </row>
    <row r="231" spans="1:9" x14ac:dyDescent="0.3">
      <c r="A231" t="s">
        <v>140</v>
      </c>
      <c r="B231">
        <v>0.93257000000000001</v>
      </c>
      <c r="C231">
        <v>1.1979</v>
      </c>
      <c r="D231">
        <v>1.2878000000000001</v>
      </c>
      <c r="E231">
        <f t="shared" si="6"/>
        <v>1.1394233333333332</v>
      </c>
      <c r="F231">
        <v>0.86536000000000002</v>
      </c>
      <c r="G231">
        <v>1.0463</v>
      </c>
      <c r="H231">
        <v>0.69257000000000002</v>
      </c>
      <c r="I231">
        <f t="shared" si="7"/>
        <v>0.86807666666666661</v>
      </c>
    </row>
    <row r="232" spans="1:9" x14ac:dyDescent="0.3">
      <c r="A232" t="s">
        <v>91</v>
      </c>
      <c r="B232">
        <v>0.93708000000000002</v>
      </c>
      <c r="C232">
        <v>1.5011000000000001</v>
      </c>
      <c r="D232">
        <v>1.5083</v>
      </c>
      <c r="E232">
        <f t="shared" si="6"/>
        <v>1.3154933333333334</v>
      </c>
      <c r="F232">
        <v>0.98587000000000002</v>
      </c>
      <c r="G232">
        <v>1.2370000000000001</v>
      </c>
      <c r="H232">
        <v>0.68235000000000001</v>
      </c>
      <c r="I232">
        <f t="shared" si="7"/>
        <v>0.96840666666666675</v>
      </c>
    </row>
    <row r="233" spans="1:9" x14ac:dyDescent="0.3">
      <c r="A233" t="s">
        <v>134</v>
      </c>
      <c r="B233">
        <v>0.85274000000000005</v>
      </c>
      <c r="C233">
        <v>1.3661000000000001</v>
      </c>
      <c r="D233">
        <v>1.2073</v>
      </c>
      <c r="E233">
        <f t="shared" si="6"/>
        <v>1.1420466666666667</v>
      </c>
      <c r="F233">
        <v>0.80379</v>
      </c>
      <c r="G233">
        <v>1.0777000000000001</v>
      </c>
      <c r="H233">
        <v>0.66578000000000004</v>
      </c>
      <c r="I233">
        <f t="shared" si="7"/>
        <v>0.84909000000000001</v>
      </c>
    </row>
    <row r="234" spans="1:9" x14ac:dyDescent="0.3">
      <c r="A234" t="s">
        <v>62</v>
      </c>
      <c r="B234">
        <v>1.1591</v>
      </c>
      <c r="C234">
        <v>1.0431999999999999</v>
      </c>
      <c r="D234">
        <v>1.3186</v>
      </c>
      <c r="E234">
        <f t="shared" si="6"/>
        <v>1.1736333333333333</v>
      </c>
      <c r="F234">
        <v>2.3881999999999999</v>
      </c>
      <c r="G234">
        <v>4.6513999999999998</v>
      </c>
      <c r="H234">
        <v>0.65763000000000005</v>
      </c>
      <c r="I234">
        <f t="shared" si="7"/>
        <v>2.5657433333333333</v>
      </c>
    </row>
    <row r="235" spans="1:9" x14ac:dyDescent="0.3">
      <c r="A235" t="s">
        <v>243</v>
      </c>
      <c r="B235">
        <v>1</v>
      </c>
      <c r="C235">
        <v>1.3774999999999999</v>
      </c>
      <c r="D235">
        <v>1.4862</v>
      </c>
      <c r="E235">
        <f t="shared" si="6"/>
        <v>1.2878999999999998</v>
      </c>
      <c r="F235">
        <v>1.1346000000000001</v>
      </c>
      <c r="G235">
        <v>1.6241000000000001</v>
      </c>
      <c r="H235">
        <v>0.65288999999999997</v>
      </c>
      <c r="I235">
        <f t="shared" si="7"/>
        <v>1.1371966666666669</v>
      </c>
    </row>
    <row r="236" spans="1:9" x14ac:dyDescent="0.3">
      <c r="A236" t="s">
        <v>117</v>
      </c>
      <c r="B236">
        <v>0.88461000000000001</v>
      </c>
      <c r="C236">
        <v>1.0576000000000001</v>
      </c>
      <c r="D236">
        <v>1.3545</v>
      </c>
      <c r="E236">
        <f t="shared" si="6"/>
        <v>1.0989033333333333</v>
      </c>
      <c r="F236">
        <v>0.77044999999999997</v>
      </c>
      <c r="G236">
        <v>0.97370999999999996</v>
      </c>
      <c r="H236">
        <v>0.64402000000000004</v>
      </c>
      <c r="I236">
        <f t="shared" si="7"/>
        <v>0.7960600000000001</v>
      </c>
    </row>
    <row r="237" spans="1:9" x14ac:dyDescent="0.3">
      <c r="A237" t="s">
        <v>262</v>
      </c>
      <c r="B237">
        <v>0.46105000000000002</v>
      </c>
      <c r="C237">
        <v>0.85928000000000004</v>
      </c>
      <c r="D237">
        <v>1.1520999999999999</v>
      </c>
      <c r="E237">
        <f t="shared" si="6"/>
        <v>0.82414333333333334</v>
      </c>
      <c r="F237">
        <v>0.58404999999999996</v>
      </c>
      <c r="G237">
        <v>0.75143000000000004</v>
      </c>
      <c r="H237">
        <v>0.64046000000000003</v>
      </c>
      <c r="I237">
        <f t="shared" si="7"/>
        <v>0.65864666666666671</v>
      </c>
    </row>
    <row r="238" spans="1:9" x14ac:dyDescent="0.3">
      <c r="B238">
        <v>0.63424999999999998</v>
      </c>
      <c r="C238">
        <v>0.82686000000000004</v>
      </c>
      <c r="D238">
        <v>0.42036000000000001</v>
      </c>
      <c r="E238">
        <f t="shared" si="6"/>
        <v>0.6271566666666667</v>
      </c>
      <c r="F238">
        <v>0.61734999999999995</v>
      </c>
      <c r="G238">
        <v>0.91871999999999998</v>
      </c>
      <c r="H238">
        <v>0.61462000000000006</v>
      </c>
      <c r="I238">
        <f t="shared" si="7"/>
        <v>0.71689666666666663</v>
      </c>
    </row>
    <row r="239" spans="1:9" x14ac:dyDescent="0.3">
      <c r="A239" t="s">
        <v>183</v>
      </c>
      <c r="B239">
        <v>2.4222999999999999</v>
      </c>
      <c r="C239">
        <v>2.8169</v>
      </c>
      <c r="D239">
        <v>2.5796000000000001</v>
      </c>
      <c r="E239">
        <f t="shared" si="6"/>
        <v>2.606266666666667</v>
      </c>
      <c r="F239">
        <v>2.3451</v>
      </c>
      <c r="G239">
        <v>2.254</v>
      </c>
      <c r="H239">
        <v>0.59099999999999997</v>
      </c>
      <c r="I239">
        <f t="shared" si="7"/>
        <v>1.7300333333333333</v>
      </c>
    </row>
    <row r="240" spans="1:9" x14ac:dyDescent="0.3">
      <c r="A240" t="s">
        <v>36</v>
      </c>
      <c r="B240">
        <v>1.0233000000000001</v>
      </c>
      <c r="C240">
        <v>3.6334</v>
      </c>
      <c r="D240">
        <v>1.8697999999999999</v>
      </c>
      <c r="E240">
        <f t="shared" si="6"/>
        <v>2.1755</v>
      </c>
      <c r="F240">
        <v>1.6557999999999999</v>
      </c>
      <c r="G240">
        <v>3.1234000000000002</v>
      </c>
      <c r="H240">
        <v>0.55084999999999995</v>
      </c>
      <c r="I240">
        <f t="shared" si="7"/>
        <v>1.7766833333333334</v>
      </c>
    </row>
    <row r="241" spans="1:9" x14ac:dyDescent="0.3">
      <c r="A241" t="s">
        <v>96</v>
      </c>
      <c r="B241">
        <v>4.5503999999999998</v>
      </c>
      <c r="C241">
        <v>1.3506</v>
      </c>
      <c r="D241">
        <v>1.0901000000000001</v>
      </c>
      <c r="E241">
        <f t="shared" si="6"/>
        <v>2.3303666666666665</v>
      </c>
      <c r="F241">
        <v>3.8915000000000002</v>
      </c>
      <c r="G241">
        <v>1.3609</v>
      </c>
      <c r="H241">
        <v>0.53654999999999997</v>
      </c>
      <c r="I241">
        <f t="shared" si="7"/>
        <v>1.9296499999999999</v>
      </c>
    </row>
    <row r="242" spans="1:9" x14ac:dyDescent="0.3">
      <c r="A242" t="s">
        <v>231</v>
      </c>
      <c r="B242">
        <v>1.1658999999999999</v>
      </c>
      <c r="C242">
        <v>0.64798</v>
      </c>
      <c r="D242">
        <v>0.82747000000000004</v>
      </c>
      <c r="E242">
        <f t="shared" si="6"/>
        <v>0.88045000000000007</v>
      </c>
      <c r="F242">
        <v>0.94301000000000001</v>
      </c>
      <c r="G242">
        <v>0.26617000000000002</v>
      </c>
      <c r="H242">
        <v>0.51776</v>
      </c>
      <c r="I242">
        <f t="shared" si="7"/>
        <v>0.57564666666666664</v>
      </c>
    </row>
    <row r="243" spans="1:9" x14ac:dyDescent="0.3">
      <c r="A243" t="s">
        <v>191</v>
      </c>
      <c r="B243">
        <v>2.1698</v>
      </c>
      <c r="C243">
        <v>3.9582999999999999</v>
      </c>
      <c r="D243">
        <v>2.4079999999999999</v>
      </c>
      <c r="E243">
        <f t="shared" si="6"/>
        <v>2.8453666666666666</v>
      </c>
      <c r="F243">
        <v>2.3656999999999999</v>
      </c>
      <c r="G243">
        <v>3.4599000000000002</v>
      </c>
      <c r="H243">
        <v>0.51134999999999997</v>
      </c>
      <c r="I243">
        <f t="shared" si="7"/>
        <v>2.1123166666666666</v>
      </c>
    </row>
    <row r="244" spans="1:9" x14ac:dyDescent="0.3">
      <c r="A244" t="s">
        <v>245</v>
      </c>
      <c r="B244">
        <v>0.94154000000000004</v>
      </c>
      <c r="C244">
        <v>1.2906</v>
      </c>
      <c r="D244">
        <v>1.6392</v>
      </c>
      <c r="E244">
        <f t="shared" si="6"/>
        <v>1.2904466666666667</v>
      </c>
      <c r="F244">
        <v>1.1466000000000001</v>
      </c>
      <c r="G244">
        <v>1.2782</v>
      </c>
      <c r="H244">
        <v>0.49812000000000001</v>
      </c>
      <c r="I244">
        <f t="shared" si="7"/>
        <v>0.97430666666666677</v>
      </c>
    </row>
    <row r="245" spans="1:9" x14ac:dyDescent="0.3">
      <c r="A245" t="s">
        <v>92</v>
      </c>
      <c r="B245">
        <v>1.2765</v>
      </c>
      <c r="C245">
        <v>1.3262</v>
      </c>
      <c r="D245">
        <v>1.5155000000000001</v>
      </c>
      <c r="E245">
        <f t="shared" si="6"/>
        <v>1.3727333333333334</v>
      </c>
      <c r="F245">
        <v>1.2605999999999999</v>
      </c>
      <c r="G245">
        <v>1.2763</v>
      </c>
      <c r="H245">
        <v>0.49204999999999999</v>
      </c>
      <c r="I245">
        <f t="shared" si="7"/>
        <v>1.0096499999999999</v>
      </c>
    </row>
    <row r="246" spans="1:9" x14ac:dyDescent="0.3">
      <c r="A246" t="s">
        <v>122</v>
      </c>
      <c r="B246">
        <v>1.0102</v>
      </c>
      <c r="C246">
        <v>1.1649</v>
      </c>
      <c r="D246">
        <v>1.9220999999999999</v>
      </c>
      <c r="E246">
        <f t="shared" si="6"/>
        <v>1.3657333333333332</v>
      </c>
      <c r="F246">
        <v>0.95499000000000001</v>
      </c>
      <c r="G246">
        <v>0.97526999999999997</v>
      </c>
      <c r="H246">
        <v>0.49125999999999997</v>
      </c>
      <c r="I246">
        <f t="shared" si="7"/>
        <v>0.80717333333333341</v>
      </c>
    </row>
    <row r="247" spans="1:9" x14ac:dyDescent="0.3">
      <c r="A247" t="s">
        <v>235</v>
      </c>
      <c r="B247">
        <v>1.0530999999999999</v>
      </c>
      <c r="C247">
        <v>1.1560999999999999</v>
      </c>
      <c r="D247">
        <v>1.0723</v>
      </c>
      <c r="E247">
        <f t="shared" si="6"/>
        <v>1.0938333333333334</v>
      </c>
      <c r="F247">
        <v>1.2248000000000001</v>
      </c>
      <c r="G247">
        <v>0.91639000000000004</v>
      </c>
      <c r="H247">
        <v>0.47817999999999999</v>
      </c>
      <c r="I247">
        <f t="shared" si="7"/>
        <v>0.87312333333333336</v>
      </c>
    </row>
    <row r="248" spans="1:9" x14ac:dyDescent="0.3">
      <c r="A248" t="s">
        <v>241</v>
      </c>
      <c r="B248">
        <v>1.0262</v>
      </c>
      <c r="C248">
        <v>0.86451999999999996</v>
      </c>
      <c r="D248">
        <v>0.87156</v>
      </c>
      <c r="E248">
        <f t="shared" si="6"/>
        <v>0.92076000000000002</v>
      </c>
      <c r="F248">
        <v>0.88336999999999999</v>
      </c>
      <c r="G248">
        <v>0.43041000000000001</v>
      </c>
      <c r="H248">
        <v>0.45491999999999999</v>
      </c>
      <c r="I248">
        <f t="shared" si="7"/>
        <v>0.58956666666666668</v>
      </c>
    </row>
    <row r="249" spans="1:9" x14ac:dyDescent="0.3">
      <c r="A249" t="s">
        <v>83</v>
      </c>
      <c r="B249">
        <v>1.4803999999999999</v>
      </c>
      <c r="C249">
        <v>2.6823999999999999</v>
      </c>
      <c r="D249">
        <v>1.5216000000000001</v>
      </c>
      <c r="E249">
        <f t="shared" si="6"/>
        <v>1.8948</v>
      </c>
      <c r="F249">
        <v>1.4818</v>
      </c>
      <c r="G249">
        <v>2.4668999999999999</v>
      </c>
      <c r="H249">
        <v>0.43148999999999998</v>
      </c>
      <c r="I249">
        <f t="shared" si="7"/>
        <v>1.4600633333333333</v>
      </c>
    </row>
    <row r="250" spans="1:9" x14ac:dyDescent="0.3">
      <c r="A250" t="s">
        <v>227</v>
      </c>
      <c r="B250">
        <v>1.1289</v>
      </c>
      <c r="C250">
        <v>1.3451</v>
      </c>
      <c r="D250">
        <v>1.8218000000000001</v>
      </c>
      <c r="E250">
        <f t="shared" si="6"/>
        <v>1.4319333333333333</v>
      </c>
      <c r="F250">
        <v>1.2383</v>
      </c>
      <c r="G250">
        <v>1.2093</v>
      </c>
      <c r="H250">
        <v>0.43062</v>
      </c>
      <c r="I250">
        <f t="shared" si="7"/>
        <v>0.95940666666666663</v>
      </c>
    </row>
    <row r="251" spans="1:9" x14ac:dyDescent="0.3">
      <c r="A251" t="s">
        <v>250</v>
      </c>
      <c r="B251">
        <v>0.78666999999999998</v>
      </c>
      <c r="C251">
        <v>1.0308999999999999</v>
      </c>
      <c r="D251">
        <v>1.0015000000000001</v>
      </c>
      <c r="E251">
        <f t="shared" si="6"/>
        <v>0.93969000000000003</v>
      </c>
      <c r="F251">
        <v>0.70533000000000001</v>
      </c>
      <c r="G251">
        <v>0.97521000000000002</v>
      </c>
      <c r="H251">
        <v>0.41034999999999999</v>
      </c>
      <c r="I251">
        <f t="shared" si="7"/>
        <v>0.69696333333333327</v>
      </c>
    </row>
    <row r="252" spans="1:9" x14ac:dyDescent="0.3">
      <c r="A252" t="s">
        <v>242</v>
      </c>
      <c r="B252">
        <v>0.83819999999999995</v>
      </c>
      <c r="C252">
        <v>1.1928000000000001</v>
      </c>
      <c r="D252">
        <v>1.3832</v>
      </c>
      <c r="E252">
        <f t="shared" si="6"/>
        <v>1.1380666666666668</v>
      </c>
      <c r="F252">
        <v>0.75531000000000004</v>
      </c>
      <c r="G252">
        <v>1.1133</v>
      </c>
      <c r="H252">
        <v>0.40927999999999998</v>
      </c>
      <c r="I252">
        <f t="shared" si="7"/>
        <v>0.75929666666666662</v>
      </c>
    </row>
    <row r="253" spans="1:9" x14ac:dyDescent="0.3">
      <c r="A253" t="s">
        <v>229</v>
      </c>
      <c r="B253">
        <v>0.72716000000000003</v>
      </c>
      <c r="C253">
        <v>2.0644</v>
      </c>
      <c r="D253">
        <v>1.5125999999999999</v>
      </c>
      <c r="E253">
        <f t="shared" si="6"/>
        <v>1.4347199999999998</v>
      </c>
      <c r="F253">
        <v>0.41564000000000001</v>
      </c>
      <c r="G253">
        <v>1.1307</v>
      </c>
      <c r="H253">
        <v>0.40139999999999998</v>
      </c>
      <c r="I253">
        <f t="shared" si="7"/>
        <v>0.64924666666666664</v>
      </c>
    </row>
    <row r="254" spans="1:9" x14ac:dyDescent="0.3">
      <c r="A254" t="s">
        <v>188</v>
      </c>
      <c r="B254">
        <v>2.5162</v>
      </c>
      <c r="C254">
        <v>4.1828000000000003</v>
      </c>
      <c r="D254">
        <v>2.0899000000000001</v>
      </c>
      <c r="E254">
        <f t="shared" si="6"/>
        <v>2.9296333333333333</v>
      </c>
      <c r="F254">
        <v>2.2873999999999999</v>
      </c>
      <c r="G254">
        <v>3.5038</v>
      </c>
      <c r="H254">
        <v>0.38656000000000001</v>
      </c>
      <c r="I254">
        <f t="shared" si="7"/>
        <v>2.0592533333333334</v>
      </c>
    </row>
    <row r="255" spans="1:9" x14ac:dyDescent="0.3">
      <c r="A255" t="s">
        <v>109</v>
      </c>
      <c r="B255">
        <v>2.3157999999999999</v>
      </c>
      <c r="C255">
        <v>1.2934000000000001</v>
      </c>
      <c r="D255">
        <v>0.25174000000000002</v>
      </c>
      <c r="E255">
        <f t="shared" si="6"/>
        <v>1.28698</v>
      </c>
      <c r="F255">
        <v>2.1204999999999998</v>
      </c>
      <c r="G255">
        <v>1.4854000000000001</v>
      </c>
      <c r="H255">
        <v>0.38589000000000001</v>
      </c>
      <c r="I255">
        <f t="shared" si="7"/>
        <v>1.3305966666666666</v>
      </c>
    </row>
    <row r="256" spans="1:9" x14ac:dyDescent="0.3">
      <c r="A256" t="s">
        <v>113</v>
      </c>
      <c r="B256">
        <v>1.1927000000000001</v>
      </c>
      <c r="C256">
        <v>1.4599</v>
      </c>
      <c r="D256">
        <v>1.5941000000000001</v>
      </c>
      <c r="E256">
        <f t="shared" si="6"/>
        <v>1.4155666666666669</v>
      </c>
      <c r="F256">
        <v>0.95101999999999998</v>
      </c>
      <c r="G256">
        <v>1.3277000000000001</v>
      </c>
      <c r="H256">
        <v>0.38546000000000002</v>
      </c>
      <c r="I256">
        <f t="shared" si="7"/>
        <v>0.88805999999999996</v>
      </c>
    </row>
    <row r="257" spans="1:9" x14ac:dyDescent="0.3">
      <c r="A257" t="s">
        <v>230</v>
      </c>
      <c r="B257">
        <v>1.0873999999999999</v>
      </c>
      <c r="C257">
        <v>1.5770999999999999</v>
      </c>
      <c r="D257">
        <v>1.4238999999999999</v>
      </c>
      <c r="E257">
        <f t="shared" si="6"/>
        <v>1.3628</v>
      </c>
      <c r="F257">
        <v>1.3147</v>
      </c>
      <c r="G257">
        <v>1.4655</v>
      </c>
      <c r="H257">
        <v>0.36818000000000001</v>
      </c>
      <c r="I257">
        <f t="shared" si="7"/>
        <v>1.0494600000000001</v>
      </c>
    </row>
    <row r="258" spans="1:9" x14ac:dyDescent="0.3">
      <c r="A258" t="s">
        <v>203</v>
      </c>
      <c r="B258">
        <v>0.18045</v>
      </c>
      <c r="C258">
        <v>0.16528999999999999</v>
      </c>
      <c r="D258">
        <v>0.20671999999999999</v>
      </c>
      <c r="E258">
        <f t="shared" si="6"/>
        <v>0.18415333333333331</v>
      </c>
      <c r="F258">
        <v>0.25429000000000002</v>
      </c>
      <c r="G258">
        <v>0.22850999999999999</v>
      </c>
      <c r="H258">
        <v>0.29298999999999997</v>
      </c>
      <c r="I258">
        <f t="shared" si="7"/>
        <v>0.25859666666666664</v>
      </c>
    </row>
    <row r="259" spans="1:9" x14ac:dyDescent="0.3">
      <c r="A259" t="s">
        <v>307</v>
      </c>
      <c r="B259">
        <v>1.3967E-2</v>
      </c>
      <c r="C259">
        <v>0.21518000000000001</v>
      </c>
      <c r="D259">
        <v>0.31156</v>
      </c>
      <c r="E259">
        <f t="shared" ref="E259:E292" si="8">(B259+C259+D259)/3</f>
        <v>0.18023566666666668</v>
      </c>
      <c r="F259">
        <v>44.399000000000001</v>
      </c>
      <c r="G259">
        <v>0.1263</v>
      </c>
      <c r="H259">
        <v>0.24379999999999999</v>
      </c>
      <c r="I259">
        <f t="shared" ref="I259:I292" si="9">(F259+G259+H259)/3</f>
        <v>14.923033333333334</v>
      </c>
    </row>
    <row r="260" spans="1:9" x14ac:dyDescent="0.3">
      <c r="A260" t="s">
        <v>152</v>
      </c>
      <c r="B260">
        <v>0.21687999999999999</v>
      </c>
      <c r="C260">
        <v>0.16957</v>
      </c>
      <c r="D260">
        <v>0.19048999999999999</v>
      </c>
      <c r="E260">
        <f t="shared" si="8"/>
        <v>0.19231333333333334</v>
      </c>
      <c r="F260">
        <v>0.35730000000000001</v>
      </c>
      <c r="G260">
        <v>0.22917000000000001</v>
      </c>
      <c r="H260">
        <v>0.24166000000000001</v>
      </c>
      <c r="I260">
        <f t="shared" si="9"/>
        <v>0.27604333333333336</v>
      </c>
    </row>
    <row r="261" spans="1:9" x14ac:dyDescent="0.3">
      <c r="A261" t="s">
        <v>154</v>
      </c>
      <c r="B261">
        <v>0.75543000000000005</v>
      </c>
      <c r="C261">
        <v>0.16617000000000001</v>
      </c>
      <c r="D261">
        <v>0.19878000000000001</v>
      </c>
      <c r="E261">
        <f t="shared" si="8"/>
        <v>0.37346000000000007</v>
      </c>
      <c r="F261">
        <v>0.59882999999999997</v>
      </c>
      <c r="G261">
        <v>0.20346</v>
      </c>
      <c r="H261">
        <v>0.21243999999999999</v>
      </c>
      <c r="I261">
        <f t="shared" si="9"/>
        <v>0.33824333333333328</v>
      </c>
    </row>
    <row r="262" spans="1:9" x14ac:dyDescent="0.3">
      <c r="A262" t="s">
        <v>304</v>
      </c>
      <c r="B262">
        <v>4.8869000000000003E-2</v>
      </c>
      <c r="C262">
        <v>3.1807000000000002E-2</v>
      </c>
      <c r="D262">
        <v>0.19009000000000001</v>
      </c>
      <c r="E262">
        <f t="shared" si="8"/>
        <v>9.025533333333334E-2</v>
      </c>
      <c r="F262">
        <v>0.14147999999999999</v>
      </c>
      <c r="G262">
        <v>8.6744999999999999E-3</v>
      </c>
      <c r="H262">
        <v>0.20935999999999999</v>
      </c>
      <c r="I262">
        <f t="shared" si="9"/>
        <v>0.11983816666666665</v>
      </c>
    </row>
    <row r="263" spans="1:9" x14ac:dyDescent="0.3">
      <c r="A263" t="s">
        <v>212</v>
      </c>
      <c r="B263">
        <v>3.3498000000000001</v>
      </c>
      <c r="C263">
        <v>0.26315</v>
      </c>
      <c r="D263">
        <v>0.51522999999999997</v>
      </c>
      <c r="E263">
        <f t="shared" si="8"/>
        <v>1.3760600000000001</v>
      </c>
      <c r="F263">
        <v>0.28081</v>
      </c>
      <c r="G263">
        <v>1.2999999999999999E-2</v>
      </c>
      <c r="H263">
        <v>0.19733000000000001</v>
      </c>
      <c r="I263">
        <f t="shared" si="9"/>
        <v>0.16371333333333335</v>
      </c>
    </row>
    <row r="264" spans="1:9" x14ac:dyDescent="0.3">
      <c r="A264" t="s">
        <v>146</v>
      </c>
      <c r="B264">
        <v>0.25672</v>
      </c>
      <c r="C264">
        <v>0.12759999999999999</v>
      </c>
      <c r="D264">
        <v>0.26800000000000002</v>
      </c>
      <c r="E264">
        <f t="shared" si="8"/>
        <v>0.21743999999999999</v>
      </c>
      <c r="F264">
        <v>0.23093</v>
      </c>
      <c r="G264">
        <v>0.10578</v>
      </c>
      <c r="H264">
        <v>0.12428</v>
      </c>
      <c r="I264">
        <f t="shared" si="9"/>
        <v>0.15366333333333335</v>
      </c>
    </row>
    <row r="265" spans="1:9" x14ac:dyDescent="0.3">
      <c r="A265" t="s">
        <v>200</v>
      </c>
      <c r="B265">
        <v>0.18615999999999999</v>
      </c>
      <c r="C265">
        <v>0.31605</v>
      </c>
      <c r="D265">
        <v>0.15959999999999999</v>
      </c>
      <c r="E265">
        <f t="shared" si="8"/>
        <v>0.22060333333333335</v>
      </c>
      <c r="F265">
        <v>0.34511999999999998</v>
      </c>
      <c r="G265">
        <v>0.83326999999999996</v>
      </c>
      <c r="H265">
        <v>0.11483</v>
      </c>
      <c r="I265">
        <f t="shared" si="9"/>
        <v>0.43107333333333325</v>
      </c>
    </row>
    <row r="266" spans="1:9" x14ac:dyDescent="0.3">
      <c r="B266">
        <v>3.9514000000000001E-2</v>
      </c>
      <c r="C266">
        <v>5.0708000000000003E-3</v>
      </c>
      <c r="D266">
        <v>0.22015000000000001</v>
      </c>
      <c r="E266">
        <f t="shared" si="8"/>
        <v>8.8244933333333331E-2</v>
      </c>
      <c r="F266">
        <v>0.12066</v>
      </c>
      <c r="G266">
        <v>5.4614000000000003E-2</v>
      </c>
      <c r="H266">
        <v>0.10628</v>
      </c>
      <c r="I266">
        <f t="shared" si="9"/>
        <v>9.3851333333333342E-2</v>
      </c>
    </row>
    <row r="267" spans="1:9" x14ac:dyDescent="0.3">
      <c r="A267" t="s">
        <v>170</v>
      </c>
      <c r="B267">
        <v>4.3678000000000002E-2</v>
      </c>
      <c r="C267">
        <v>8.8735999999999995E-2</v>
      </c>
      <c r="D267">
        <v>0.11037</v>
      </c>
      <c r="E267">
        <f t="shared" si="8"/>
        <v>8.0928E-2</v>
      </c>
      <c r="F267">
        <v>1.3259E-2</v>
      </c>
      <c r="G267">
        <v>5.4656000000000003E-2</v>
      </c>
      <c r="H267">
        <v>0.10004</v>
      </c>
      <c r="I267">
        <f t="shared" si="9"/>
        <v>5.5985000000000007E-2</v>
      </c>
    </row>
    <row r="268" spans="1:9" x14ac:dyDescent="0.3">
      <c r="A268" t="s">
        <v>160</v>
      </c>
      <c r="B268">
        <v>2.1196E-2</v>
      </c>
      <c r="C268">
        <v>0.17288999999999999</v>
      </c>
      <c r="D268">
        <v>0.10943</v>
      </c>
      <c r="E268">
        <f t="shared" si="8"/>
        <v>0.101172</v>
      </c>
      <c r="F268">
        <v>0.40150999999999998</v>
      </c>
      <c r="G268">
        <v>9.6478999999999995E-2</v>
      </c>
      <c r="H268">
        <v>9.9883E-2</v>
      </c>
      <c r="I268">
        <f t="shared" si="9"/>
        <v>0.19929066666666664</v>
      </c>
    </row>
    <row r="269" spans="1:9" x14ac:dyDescent="0.3">
      <c r="A269" t="s">
        <v>163</v>
      </c>
      <c r="B269">
        <v>2.4844000000000001E-2</v>
      </c>
      <c r="C269">
        <v>3.5145999999999997E-2</v>
      </c>
      <c r="D269">
        <v>0.12322</v>
      </c>
      <c r="E269">
        <f t="shared" si="8"/>
        <v>6.1069999999999992E-2</v>
      </c>
      <c r="F269">
        <v>6.2592999999999996E-2</v>
      </c>
      <c r="G269">
        <v>0.14588999999999999</v>
      </c>
      <c r="H269">
        <v>7.6747999999999997E-2</v>
      </c>
      <c r="I269">
        <f t="shared" si="9"/>
        <v>9.5076999999999981E-2</v>
      </c>
    </row>
    <row r="270" spans="1:9" x14ac:dyDescent="0.3">
      <c r="A270" t="s">
        <v>155</v>
      </c>
      <c r="B270">
        <v>6.8515999999999994E-2</v>
      </c>
      <c r="C270">
        <v>0.2762</v>
      </c>
      <c r="D270">
        <v>0.14255999999999999</v>
      </c>
      <c r="E270">
        <f t="shared" si="8"/>
        <v>0.16242533333333334</v>
      </c>
      <c r="F270">
        <v>7.1055999999999994E-2</v>
      </c>
      <c r="G270">
        <v>0.33160000000000001</v>
      </c>
      <c r="H270">
        <v>6.5759999999999999E-2</v>
      </c>
      <c r="I270">
        <f t="shared" si="9"/>
        <v>0.15613866666666668</v>
      </c>
    </row>
    <row r="271" spans="1:9" x14ac:dyDescent="0.3">
      <c r="A271" t="s">
        <v>162</v>
      </c>
      <c r="B271">
        <v>6.4817E-2</v>
      </c>
      <c r="C271">
        <v>4.8259999999999997E-2</v>
      </c>
      <c r="D271">
        <v>0.12205000000000001</v>
      </c>
      <c r="E271">
        <f t="shared" si="8"/>
        <v>7.8375666666666663E-2</v>
      </c>
      <c r="F271">
        <v>7.6004000000000002E-2</v>
      </c>
      <c r="G271">
        <v>3.1973000000000001E-2</v>
      </c>
      <c r="H271">
        <v>5.6743000000000002E-2</v>
      </c>
      <c r="I271">
        <f t="shared" si="9"/>
        <v>5.4906666666666666E-2</v>
      </c>
    </row>
    <row r="272" spans="1:9" x14ac:dyDescent="0.3">
      <c r="A272" t="s">
        <v>201</v>
      </c>
      <c r="B272">
        <v>3.1781999999999998E-2</v>
      </c>
      <c r="C272">
        <v>2.4441999999999998E-2</v>
      </c>
      <c r="D272">
        <v>0.11816</v>
      </c>
      <c r="E272">
        <f t="shared" si="8"/>
        <v>5.8127999999999992E-2</v>
      </c>
      <c r="F272">
        <v>5.5135000000000003E-2</v>
      </c>
      <c r="G272">
        <v>2.0698999999999999E-2</v>
      </c>
      <c r="H272">
        <v>4.5261000000000003E-2</v>
      </c>
      <c r="I272">
        <f t="shared" si="9"/>
        <v>4.0365000000000005E-2</v>
      </c>
    </row>
    <row r="273" spans="1:9" x14ac:dyDescent="0.3">
      <c r="A273" t="s">
        <v>204</v>
      </c>
      <c r="B273">
        <v>8.5179000000000005E-2</v>
      </c>
      <c r="C273">
        <v>6.1832999999999999E-2</v>
      </c>
      <c r="D273">
        <v>5.9527999999999998E-2</v>
      </c>
      <c r="E273">
        <f t="shared" si="8"/>
        <v>6.8846666666666667E-2</v>
      </c>
      <c r="F273">
        <v>0.26511000000000001</v>
      </c>
      <c r="G273">
        <v>1.6500000000000001E-2</v>
      </c>
      <c r="H273">
        <v>3.3075E-2</v>
      </c>
      <c r="I273">
        <f t="shared" si="9"/>
        <v>0.10489500000000002</v>
      </c>
    </row>
    <row r="274" spans="1:9" x14ac:dyDescent="0.3">
      <c r="A274" t="s">
        <v>164</v>
      </c>
      <c r="B274">
        <v>7.1642999999999998E-2</v>
      </c>
      <c r="C274">
        <v>4.6254999999999998E-2</v>
      </c>
      <c r="D274">
        <v>3.1209000000000001E-2</v>
      </c>
      <c r="E274">
        <f t="shared" si="8"/>
        <v>4.9702333333333328E-2</v>
      </c>
      <c r="F274">
        <v>3.7288000000000002E-2</v>
      </c>
      <c r="G274">
        <v>4.0337999999999999E-2</v>
      </c>
      <c r="H274">
        <v>2.9451999999999999E-2</v>
      </c>
      <c r="I274">
        <f t="shared" si="9"/>
        <v>3.5692666666666671E-2</v>
      </c>
    </row>
    <row r="275" spans="1:9" x14ac:dyDescent="0.3">
      <c r="A275" t="s">
        <v>282</v>
      </c>
      <c r="B275">
        <v>0.13427</v>
      </c>
      <c r="C275">
        <v>0.65288000000000002</v>
      </c>
      <c r="D275">
        <v>1.1100000000000001</v>
      </c>
      <c r="E275">
        <f t="shared" si="8"/>
        <v>0.63238333333333341</v>
      </c>
      <c r="F275">
        <v>1.8026E-2</v>
      </c>
      <c r="G275">
        <v>5.9007999999999998E-2</v>
      </c>
      <c r="H275">
        <v>2.8955999999999999E-2</v>
      </c>
      <c r="I275">
        <f t="shared" si="9"/>
        <v>3.5329999999999993E-2</v>
      </c>
    </row>
    <row r="276" spans="1:9" x14ac:dyDescent="0.3">
      <c r="A276" t="s">
        <v>167</v>
      </c>
      <c r="B276">
        <v>2.3064000000000001E-2</v>
      </c>
      <c r="C276">
        <v>6.0051E-2</v>
      </c>
      <c r="D276">
        <v>8.7762999999999994E-2</v>
      </c>
      <c r="E276">
        <f t="shared" si="8"/>
        <v>5.6959333333333327E-2</v>
      </c>
      <c r="F276">
        <v>1.2479000000000001E-2</v>
      </c>
      <c r="G276">
        <v>7.0498000000000005E-2</v>
      </c>
      <c r="H276">
        <v>2.8067000000000002E-2</v>
      </c>
      <c r="I276">
        <f t="shared" si="9"/>
        <v>3.7014666666666668E-2</v>
      </c>
    </row>
    <row r="277" spans="1:9" x14ac:dyDescent="0.3">
      <c r="A277" t="s">
        <v>219</v>
      </c>
      <c r="B277">
        <v>0.99358999999999997</v>
      </c>
      <c r="C277">
        <v>2.0167999999999999</v>
      </c>
      <c r="D277">
        <v>5.7960999999999999E-2</v>
      </c>
      <c r="E277">
        <f t="shared" si="8"/>
        <v>1.0227836666666668</v>
      </c>
      <c r="F277">
        <v>1.1435999999999999</v>
      </c>
      <c r="G277">
        <v>1.7193000000000001</v>
      </c>
      <c r="H277">
        <v>2.3983999999999998E-2</v>
      </c>
      <c r="I277">
        <f t="shared" si="9"/>
        <v>0.96229466666666663</v>
      </c>
    </row>
    <row r="278" spans="1:9" x14ac:dyDescent="0.3">
      <c r="A278" t="s">
        <v>161</v>
      </c>
      <c r="B278">
        <v>6.4487000000000003E-2</v>
      </c>
      <c r="C278">
        <v>8.8751999999999998E-2</v>
      </c>
      <c r="D278">
        <v>9.0763999999999997E-2</v>
      </c>
      <c r="E278">
        <f t="shared" si="8"/>
        <v>8.1334333333333342E-2</v>
      </c>
      <c r="F278">
        <v>2.7400000000000001E-2</v>
      </c>
      <c r="G278">
        <v>3.3939999999999999E-3</v>
      </c>
      <c r="H278">
        <v>2.3861E-2</v>
      </c>
      <c r="I278">
        <f t="shared" si="9"/>
        <v>1.8218333333333333E-2</v>
      </c>
    </row>
    <row r="279" spans="1:9" x14ac:dyDescent="0.3">
      <c r="A279" t="s">
        <v>153</v>
      </c>
      <c r="B279">
        <v>0.91393000000000002</v>
      </c>
      <c r="C279">
        <v>0.38272</v>
      </c>
      <c r="D279">
        <v>0.11054</v>
      </c>
      <c r="E279">
        <f t="shared" si="8"/>
        <v>0.46906333333333339</v>
      </c>
      <c r="F279">
        <v>4.6927000000000003E-2</v>
      </c>
      <c r="G279">
        <v>0.15656999999999999</v>
      </c>
      <c r="H279">
        <v>2.3708E-2</v>
      </c>
      <c r="I279">
        <f t="shared" si="9"/>
        <v>7.5734999999999997E-2</v>
      </c>
    </row>
    <row r="280" spans="1:9" x14ac:dyDescent="0.3">
      <c r="A280" t="s">
        <v>207</v>
      </c>
      <c r="B280">
        <v>0.10468</v>
      </c>
      <c r="C280">
        <v>8.8649000000000006E-2</v>
      </c>
      <c r="D280">
        <v>0.13835</v>
      </c>
      <c r="E280">
        <f t="shared" si="8"/>
        <v>0.11055966666666667</v>
      </c>
      <c r="F280">
        <v>0.15384</v>
      </c>
      <c r="G280">
        <v>6.6420000000000007E-2</v>
      </c>
      <c r="H280">
        <v>2.3538E-2</v>
      </c>
      <c r="I280">
        <f t="shared" si="9"/>
        <v>8.1266000000000005E-2</v>
      </c>
    </row>
    <row r="281" spans="1:9" x14ac:dyDescent="0.3">
      <c r="A281" t="s">
        <v>305</v>
      </c>
      <c r="B281">
        <v>2.9773999999999998E-2</v>
      </c>
      <c r="C281">
        <v>2.0153999999999998E-2</v>
      </c>
      <c r="D281">
        <v>4.8133000000000004E-3</v>
      </c>
      <c r="E281">
        <f t="shared" si="8"/>
        <v>1.8247099999999999E-2</v>
      </c>
      <c r="F281">
        <v>1.8443999999999999E-2</v>
      </c>
      <c r="G281">
        <v>4.5277E-3</v>
      </c>
      <c r="H281">
        <v>2.1592E-2</v>
      </c>
      <c r="I281">
        <f t="shared" si="9"/>
        <v>1.4854566666666666E-2</v>
      </c>
    </row>
    <row r="282" spans="1:9" x14ac:dyDescent="0.3">
      <c r="A282" t="s">
        <v>202</v>
      </c>
      <c r="B282">
        <v>4.4296000000000002E-2</v>
      </c>
      <c r="C282">
        <v>0.16821</v>
      </c>
      <c r="D282">
        <v>8.7632000000000002E-2</v>
      </c>
      <c r="E282">
        <f t="shared" si="8"/>
        <v>0.10004600000000001</v>
      </c>
      <c r="F282">
        <v>2.274E-2</v>
      </c>
      <c r="G282">
        <v>3.0974000000000002E-2</v>
      </c>
      <c r="H282">
        <v>2.0135E-2</v>
      </c>
      <c r="I282">
        <f t="shared" si="9"/>
        <v>2.4616333333333334E-2</v>
      </c>
    </row>
    <row r="283" spans="1:9" x14ac:dyDescent="0.3">
      <c r="A283" t="s">
        <v>206</v>
      </c>
      <c r="B283">
        <v>5.2849E-2</v>
      </c>
      <c r="C283">
        <v>2.1224E-2</v>
      </c>
      <c r="D283">
        <v>2.5606E-2</v>
      </c>
      <c r="E283">
        <f t="shared" si="8"/>
        <v>3.3226333333333337E-2</v>
      </c>
      <c r="F283">
        <v>1.3369</v>
      </c>
      <c r="G283">
        <v>7.0413999999999997E-3</v>
      </c>
      <c r="H283">
        <v>1.9684E-2</v>
      </c>
      <c r="I283">
        <f t="shared" si="9"/>
        <v>0.45454180000000005</v>
      </c>
    </row>
    <row r="284" spans="1:9" x14ac:dyDescent="0.3">
      <c r="A284" t="s">
        <v>158</v>
      </c>
      <c r="B284">
        <v>0.11257</v>
      </c>
      <c r="C284">
        <v>8.9582999999999996E-2</v>
      </c>
      <c r="D284">
        <v>0.11840000000000001</v>
      </c>
      <c r="E284">
        <f t="shared" si="8"/>
        <v>0.10685099999999999</v>
      </c>
      <c r="F284">
        <v>2.9714000000000001E-2</v>
      </c>
      <c r="G284">
        <v>7.9091999999999999E-3</v>
      </c>
      <c r="H284">
        <v>1.9234999999999999E-2</v>
      </c>
      <c r="I284">
        <f t="shared" si="9"/>
        <v>1.8952733333333333E-2</v>
      </c>
    </row>
    <row r="285" spans="1:9" x14ac:dyDescent="0.3">
      <c r="A285" t="s">
        <v>165</v>
      </c>
      <c r="B285">
        <v>2.8308000000000001E-4</v>
      </c>
      <c r="C285">
        <v>4.6473E-4</v>
      </c>
      <c r="D285">
        <v>2.2263999999999999E-3</v>
      </c>
      <c r="E285">
        <f t="shared" si="8"/>
        <v>9.9140333333333323E-4</v>
      </c>
      <c r="F285">
        <v>9.4605999999999998E-4</v>
      </c>
      <c r="G285">
        <v>6.4165000000000003E-3</v>
      </c>
      <c r="H285">
        <v>1.7336000000000001E-2</v>
      </c>
      <c r="I285">
        <f t="shared" si="9"/>
        <v>8.2328533333333332E-3</v>
      </c>
    </row>
    <row r="286" spans="1:9" x14ac:dyDescent="0.3">
      <c r="A286" t="s">
        <v>171</v>
      </c>
      <c r="B286">
        <v>4.2451000000000003E-2</v>
      </c>
      <c r="C286">
        <v>2.4462999999999999E-2</v>
      </c>
      <c r="D286">
        <v>4.3660999999999998E-2</v>
      </c>
      <c r="E286">
        <f t="shared" si="8"/>
        <v>3.6858333333333333E-2</v>
      </c>
      <c r="F286">
        <v>1.9390999999999999E-2</v>
      </c>
      <c r="G286">
        <v>1.0489E-2</v>
      </c>
      <c r="H286">
        <v>1.2439E-2</v>
      </c>
      <c r="I286">
        <f t="shared" si="9"/>
        <v>1.4106333333333332E-2</v>
      </c>
    </row>
    <row r="287" spans="1:9" x14ac:dyDescent="0.3">
      <c r="A287" t="s">
        <v>157</v>
      </c>
      <c r="B287">
        <v>0.20061999999999999</v>
      </c>
      <c r="C287">
        <v>0.17202999999999999</v>
      </c>
      <c r="D287">
        <v>0.18726999999999999</v>
      </c>
      <c r="E287">
        <f t="shared" si="8"/>
        <v>0.18664</v>
      </c>
      <c r="F287">
        <v>6.9148000000000001E-2</v>
      </c>
      <c r="G287">
        <v>1.3042E-2</v>
      </c>
      <c r="H287">
        <v>1.2238000000000001E-2</v>
      </c>
      <c r="I287">
        <f t="shared" si="9"/>
        <v>3.1475999999999997E-2</v>
      </c>
    </row>
    <row r="288" spans="1:9" x14ac:dyDescent="0.3">
      <c r="A288" t="s">
        <v>172</v>
      </c>
      <c r="B288">
        <v>2.7544000000000002E-3</v>
      </c>
      <c r="C288">
        <v>9.8990999999999992E-3</v>
      </c>
      <c r="D288">
        <v>1.3738999999999999E-2</v>
      </c>
      <c r="E288">
        <f t="shared" si="8"/>
        <v>8.7974999999999998E-3</v>
      </c>
      <c r="F288">
        <v>0.11531</v>
      </c>
      <c r="G288">
        <v>1.5339E-2</v>
      </c>
      <c r="H288">
        <v>6.5053000000000003E-3</v>
      </c>
      <c r="I288">
        <f t="shared" si="9"/>
        <v>4.5718099999999991E-2</v>
      </c>
    </row>
    <row r="289" spans="1:9" x14ac:dyDescent="0.3">
      <c r="A289" t="s">
        <v>159</v>
      </c>
      <c r="B289">
        <v>2.2089000000000001E-2</v>
      </c>
      <c r="C289">
        <v>1.4954E-2</v>
      </c>
      <c r="D289">
        <v>9.9176999999999998E-3</v>
      </c>
      <c r="E289">
        <f t="shared" si="8"/>
        <v>1.5653566666666667E-2</v>
      </c>
      <c r="F289">
        <v>2.9533E-2</v>
      </c>
      <c r="G289">
        <v>2.6856000000000001E-2</v>
      </c>
      <c r="H289">
        <v>5.4152999999999996E-3</v>
      </c>
      <c r="I289">
        <f t="shared" si="9"/>
        <v>2.0601433333333332E-2</v>
      </c>
    </row>
    <row r="290" spans="1:9" x14ac:dyDescent="0.3">
      <c r="A290" t="s">
        <v>156</v>
      </c>
      <c r="B290">
        <v>2.8211E-3</v>
      </c>
      <c r="C290">
        <v>8.5153999999999994E-3</v>
      </c>
      <c r="D290">
        <v>7.9558000000000007E-3</v>
      </c>
      <c r="E290">
        <f t="shared" si="8"/>
        <v>6.4307666666666664E-3</v>
      </c>
      <c r="F290">
        <v>1.7978000000000001E-2</v>
      </c>
      <c r="G290">
        <v>2.2079999999999999E-2</v>
      </c>
      <c r="H290">
        <v>4.5723999999999999E-3</v>
      </c>
      <c r="I290">
        <f t="shared" si="9"/>
        <v>1.4876799999999997E-2</v>
      </c>
    </row>
    <row r="291" spans="1:9" x14ac:dyDescent="0.3">
      <c r="A291" t="s">
        <v>168</v>
      </c>
      <c r="B291">
        <v>1.8721999999999999E-2</v>
      </c>
      <c r="C291">
        <v>2.5703E-2</v>
      </c>
      <c r="D291">
        <v>5.6633999999999997E-2</v>
      </c>
      <c r="E291">
        <f t="shared" si="8"/>
        <v>3.3686333333333332E-2</v>
      </c>
      <c r="F291">
        <v>1.1139E-2</v>
      </c>
      <c r="G291">
        <v>8.3721000000000004E-3</v>
      </c>
      <c r="H291">
        <v>4.5147E-3</v>
      </c>
      <c r="I291">
        <f t="shared" si="9"/>
        <v>8.0085999999999994E-3</v>
      </c>
    </row>
    <row r="292" spans="1:9" x14ac:dyDescent="0.3">
      <c r="A292" t="s">
        <v>306</v>
      </c>
      <c r="B292">
        <v>2.8549000000000001E-2</v>
      </c>
      <c r="C292">
        <v>5.8610000000000002E-2</v>
      </c>
      <c r="D292">
        <v>2.9350999999999999E-2</v>
      </c>
      <c r="E292">
        <f t="shared" si="8"/>
        <v>3.8836666666666665E-2</v>
      </c>
      <c r="F292">
        <v>2.8609999999999998E-3</v>
      </c>
      <c r="G292">
        <v>9.0601000000000001E-2</v>
      </c>
      <c r="H292">
        <v>2.8319999999999999E-3</v>
      </c>
      <c r="I292">
        <f t="shared" si="9"/>
        <v>3.2098000000000002E-2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M-L (Fig.3c)</vt:lpstr>
      <vt:lpstr>H-L (Fig.3c)</vt:lpstr>
      <vt:lpstr>H-M (Fig.3c)</vt:lpstr>
      <vt:lpstr>Summary (Fig.3c)</vt:lpstr>
      <vt:lpstr>Test_Outliers (Fig.3c)</vt:lpstr>
      <vt:lpstr>HeLa SDS Raw</vt:lpstr>
      <vt:lpstr>HeLa HS Raw</vt:lpstr>
    </vt:vector>
  </TitlesOfParts>
  <Company>U de S Faculté de Médecine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Usager local pour analyse MS</dc:creator>
  <cp:lastModifiedBy>François-Michel Boisvert</cp:lastModifiedBy>
  <dcterms:created xsi:type="dcterms:W3CDTF">2019-06-21T18:21:30Z</dcterms:created>
  <dcterms:modified xsi:type="dcterms:W3CDTF">2019-07-26T14:14:45Z</dcterms:modified>
</cp:coreProperties>
</file>