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8515" windowHeight="11835" activeTab="13"/>
  </bookViews>
  <sheets>
    <sheet name="Figure 1C" sheetId="1" r:id="rId1"/>
    <sheet name="Figure 1D" sheetId="2" r:id="rId2"/>
    <sheet name="Figure 2A" sheetId="3" r:id="rId3"/>
    <sheet name="Figure 2C" sheetId="4" r:id="rId4"/>
    <sheet name="Figure 2D" sheetId="5" r:id="rId5"/>
    <sheet name="Figure 3A" sheetId="6" r:id="rId6"/>
    <sheet name="Figure 3B" sheetId="7" r:id="rId7"/>
    <sheet name="Figure 4A" sheetId="8" r:id="rId8"/>
    <sheet name="Figure 4B" sheetId="9" r:id="rId9"/>
    <sheet name="Figure 5A" sheetId="10" r:id="rId10"/>
    <sheet name="Figure 5B" sheetId="11" r:id="rId11"/>
    <sheet name="Figure 5C" sheetId="12" r:id="rId12"/>
    <sheet name="Figure 5E" sheetId="13" r:id="rId13"/>
    <sheet name="Figure S4" sheetId="14" r:id="rId14"/>
  </sheets>
  <externalReferences>
    <externalReference r:id="rId15"/>
  </externalReferences>
  <calcPr calcId="125725"/>
</workbook>
</file>

<file path=xl/calcChain.xml><?xml version="1.0" encoding="utf-8"?>
<calcChain xmlns="http://schemas.openxmlformats.org/spreadsheetml/2006/main">
  <c r="P36" i="14"/>
  <c r="O36"/>
  <c r="N36"/>
  <c r="M36"/>
  <c r="L36"/>
  <c r="K36"/>
  <c r="J36"/>
  <c r="I36"/>
  <c r="H36"/>
  <c r="G36"/>
  <c r="F36"/>
  <c r="P34"/>
  <c r="O34"/>
  <c r="N34"/>
  <c r="M34"/>
  <c r="L34"/>
  <c r="K34"/>
  <c r="J34"/>
  <c r="I34"/>
  <c r="H34"/>
  <c r="G34"/>
  <c r="F34"/>
  <c r="E34"/>
  <c r="P33"/>
  <c r="O33"/>
  <c r="N33"/>
  <c r="M33"/>
  <c r="L33"/>
  <c r="K33"/>
  <c r="J33"/>
  <c r="I33"/>
  <c r="H33"/>
  <c r="G33"/>
  <c r="F33"/>
  <c r="E33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G10"/>
  <c r="F10"/>
  <c r="H18" i="7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F9" i="6"/>
  <c r="E9"/>
  <c r="D9"/>
  <c r="F8"/>
  <c r="E8"/>
  <c r="D8"/>
  <c r="C8"/>
  <c r="F7"/>
  <c r="E7"/>
  <c r="D7"/>
  <c r="C7"/>
  <c r="P11" i="5"/>
  <c r="O11"/>
  <c r="H11"/>
  <c r="G11"/>
  <c r="F11"/>
  <c r="P10"/>
  <c r="O10"/>
  <c r="H10"/>
  <c r="G10"/>
  <c r="F10"/>
  <c r="P9"/>
  <c r="O9"/>
  <c r="H9"/>
  <c r="G9"/>
  <c r="F9"/>
  <c r="P8"/>
  <c r="O8"/>
  <c r="H8"/>
  <c r="G8"/>
  <c r="F8"/>
  <c r="P7"/>
  <c r="O7"/>
  <c r="G7"/>
  <c r="F7"/>
  <c r="P12" i="4"/>
  <c r="O12"/>
  <c r="P11"/>
  <c r="O11"/>
  <c r="H11"/>
  <c r="G11"/>
  <c r="F11"/>
  <c r="P10"/>
  <c r="O10"/>
  <c r="H10"/>
  <c r="G10"/>
  <c r="F10"/>
  <c r="P9"/>
  <c r="O9"/>
  <c r="H9"/>
  <c r="G9"/>
  <c r="F9"/>
  <c r="P8"/>
  <c r="O8"/>
  <c r="H8"/>
  <c r="G8"/>
  <c r="F8"/>
  <c r="G7"/>
  <c r="F7"/>
  <c r="N15" i="2"/>
  <c r="M15"/>
  <c r="G15"/>
  <c r="F15"/>
  <c r="N14"/>
  <c r="M14"/>
  <c r="G14"/>
  <c r="F14"/>
  <c r="N13"/>
  <c r="M13"/>
  <c r="G13"/>
  <c r="F13"/>
  <c r="N12"/>
  <c r="M12"/>
  <c r="G12"/>
  <c r="F12"/>
  <c r="N11"/>
  <c r="M11"/>
  <c r="G11"/>
  <c r="F11"/>
  <c r="N10"/>
  <c r="M10"/>
  <c r="G10"/>
  <c r="F10"/>
  <c r="N9"/>
  <c r="M9"/>
  <c r="G9"/>
  <c r="F9"/>
  <c r="N8"/>
  <c r="M8"/>
  <c r="G8"/>
  <c r="F8"/>
  <c r="N7"/>
  <c r="M7"/>
  <c r="G7"/>
  <c r="F7"/>
  <c r="U31" i="1"/>
  <c r="T31"/>
  <c r="S31"/>
  <c r="P31"/>
  <c r="O31"/>
  <c r="N31"/>
  <c r="U30"/>
  <c r="T30"/>
  <c r="S30"/>
  <c r="P30"/>
  <c r="O30"/>
  <c r="N30"/>
  <c r="U29"/>
  <c r="T29"/>
  <c r="S29"/>
  <c r="P29"/>
  <c r="O29"/>
  <c r="N29"/>
  <c r="U28"/>
  <c r="T28"/>
  <c r="S28"/>
  <c r="P28"/>
  <c r="O28"/>
  <c r="N28"/>
  <c r="U27"/>
  <c r="T27"/>
  <c r="S27"/>
  <c r="P27"/>
  <c r="O27"/>
  <c r="N27"/>
  <c r="U26"/>
  <c r="T26"/>
  <c r="S26"/>
  <c r="P26"/>
  <c r="O26"/>
  <c r="N26"/>
  <c r="U25"/>
  <c r="T25"/>
  <c r="S25"/>
  <c r="P25"/>
  <c r="O25"/>
  <c r="N25"/>
  <c r="U24"/>
  <c r="T24"/>
  <c r="S24"/>
  <c r="P24"/>
  <c r="O24"/>
  <c r="N24"/>
  <c r="U23"/>
  <c r="T23"/>
  <c r="S23"/>
  <c r="P23"/>
  <c r="O23"/>
  <c r="N23"/>
  <c r="U22"/>
  <c r="T22"/>
  <c r="S22"/>
  <c r="P22"/>
  <c r="O22"/>
  <c r="N22"/>
  <c r="U21"/>
  <c r="T21"/>
  <c r="S21"/>
  <c r="P21"/>
  <c r="O21"/>
  <c r="N21"/>
  <c r="U20"/>
  <c r="T20"/>
  <c r="S20"/>
  <c r="P20"/>
  <c r="O20"/>
  <c r="N20"/>
  <c r="U19"/>
  <c r="T19"/>
  <c r="S19"/>
  <c r="P19"/>
  <c r="O19"/>
  <c r="N19"/>
  <c r="U18"/>
  <c r="T18"/>
  <c r="S18"/>
  <c r="P18"/>
  <c r="O18"/>
  <c r="N18"/>
  <c r="U17"/>
  <c r="T17"/>
  <c r="S17"/>
  <c r="P17"/>
  <c r="O17"/>
  <c r="N17"/>
  <c r="U16"/>
  <c r="T16"/>
  <c r="S16"/>
  <c r="P16"/>
  <c r="O16"/>
  <c r="N16"/>
  <c r="U15"/>
  <c r="T15"/>
  <c r="S15"/>
  <c r="P15"/>
  <c r="O15"/>
  <c r="N15"/>
  <c r="U14"/>
  <c r="T14"/>
  <c r="S14"/>
  <c r="P14"/>
  <c r="O14"/>
  <c r="N14"/>
  <c r="U13"/>
  <c r="T13"/>
  <c r="S13"/>
  <c r="P13"/>
  <c r="O13"/>
  <c r="N13"/>
  <c r="U12"/>
  <c r="T12"/>
  <c r="S12"/>
  <c r="P12"/>
  <c r="O12"/>
  <c r="N12"/>
  <c r="U11"/>
  <c r="T11"/>
  <c r="S11"/>
  <c r="P11"/>
  <c r="O11"/>
  <c r="N11"/>
  <c r="U10"/>
  <c r="T10"/>
  <c r="S10"/>
  <c r="P10"/>
  <c r="O10"/>
  <c r="N10"/>
  <c r="U9"/>
  <c r="T9"/>
  <c r="S9"/>
  <c r="P9"/>
  <c r="O9"/>
  <c r="N9"/>
  <c r="U8"/>
  <c r="T8"/>
  <c r="S8"/>
  <c r="P8"/>
  <c r="O8"/>
  <c r="N8"/>
</calcChain>
</file>

<file path=xl/sharedStrings.xml><?xml version="1.0" encoding="utf-8"?>
<sst xmlns="http://schemas.openxmlformats.org/spreadsheetml/2006/main" count="1721" uniqueCount="1441">
  <si>
    <t>experiment 1</t>
  </si>
  <si>
    <t>experiment 2</t>
  </si>
  <si>
    <t>average</t>
  </si>
  <si>
    <t>SD</t>
  </si>
  <si>
    <t>UAA</t>
  </si>
  <si>
    <t>UAG</t>
  </si>
  <si>
    <t>UGA</t>
  </si>
  <si>
    <t>DMSO</t>
  </si>
  <si>
    <t>G418 1mg/ml</t>
  </si>
  <si>
    <t>H7 10ng/µl</t>
  </si>
  <si>
    <t>F7 10ng/µl</t>
  </si>
  <si>
    <t>F8 10ng/µl</t>
  </si>
  <si>
    <t>F9 10ng/µl</t>
  </si>
  <si>
    <t>F10 10ng/µl</t>
  </si>
  <si>
    <t>F11 10ng/µL</t>
  </si>
  <si>
    <t>F12 10ng/µl</t>
  </si>
  <si>
    <t>F13 10ng/µl</t>
  </si>
  <si>
    <t>F14 10ng/µl</t>
  </si>
  <si>
    <t>F15 10ng/µl</t>
  </si>
  <si>
    <t>DAP 3.75µM</t>
  </si>
  <si>
    <t>H7 100ng/µl</t>
  </si>
  <si>
    <t>F7 100ng/µl</t>
  </si>
  <si>
    <t>F8 100ng/µl</t>
  </si>
  <si>
    <t>F9 100ng/µl</t>
  </si>
  <si>
    <t>F10 100ng/µl</t>
  </si>
  <si>
    <t>F11 100ng/µL</t>
  </si>
  <si>
    <t>F12 100ng/µl</t>
  </si>
  <si>
    <t>F13 100ng/µl</t>
  </si>
  <si>
    <t>F14 100ng/µl</t>
  </si>
  <si>
    <t>F15 100ng/µl</t>
  </si>
  <si>
    <t>DAP 37.5µM</t>
  </si>
  <si>
    <t>DAP</t>
  </si>
  <si>
    <t>G418</t>
  </si>
  <si>
    <t>Exp. 1</t>
  </si>
  <si>
    <t>Exp. 2</t>
  </si>
  <si>
    <t>0,39µM</t>
  </si>
  <si>
    <t>0,78µM</t>
  </si>
  <si>
    <t>1,56µM</t>
  </si>
  <si>
    <t>6,25µM</t>
  </si>
  <si>
    <t>25µM</t>
  </si>
  <si>
    <t>100µM</t>
  </si>
  <si>
    <t>300µM</t>
  </si>
  <si>
    <t>600µM</t>
  </si>
  <si>
    <t>Calu-6</t>
  </si>
  <si>
    <t>HeLa</t>
  </si>
  <si>
    <t>experiment 3</t>
  </si>
  <si>
    <t>T-test</t>
  </si>
  <si>
    <t>FL934</t>
  </si>
  <si>
    <t>FL932</t>
  </si>
  <si>
    <t>FL922</t>
  </si>
  <si>
    <t>6.25µM DAP</t>
  </si>
  <si>
    <t>25µM DAP</t>
  </si>
  <si>
    <t>25µM G418</t>
  </si>
  <si>
    <t>600µM G418</t>
  </si>
  <si>
    <t>DAP 6.25µM</t>
  </si>
  <si>
    <t>DAP 25µM</t>
  </si>
  <si>
    <t>G418 600µM</t>
  </si>
  <si>
    <t>T-Test</t>
  </si>
  <si>
    <t>student</t>
  </si>
  <si>
    <t>0.39</t>
  </si>
  <si>
    <t>0.78</t>
  </si>
  <si>
    <t>1.56</t>
  </si>
  <si>
    <t>6.25</t>
  </si>
  <si>
    <t>STS 2µM</t>
  </si>
  <si>
    <t>days</t>
  </si>
  <si>
    <t>Average</t>
  </si>
  <si>
    <t>student test</t>
  </si>
  <si>
    <t>**</t>
  </si>
  <si>
    <t>*</t>
  </si>
  <si>
    <t>4T1</t>
  </si>
  <si>
    <t>student t-test</t>
  </si>
  <si>
    <t>ecart-type</t>
  </si>
  <si>
    <t>panel A</t>
  </si>
  <si>
    <t>BEGIN IONS</t>
  </si>
  <si>
    <t>TITLE=File15171 Spectrum3239 scans: 5202</t>
  </si>
  <si>
    <t>PEPMASS=990.52863 926181.62500</t>
  </si>
  <si>
    <t>CHARGE=2+</t>
  </si>
  <si>
    <t>RTINSECONDS=1154</t>
  </si>
  <si>
    <t>SCANS=5202</t>
  </si>
  <si>
    <t>151.08669 12474.2</t>
  </si>
  <si>
    <t>152.03423 2915.42</t>
  </si>
  <si>
    <t>152.07053 5328.24</t>
  </si>
  <si>
    <t>152.08110 3064.33</t>
  </si>
  <si>
    <t>152.10681 8174.59</t>
  </si>
  <si>
    <t>153.06561 13427.8</t>
  </si>
  <si>
    <t>153.10191 42088.6</t>
  </si>
  <si>
    <t>154.06067 3509.25</t>
  </si>
  <si>
    <t>154.08614 10348.9</t>
  </si>
  <si>
    <t>154.15887 3135.64</t>
  </si>
  <si>
    <t>155.08125 64537.6</t>
  </si>
  <si>
    <t>155.09148 6267.33</t>
  </si>
  <si>
    <t>155.11757 135529</t>
  </si>
  <si>
    <t>155.13008 8333.34</t>
  </si>
  <si>
    <t>156.07661 16284.6</t>
  </si>
  <si>
    <t>156.10175 2825.3</t>
  </si>
  <si>
    <t>156.12132 9822.35</t>
  </si>
  <si>
    <t>157.06224 30210.2</t>
  </si>
  <si>
    <t>157.09691 874404</t>
  </si>
  <si>
    <t>157.10727 41060.6</t>
  </si>
  <si>
    <t>157.13312 418304</t>
  </si>
  <si>
    <t>158.06114 4329.28</t>
  </si>
  <si>
    <t>158.08167 4476.74</t>
  </si>
  <si>
    <t>158.10194 63926.6</t>
  </si>
  <si>
    <t>158.13693 35432.3</t>
  </si>
  <si>
    <t>159.07707 28881.4</t>
  </si>
  <si>
    <t>159.09128 439741</t>
  </si>
  <si>
    <t>159.11284 14202.3</t>
  </si>
  <si>
    <t>159.88013 5334.67</t>
  </si>
  <si>
    <t>160.07578 9225.11</t>
  </si>
  <si>
    <t>160.09508 47694.3</t>
  </si>
  <si>
    <t>165.05463 5803.9</t>
  </si>
  <si>
    <t>165.10199 13562.6</t>
  </si>
  <si>
    <t>166.08545 26050.3</t>
  </si>
  <si>
    <t>166.09756 4694.64</t>
  </si>
  <si>
    <t>167.04457 10635</t>
  </si>
  <si>
    <t>167.08092 81707.8</t>
  </si>
  <si>
    <t>167.09297 9065.53</t>
  </si>
  <si>
    <t>167.11798 28784.7</t>
  </si>
  <si>
    <t>168.06525 7598.93</t>
  </si>
  <si>
    <t>168.08315 7015.2</t>
  </si>
  <si>
    <t>168.11310 4132.67</t>
  </si>
  <si>
    <t>169.06023 24905</t>
  </si>
  <si>
    <t>169.07495 21572.6</t>
  </si>
  <si>
    <t>169.09686 780691</t>
  </si>
  <si>
    <t>169.13309 163917</t>
  </si>
  <si>
    <t>170.04521 7562.42</t>
  </si>
  <si>
    <t>170.05975 73617.5</t>
  </si>
  <si>
    <t>170.10072 71654.3</t>
  </si>
  <si>
    <t>170.13652 13944.4</t>
  </si>
  <si>
    <t>171.11243 2.27117E+06</t>
  </si>
  <si>
    <t>172.07123 8997.49</t>
  </si>
  <si>
    <t>172.11626 208017</t>
  </si>
  <si>
    <t>173.05559 6701.23</t>
  </si>
  <si>
    <t>173.09216 10885.9</t>
  </si>
  <si>
    <t>173.11540 9206.57</t>
  </si>
  <si>
    <t>173.12909 41001.7</t>
  </si>
  <si>
    <t>174.05484 8307.82</t>
  </si>
  <si>
    <t>175.07242 5113.27</t>
  </si>
  <si>
    <t>175.08769 11706.3</t>
  </si>
  <si>
    <t>175.10544 4220.54</t>
  </si>
  <si>
    <t>175.11876 13626.6</t>
  </si>
  <si>
    <t>177.06316 9946.35</t>
  </si>
  <si>
    <t>177.10190 7891.16</t>
  </si>
  <si>
    <t>178.13367 3460.88</t>
  </si>
  <si>
    <t>179.08093 10981</t>
  </si>
  <si>
    <t>179.11703 11604.5</t>
  </si>
  <si>
    <t>181.06052 14070.5</t>
  </si>
  <si>
    <t>181.09669 79061.7</t>
  </si>
  <si>
    <t>181.11102 7591.09</t>
  </si>
  <si>
    <t>181.13300 8192.92</t>
  </si>
  <si>
    <t>181.22913 7738.67</t>
  </si>
  <si>
    <t>182.06584 4715.43</t>
  </si>
  <si>
    <t>182.08060 12023.2</t>
  </si>
  <si>
    <t>182.10207 3864.61</t>
  </si>
  <si>
    <t>182.12894 12070.7</t>
  </si>
  <si>
    <t>183.07788 12938.6</t>
  </si>
  <si>
    <t>183.11256 523278</t>
  </si>
  <si>
    <t>183.14851 161277</t>
  </si>
  <si>
    <t>184.07161 31834</t>
  </si>
  <si>
    <t>184.11705 53383</t>
  </si>
  <si>
    <t>184.15239 18899.4</t>
  </si>
  <si>
    <t>185.05641 42169.2</t>
  </si>
  <si>
    <t>185.07069 8581.7</t>
  </si>
  <si>
    <t>185.07349 8753.38</t>
  </si>
  <si>
    <t>185.09227 69208.4</t>
  </si>
  <si>
    <t>185.12817 405258</t>
  </si>
  <si>
    <t>185.16417 149414</t>
  </si>
  <si>
    <t>186.06102 4620.11</t>
  </si>
  <si>
    <t>186.08670 77018.2</t>
  </si>
  <si>
    <t>186.12184 106814</t>
  </si>
  <si>
    <t>186.16824 13032.7</t>
  </si>
  <si>
    <t>187.07059 24139</t>
  </si>
  <si>
    <t>187.08693 52459.2</t>
  </si>
  <si>
    <t>187.10750 32031.7</t>
  </si>
  <si>
    <t>187.12741 10430.1</t>
  </si>
  <si>
    <t>187.14381 115519</t>
  </si>
  <si>
    <t>188.07039 32231.8</t>
  </si>
  <si>
    <t>188.08499 4479.14</t>
  </si>
  <si>
    <t>188.11295 3875.92</t>
  </si>
  <si>
    <t>188.13850 65955.4</t>
  </si>
  <si>
    <t>189.07254 3379.94</t>
  </si>
  <si>
    <t>189.08678 11792.1</t>
  </si>
  <si>
    <t>191.08247 6597.06</t>
  </si>
  <si>
    <t>191.11723 3942.56</t>
  </si>
  <si>
    <t>192.11267 8921.11</t>
  </si>
  <si>
    <t>193.09692 15875</t>
  </si>
  <si>
    <t>194.09306 5280.44</t>
  </si>
  <si>
    <t>194.12891 10946.6</t>
  </si>
  <si>
    <t>195.04048 6562.09</t>
  </si>
  <si>
    <t>195.07568 15915.6</t>
  </si>
  <si>
    <t>195.09167 6725.22</t>
  </si>
  <si>
    <t>195.11282 25548.8</t>
  </si>
  <si>
    <t>195.14845 31033.2</t>
  </si>
  <si>
    <t>196.07344 6528.13</t>
  </si>
  <si>
    <t>196.14636 2939.63</t>
  </si>
  <si>
    <t>196.15060 3032.79</t>
  </si>
  <si>
    <t>197.12813 815815</t>
  </si>
  <si>
    <t>197.16441 504652</t>
  </si>
  <si>
    <t>198.08722 14175.5</t>
  </si>
  <si>
    <t>198.13223 81807.6</t>
  </si>
  <si>
    <t>198.16800 59933.9</t>
  </si>
  <si>
    <t>199.05579 4228.13</t>
  </si>
  <si>
    <t>199.07123 28828.7</t>
  </si>
  <si>
    <t>199.08920 8345.58</t>
  </si>
  <si>
    <t>199.10724 91124.7</t>
  </si>
  <si>
    <t>199.14470 10745.7</t>
  </si>
  <si>
    <t>199.18076 27841.2</t>
  </si>
  <si>
    <t>200.10194 48473.7</t>
  </si>
  <si>
    <t>200.13901 124817</t>
  </si>
  <si>
    <t>200.18306 7218.97</t>
  </si>
  <si>
    <t>201.08669 9962.61</t>
  </si>
  <si>
    <t>201.10350 12336.1</t>
  </si>
  <si>
    <t>201.12286 113152</t>
  </si>
  <si>
    <t>201.14174 12429.7</t>
  </si>
  <si>
    <t>202.08182 57435.4</t>
  </si>
  <si>
    <t>202.12564 9040.59</t>
  </si>
  <si>
    <t>203.06549 12083.5</t>
  </si>
  <si>
    <t>203.08374 17326.4</t>
  </si>
  <si>
    <t>203.10268 18230.4</t>
  </si>
  <si>
    <t>204.11296 8575.36</t>
  </si>
  <si>
    <t>205.09660 36792.5</t>
  </si>
  <si>
    <t>206.09229 9840.96</t>
  </si>
  <si>
    <t>207.11162 28964.4</t>
  </si>
  <si>
    <t>207.14868 8268.4</t>
  </si>
  <si>
    <t>208.10733 43352.5</t>
  </si>
  <si>
    <t>209.05482 6873.9</t>
  </si>
  <si>
    <t>209.09016 31822</t>
  </si>
  <si>
    <t>209.11050 3908.28</t>
  </si>
  <si>
    <t>209.12628 6858.38</t>
  </si>
  <si>
    <t>209.16484 31510.9</t>
  </si>
  <si>
    <t>210.08911 6022.18</t>
  </si>
  <si>
    <t>210.12357 55720.4</t>
  </si>
  <si>
    <t>210.16318 4959</t>
  </si>
  <si>
    <t>211.10600 23808.2</t>
  </si>
  <si>
    <t>211.12392 16533.5</t>
  </si>
  <si>
    <t>211.14374 157011</t>
  </si>
  <si>
    <t>211.17973 194253</t>
  </si>
  <si>
    <t>212.06630 20927.6</t>
  </si>
  <si>
    <t>212.10294 32582.5</t>
  </si>
  <si>
    <t>212.14218 18183.4</t>
  </si>
  <si>
    <t>212.18350 23107.6</t>
  </si>
  <si>
    <t>213.05061 20802.3</t>
  </si>
  <si>
    <t>213.08644 40347.7</t>
  </si>
  <si>
    <t>213.10330 6989.89</t>
  </si>
  <si>
    <t>213.12425 7894.25</t>
  </si>
  <si>
    <t>213.15947 104351</t>
  </si>
  <si>
    <t>214.09677 48996.6</t>
  </si>
  <si>
    <t>214.11859 13173.7</t>
  </si>
  <si>
    <t>214.15778 10255</t>
  </si>
  <si>
    <t>215.08424 4717.08</t>
  </si>
  <si>
    <t>215.10162 19546.4</t>
  </si>
  <si>
    <t>215.13832 126842</t>
  </si>
  <si>
    <t>215.15837 8586.22</t>
  </si>
  <si>
    <t>216.09731 84766.3</t>
  </si>
  <si>
    <t>216.13956 16191.3</t>
  </si>
  <si>
    <t>217.08134 21286.4</t>
  </si>
  <si>
    <t>217.09955 10742.7</t>
  </si>
  <si>
    <t>217.13318 31227.3</t>
  </si>
  <si>
    <t>218.13600 6343.69</t>
  </si>
  <si>
    <t>220.10649 5901.28</t>
  </si>
  <si>
    <t>221.09070 38363.7</t>
  </si>
  <si>
    <t>221.12836 16739.4</t>
  </si>
  <si>
    <t>222.08920 3574.51</t>
  </si>
  <si>
    <t>222.12326 68001.6</t>
  </si>
  <si>
    <t>223.08990 3265.22</t>
  </si>
  <si>
    <t>223.10780 15988.8</t>
  </si>
  <si>
    <t>223.14473 16884.4</t>
  </si>
  <si>
    <t>224.10309 38156.8</t>
  </si>
  <si>
    <t>224.11607 3208.79</t>
  </si>
  <si>
    <t>224.13861 40320</t>
  </si>
  <si>
    <t>224.17473 34736.5</t>
  </si>
  <si>
    <t>225.12297 57832</t>
  </si>
  <si>
    <t>225.15923 1.68748E+06</t>
  </si>
  <si>
    <t>226.08260 69269.5</t>
  </si>
  <si>
    <t>226.11821 148863</t>
  </si>
  <si>
    <t>226.16273 234186</t>
  </si>
  <si>
    <t>227.06657 30330</t>
  </si>
  <si>
    <t>227.10220 100016</t>
  </si>
  <si>
    <t>227.12036 7985.98</t>
  </si>
  <si>
    <t>227.13811 7364.51</t>
  </si>
  <si>
    <t>227.17268 19287.2</t>
  </si>
  <si>
    <t>228.13365 3.09844E+06</t>
  </si>
  <si>
    <t>228.99176 9085.69</t>
  </si>
  <si>
    <t>229.11848 31473.1</t>
  </si>
  <si>
    <t>229.13680 344659</t>
  </si>
  <si>
    <t>229.15349 14285.1</t>
  </si>
  <si>
    <t>230.07652 282428</t>
  </si>
  <si>
    <t>230.11316 8116.69</t>
  </si>
  <si>
    <t>230.13693 29933.4</t>
  </si>
  <si>
    <t>231.06017 14237.5</t>
  </si>
  <si>
    <t>231.07938 24121.6</t>
  </si>
  <si>
    <t>231.09802 7857.43</t>
  </si>
  <si>
    <t>231.11580 5344.03</t>
  </si>
  <si>
    <t>231.14380 3688.42</t>
  </si>
  <si>
    <t>231.16953 5236.13</t>
  </si>
  <si>
    <t>232.11084 4729.86</t>
  </si>
  <si>
    <t>233.10374 4462.24</t>
  </si>
  <si>
    <t>233.12796 5028.18</t>
  </si>
  <si>
    <t>233.16685 9324.28</t>
  </si>
  <si>
    <t>234.08717 6805.78</t>
  </si>
  <si>
    <t>235.10596 24607.9</t>
  </si>
  <si>
    <t>235.14149 4871.06</t>
  </si>
  <si>
    <t>236.10179 12869.7</t>
  </si>
  <si>
    <t>236.14029 7582.06</t>
  </si>
  <si>
    <t>237.13792 11085.5</t>
  </si>
  <si>
    <t>237.15932 18438.1</t>
  </si>
  <si>
    <t>238.08119 11400.3</t>
  </si>
  <si>
    <t>238.11830 94521.2</t>
  </si>
  <si>
    <t>238.15564 10476</t>
  </si>
  <si>
    <t>238.19138 5616.78</t>
  </si>
  <si>
    <t>239.08191 9100.25</t>
  </si>
  <si>
    <t>239.11844 18660.5</t>
  </si>
  <si>
    <t>239.15205 22359.9</t>
  </si>
  <si>
    <t>239.17453 181012</t>
  </si>
  <si>
    <t>240.06001 4125.2</t>
  </si>
  <si>
    <t>240.09624 11253.8</t>
  </si>
  <si>
    <t>240.13361 146248</t>
  </si>
  <si>
    <t>240.17418 29962.5</t>
  </si>
  <si>
    <t>240.20216 6749.58</t>
  </si>
  <si>
    <t>241.07950 5973.15</t>
  </si>
  <si>
    <t>241.12910 120155</t>
  </si>
  <si>
    <t>242.14931 1.21465E+06</t>
  </si>
  <si>
    <t>242.18437 104900</t>
  </si>
  <si>
    <t>243.10904 15426.1</t>
  </si>
  <si>
    <t>243.13312 37493.1</t>
  </si>
  <si>
    <t>243.15234 152411</t>
  </si>
  <si>
    <t>243.18959 15110.7</t>
  </si>
  <si>
    <t>244.09209 231132</t>
  </si>
  <si>
    <t>244.12904 54838.1</t>
  </si>
  <si>
    <t>244.15584 13671.9</t>
  </si>
  <si>
    <t>245.07367 10032.7</t>
  </si>
  <si>
    <t>245.09802 23424.5</t>
  </si>
  <si>
    <t>245.13031 32503.5</t>
  </si>
  <si>
    <t>245.16080 6179.07</t>
  </si>
  <si>
    <t>245.18495 53404.1</t>
  </si>
  <si>
    <t>246.12547 17042.4</t>
  </si>
  <si>
    <t>246.18886 5427.12</t>
  </si>
  <si>
    <t>247.10533 11346.3</t>
  </si>
  <si>
    <t>248.10727 4138.98</t>
  </si>
  <si>
    <t>249.12273 10631.2</t>
  </si>
  <si>
    <t>249.15694 4236.05</t>
  </si>
  <si>
    <t>250.11919 8552.56</t>
  </si>
  <si>
    <t>250.15471 5343.7</t>
  </si>
  <si>
    <t>251.11449 98027.2</t>
  </si>
  <si>
    <t>251.13910 24265.6</t>
  </si>
  <si>
    <t>252.09656 18580.1</t>
  </si>
  <si>
    <t>252.13660 15076.5</t>
  </si>
  <si>
    <t>252.16974 140502</t>
  </si>
  <si>
    <t>253.09628 8862.88</t>
  </si>
  <si>
    <t>253.12257 7534.46</t>
  </si>
  <si>
    <t>253.15152 7625.69</t>
  </si>
  <si>
    <t>253.17229 20483.6</t>
  </si>
  <si>
    <t>254.07736 8608.78</t>
  </si>
  <si>
    <t>254.11386 26213</t>
  </si>
  <si>
    <t>254.14912 286545</t>
  </si>
  <si>
    <t>254.18434 13958</t>
  </si>
  <si>
    <t>255.10928 9640.06</t>
  </si>
  <si>
    <t>255.14655 87893.1</t>
  </si>
  <si>
    <t>256.09131 16356.3</t>
  </si>
  <si>
    <t>256.10651 9349.67</t>
  </si>
  <si>
    <t>256.12881 89768.1</t>
  </si>
  <si>
    <t>256.16467 77198.5</t>
  </si>
  <si>
    <t>256.20230 11387.2</t>
  </si>
  <si>
    <t>257.12970 17701</t>
  </si>
  <si>
    <t>257.16360 19805.1</t>
  </si>
  <si>
    <t>257.19403 6061.21</t>
  </si>
  <si>
    <t>258.10776 17178.3</t>
  </si>
  <si>
    <t>258.15582 22292</t>
  </si>
  <si>
    <t>259.05353 5731.83</t>
  </si>
  <si>
    <t>259.17679 8811.87</t>
  </si>
  <si>
    <t>260.12518 4942.89</t>
  </si>
  <si>
    <t>261.12027 15636.2</t>
  </si>
  <si>
    <t>261.16037 4994.85</t>
  </si>
  <si>
    <t>262.08282 6363.15</t>
  </si>
  <si>
    <t>262.11859 13515.8</t>
  </si>
  <si>
    <t>263.10239 13233.2</t>
  </si>
  <si>
    <t>263.13922 14037.5</t>
  </si>
  <si>
    <t>264.13614 7978.27</t>
  </si>
  <si>
    <t>264.16983 9261.9</t>
  </si>
  <si>
    <t>265.12772 16972.4</t>
  </si>
  <si>
    <t>266.07599 9232.16</t>
  </si>
  <si>
    <t>266.11435 15928.2</t>
  </si>
  <si>
    <t>266.15030 21163.5</t>
  </si>
  <si>
    <t>266.18567 60098.7</t>
  </si>
  <si>
    <t>267.05939 4433.55</t>
  </si>
  <si>
    <t>267.11053 7678.23</t>
  </si>
  <si>
    <t>267.14703 9461.57</t>
  </si>
  <si>
    <t>267.18533 6169.06</t>
  </si>
  <si>
    <t>268.13818 21138.1</t>
  </si>
  <si>
    <t>268.16525 144977</t>
  </si>
  <si>
    <t>268.20123 70115.1</t>
  </si>
  <si>
    <t>268.23077 6333.57</t>
  </si>
  <si>
    <t>269.12405 263935</t>
  </si>
  <si>
    <t>269.16840 19596.3</t>
  </si>
  <si>
    <t>269.20090 10335.7</t>
  </si>
  <si>
    <t>270.18048 2.23019E+06</t>
  </si>
  <si>
    <t>271.17975 513037</t>
  </si>
  <si>
    <t>271.22488 4994.26</t>
  </si>
  <si>
    <t>272.12369 13221.1</t>
  </si>
  <si>
    <t>272.17957 97225</t>
  </si>
  <si>
    <t>273.13254 15533.4</t>
  </si>
  <si>
    <t>273.17993 13407.3</t>
  </si>
  <si>
    <t>274.11850 11725.8</t>
  </si>
  <si>
    <t>276.13382 8676.44</t>
  </si>
  <si>
    <t>277.11832 15753.2</t>
  </si>
  <si>
    <t>278.11487 13344.8</t>
  </si>
  <si>
    <t>278.18701 11720.1</t>
  </si>
  <si>
    <t>279.10718 18216.5</t>
  </si>
  <si>
    <t>280.10202 6554.91</t>
  </si>
  <si>
    <t>280.12973 27229.3</t>
  </si>
  <si>
    <t>280.16528 65592.9</t>
  </si>
  <si>
    <t>281.11542 11342</t>
  </si>
  <si>
    <t>281.16803 8844.12</t>
  </si>
  <si>
    <t>281.19687 44707.7</t>
  </si>
  <si>
    <t>282.07178 10759.6</t>
  </si>
  <si>
    <t>282.10968 6896.4</t>
  </si>
  <si>
    <t>282.15579 16477.7</t>
  </si>
  <si>
    <t>282.18085 232921</t>
  </si>
  <si>
    <t>283.13950 735726</t>
  </si>
  <si>
    <t>283.18283 26761.1</t>
  </si>
  <si>
    <t>284.10147 111411</t>
  </si>
  <si>
    <t>284.12677 24830.1</t>
  </si>
  <si>
    <t>284.14282 64419</t>
  </si>
  <si>
    <t>284.19525 100470</t>
  </si>
  <si>
    <t>285.08270 7739.59</t>
  </si>
  <si>
    <t>285.10782 8790.17</t>
  </si>
  <si>
    <t>285.15524 13213.7</t>
  </si>
  <si>
    <t>285.19128 114004</t>
  </si>
  <si>
    <t>286.06546 9630.58</t>
  </si>
  <si>
    <t>286.15067 81932.4</t>
  </si>
  <si>
    <t>286.19617 12001</t>
  </si>
  <si>
    <t>287.13525 17611.3</t>
  </si>
  <si>
    <t>291.17728 4844.38</t>
  </si>
  <si>
    <t>292.12924 8586.56</t>
  </si>
  <si>
    <t>292.16379 7670.76</t>
  </si>
  <si>
    <t>293.11673 4432.92</t>
  </si>
  <si>
    <t>294.11032 3828.32</t>
  </si>
  <si>
    <t>294.14471 13779.5</t>
  </si>
  <si>
    <t>294.18063 20911.1</t>
  </si>
  <si>
    <t>295.10410 4450.24</t>
  </si>
  <si>
    <t>295.14005 16164.6</t>
  </si>
  <si>
    <t>295.18158 11253.4</t>
  </si>
  <si>
    <t>295.21259 41809.8</t>
  </si>
  <si>
    <t>296.19626 1.31209E+06</t>
  </si>
  <si>
    <t>297.12314 7298.09</t>
  </si>
  <si>
    <t>297.15573 31066.6</t>
  </si>
  <si>
    <t>297.19922 241165</t>
  </si>
  <si>
    <t>297.23203 9910.54</t>
  </si>
  <si>
    <t>298.10922 6922.79</t>
  </si>
  <si>
    <t>298.13934 46527.2</t>
  </si>
  <si>
    <t>298.17532 159368</t>
  </si>
  <si>
    <t>298.20383 20130.4</t>
  </si>
  <si>
    <t>299.17084 1.66985E+06</t>
  </si>
  <si>
    <t>299.20660 602318</t>
  </si>
  <si>
    <t>300.17200 402056</t>
  </si>
  <si>
    <t>300.20975 88963.1</t>
  </si>
  <si>
    <t>301.11633 290204</t>
  </si>
  <si>
    <t>301.17636 41895.8</t>
  </si>
  <si>
    <t>301.21103 8881.26</t>
  </si>
  <si>
    <t>302.11307 43384.4</t>
  </si>
  <si>
    <t>302.15274 60908.1</t>
  </si>
  <si>
    <t>303.11108 8362.47</t>
  </si>
  <si>
    <t>303.15149 12936.5</t>
  </si>
  <si>
    <t>304.16083 25934.1</t>
  </si>
  <si>
    <t>305.12250 6356.54</t>
  </si>
  <si>
    <t>306.11258 19400.2</t>
  </si>
  <si>
    <t>306.18140 8021.5</t>
  </si>
  <si>
    <t>307.10559 11403.2</t>
  </si>
  <si>
    <t>307.13950 11281.4</t>
  </si>
  <si>
    <t>307.17392 4517.74</t>
  </si>
  <si>
    <t>308.12491 14211.4</t>
  </si>
  <si>
    <t>308.16235 8101.27</t>
  </si>
  <si>
    <t>308.19629 14443.1</t>
  </si>
  <si>
    <t>309.11688 17843.7</t>
  </si>
  <si>
    <t>309.15396 57331.9</t>
  </si>
  <si>
    <t>309.19189 40370.3</t>
  </si>
  <si>
    <t>310.07193 4604.13</t>
  </si>
  <si>
    <t>310.10519 21733.4</t>
  </si>
  <si>
    <t>310.15195 20030.4</t>
  </si>
  <si>
    <t>310.21243 77037.1</t>
  </si>
  <si>
    <t>311.04849 8894.16</t>
  </si>
  <si>
    <t>311.09702 25851</t>
  </si>
  <si>
    <t>311.16907 19779.9</t>
  </si>
  <si>
    <t>311.20953 42177</t>
  </si>
  <si>
    <t>312.15488 20550.8</t>
  </si>
  <si>
    <t>312.19098 12223.8</t>
  </si>
  <si>
    <t>313.18631 417525</t>
  </si>
  <si>
    <t>313.22266 950472</t>
  </si>
  <si>
    <t>314.09851 8769.22</t>
  </si>
  <si>
    <t>314.13538 19552.2</t>
  </si>
  <si>
    <t>314.18906 58032.7</t>
  </si>
  <si>
    <t>314.22562 169903</t>
  </si>
  <si>
    <t>315.12985 10363.3</t>
  </si>
  <si>
    <t>315.16510 71919</t>
  </si>
  <si>
    <t>315.22607 23095.9</t>
  </si>
  <si>
    <t>316.16739 7124.76</t>
  </si>
  <si>
    <t>318.09210 9773.51</t>
  </si>
  <si>
    <t>318.14496 7169.08</t>
  </si>
  <si>
    <t>318.18103 4932.44</t>
  </si>
  <si>
    <t>319.13947 11564.4</t>
  </si>
  <si>
    <t>319.17642 4748.81</t>
  </si>
  <si>
    <t>320.13135 9703.62</t>
  </si>
  <si>
    <t>321.11841 13240.4</t>
  </si>
  <si>
    <t>321.15549 8376.75</t>
  </si>
  <si>
    <t>322.14801 10653.6</t>
  </si>
  <si>
    <t>322.18033 8843.13</t>
  </si>
  <si>
    <t>323.13275 25425.6</t>
  </si>
  <si>
    <t>323.17114 11174</t>
  </si>
  <si>
    <t>323.20770 62060.9</t>
  </si>
  <si>
    <t>324.12387 16617.5</t>
  </si>
  <si>
    <t>324.19525 17910.3</t>
  </si>
  <si>
    <t>324.22739 449382</t>
  </si>
  <si>
    <t>325.11975 5246.48</t>
  </si>
  <si>
    <t>325.14993 34825.3</t>
  </si>
  <si>
    <t>325.18655 34415.1</t>
  </si>
  <si>
    <t>325.22711 135255</t>
  </si>
  <si>
    <t>326.13443 44199.5</t>
  </si>
  <si>
    <t>326.18015 74973.1</t>
  </si>
  <si>
    <t>326.22818 15746.8</t>
  </si>
  <si>
    <t>327.13223 19036.8</t>
  </si>
  <si>
    <t>327.20215 744260</t>
  </si>
  <si>
    <t>327.23746 56527.9</t>
  </si>
  <si>
    <t>328.07663 27752.2</t>
  </si>
  <si>
    <t>328.11301 8114.61</t>
  </si>
  <si>
    <t>328.20486 138668</t>
  </si>
  <si>
    <t>328.24402 7631.93</t>
  </si>
  <si>
    <t>329.11053 9560.32</t>
  </si>
  <si>
    <t>329.14703 6881.18</t>
  </si>
  <si>
    <t>329.18106 18066.4</t>
  </si>
  <si>
    <t>329.21365 9361.12</t>
  </si>
  <si>
    <t>330.09140 8329.07</t>
  </si>
  <si>
    <t>330.16501 14129.8</t>
  </si>
  <si>
    <t>331.10257 15218.6</t>
  </si>
  <si>
    <t>334.15024 8822.68</t>
  </si>
  <si>
    <t>335.13458 13796.1</t>
  </si>
  <si>
    <t>336.16571 12908.1</t>
  </si>
  <si>
    <t>336.20157 7433.24</t>
  </si>
  <si>
    <t>337.11310 8631.63</t>
  </si>
  <si>
    <t>337.15024 43400.7</t>
  </si>
  <si>
    <t>337.18610 26750.2</t>
  </si>
  <si>
    <t>337.22119 7622.74</t>
  </si>
  <si>
    <t>338.14447 18573.4</t>
  </si>
  <si>
    <t>338.18146 6811.37</t>
  </si>
  <si>
    <t>338.24356 46830.7</t>
  </si>
  <si>
    <t>339.16513 23356.8</t>
  </si>
  <si>
    <t>339.20169 65517.2</t>
  </si>
  <si>
    <t>339.23969 78556.7</t>
  </si>
  <si>
    <t>340.15784 23746.2</t>
  </si>
  <si>
    <t>340.20224 9114.8</t>
  </si>
  <si>
    <t>340.24121 16542</t>
  </si>
  <si>
    <t>341.21750 1.41206E+06</t>
  </si>
  <si>
    <t>341.25204 61465.3</t>
  </si>
  <si>
    <t>342.18060 11505.7</t>
  </si>
  <si>
    <t>342.22040 274225</t>
  </si>
  <si>
    <t>342.25504 11632.3</t>
  </si>
  <si>
    <t>343.16043 289741</t>
  </si>
  <si>
    <t>343.22281 30435.9</t>
  </si>
  <si>
    <t>344.16498 43688.6</t>
  </si>
  <si>
    <t>345.10266 65221.6</t>
  </si>
  <si>
    <t>345.16803 9625.63</t>
  </si>
  <si>
    <t>346.10345 9284.56</t>
  </si>
  <si>
    <t>346.14423 5539.13</t>
  </si>
  <si>
    <t>347.14447 11797.3</t>
  </si>
  <si>
    <t>348.12561 34728.4</t>
  </si>
  <si>
    <t>349.11380 38538.3</t>
  </si>
  <si>
    <t>349.14896 6311.8</t>
  </si>
  <si>
    <t>349.18851 6706</t>
  </si>
  <si>
    <t>350.17859 12075.3</t>
  </si>
  <si>
    <t>351.13062 6679.94</t>
  </si>
  <si>
    <t>351.16504 24738.5</t>
  </si>
  <si>
    <t>351.20233 60147.7</t>
  </si>
  <si>
    <t>351.24036 11081.7</t>
  </si>
  <si>
    <t>352.16156 169363</t>
  </si>
  <si>
    <t>352.20224 14799.9</t>
  </si>
  <si>
    <t>352.23181 11170</t>
  </si>
  <si>
    <t>353.14270 63800.4</t>
  </si>
  <si>
    <t>353.21747 212227</t>
  </si>
  <si>
    <t>354.14001 7274.65</t>
  </si>
  <si>
    <t>354.17560 100405</t>
  </si>
  <si>
    <t>354.21829 58620</t>
  </si>
  <si>
    <t>355.12311 8196.5</t>
  </si>
  <si>
    <t>355.16763 27527.8</t>
  </si>
  <si>
    <t>355.19720 17494.9</t>
  </si>
  <si>
    <t>355.23810 24084</t>
  </si>
  <si>
    <t>356.14752 6372.72</t>
  </si>
  <si>
    <t>356.22717 9537.07</t>
  </si>
  <si>
    <t>357.17636 19892.3</t>
  </si>
  <si>
    <t>357.21609 7198.26</t>
  </si>
  <si>
    <t>358.17114 46399.6</t>
  </si>
  <si>
    <t>359.12119 5826.17</t>
  </si>
  <si>
    <t>359.17261 9428.16</t>
  </si>
  <si>
    <t>362.14273 13268.1</t>
  </si>
  <si>
    <t>363.12811 64534</t>
  </si>
  <si>
    <t>364.13303 13494</t>
  </si>
  <si>
    <t>365.15240 40995</t>
  </si>
  <si>
    <t>365.21991 8829.45</t>
  </si>
  <si>
    <t>366.13937 89068</t>
  </si>
  <si>
    <t>366.17645 6519.93</t>
  </si>
  <si>
    <t>366.25000 18691.3</t>
  </si>
  <si>
    <t>367.13867 15658.6</t>
  </si>
  <si>
    <t>367.23203 448360</t>
  </si>
  <si>
    <t>367.27078 90274.3</t>
  </si>
  <si>
    <t>368.12167 10675.6</t>
  </si>
  <si>
    <t>368.19199 19928.2</t>
  </si>
  <si>
    <t>368.23523 111766</t>
  </si>
  <si>
    <t>368.27420 19864.2</t>
  </si>
  <si>
    <t>369.17578 75185.7</t>
  </si>
  <si>
    <t>369.21252 88282.4</t>
  </si>
  <si>
    <t>369.24945 24964.3</t>
  </si>
  <si>
    <t>370.17737 34103.9</t>
  </si>
  <si>
    <t>370.24527 387236</t>
  </si>
  <si>
    <t>371.16119 5444.77</t>
  </si>
  <si>
    <t>371.20148 9027.27</t>
  </si>
  <si>
    <t>371.24524 106129</t>
  </si>
  <si>
    <t>372.19531 16534.7</t>
  </si>
  <si>
    <t>372.24561 13937.6</t>
  </si>
  <si>
    <t>373.17001 10715.7</t>
  </si>
  <si>
    <t>374.22736 14037.4</t>
  </si>
  <si>
    <t>376.12408 6686.68</t>
  </si>
  <si>
    <t>377.21838 7843.03</t>
  </si>
  <si>
    <t>378.17557 4977.48</t>
  </si>
  <si>
    <t>379.16403 16997</t>
  </si>
  <si>
    <t>380.15546 324792</t>
  </si>
  <si>
    <t>380.22687 29531.3</t>
  </si>
  <si>
    <t>381.13821 297538</t>
  </si>
  <si>
    <t>381.22165 8938.78</t>
  </si>
  <si>
    <t>381.24112 4858.07</t>
  </si>
  <si>
    <t>381.28561 18237.4</t>
  </si>
  <si>
    <t>382.14426 52571.8</t>
  </si>
  <si>
    <t>382.20761 60159.2</t>
  </si>
  <si>
    <t>382.24890 7175.24</t>
  </si>
  <si>
    <t>382.28619 5458.38</t>
  </si>
  <si>
    <t>383.16553 260773</t>
  </si>
  <si>
    <t>384.17325 44180.6</t>
  </si>
  <si>
    <t>384.25967 333708</t>
  </si>
  <si>
    <t>385.14572 10746.7</t>
  </si>
  <si>
    <t>385.26218 77677.6</t>
  </si>
  <si>
    <t>386.15860 9897.92</t>
  </si>
  <si>
    <t>386.20316 74053.4</t>
  </si>
  <si>
    <t>386.26453 12382.4</t>
  </si>
  <si>
    <t>387.10898 5125.28</t>
  </si>
  <si>
    <t>387.20236 21924.9</t>
  </si>
  <si>
    <t>389.13052 6323.55</t>
  </si>
  <si>
    <t>392.19571 16555.2</t>
  </si>
  <si>
    <t>393.15100 10600.1</t>
  </si>
  <si>
    <t>393.20618 8758.13</t>
  </si>
  <si>
    <t>393.25217 8240.72</t>
  </si>
  <si>
    <t>394.12906 6210.91</t>
  </si>
  <si>
    <t>394.17349 9985.92</t>
  </si>
  <si>
    <t>394.23682 21110.7</t>
  </si>
  <si>
    <t>394.28702 37980.3</t>
  </si>
  <si>
    <t>395.26456 408350</t>
  </si>
  <si>
    <t>396.12003 17548.3</t>
  </si>
  <si>
    <t>396.18686 15999.9</t>
  </si>
  <si>
    <t>396.22583 8756.28</t>
  </si>
  <si>
    <t>396.26758 106708</t>
  </si>
  <si>
    <t>397.17133 85752.5</t>
  </si>
  <si>
    <t>397.26843 10450.1</t>
  </si>
  <si>
    <t>398.16605 2.78942E+06</t>
  </si>
  <si>
    <t>398.23917 293496</t>
  </si>
  <si>
    <t>399.16833 520912</t>
  </si>
  <si>
    <t>399.23917 82635.5</t>
  </si>
  <si>
    <t>400.16666 59110.6</t>
  </si>
  <si>
    <t>400.22101 32465.9</t>
  </si>
  <si>
    <t>401.17871 20737.2</t>
  </si>
  <si>
    <t>402.17468 20627</t>
  </si>
  <si>
    <t>403.18304 6871.19</t>
  </si>
  <si>
    <t>405.14386 4605.13</t>
  </si>
  <si>
    <t>406.17020 18018.3</t>
  </si>
  <si>
    <t>407.16110 5913.47</t>
  </si>
  <si>
    <t>408.14731 26277.7</t>
  </si>
  <si>
    <t>408.22272 15867.2</t>
  </si>
  <si>
    <t>409.16959 8834.53</t>
  </si>
  <si>
    <t>409.22162 8895.4</t>
  </si>
  <si>
    <t>409.27850 43640.4</t>
  </si>
  <si>
    <t>410.28201 28410.5</t>
  </si>
  <si>
    <t>411.11307 10622.2</t>
  </si>
  <si>
    <t>411.16272 6884.53</t>
  </si>
  <si>
    <t>411.22968 6778.21</t>
  </si>
  <si>
    <t>412.17542 26214.6</t>
  </si>
  <si>
    <t>412.25348 273867</t>
  </si>
  <si>
    <t>412.29370 147495</t>
  </si>
  <si>
    <t>413.14172 72196.7</t>
  </si>
  <si>
    <t>413.24707 59393.1</t>
  </si>
  <si>
    <t>413.29611 34503.7</t>
  </si>
  <si>
    <t>414.14523 12419.5</t>
  </si>
  <si>
    <t>414.20410 129590</t>
  </si>
  <si>
    <t>415.19379 118683</t>
  </si>
  <si>
    <t>416.20273 30800.3</t>
  </si>
  <si>
    <t>417.24490 166431</t>
  </si>
  <si>
    <t>418.24939 35522.6</t>
  </si>
  <si>
    <t>421.14548 6771.12</t>
  </si>
  <si>
    <t>422.23309 10146</t>
  </si>
  <si>
    <t>422.27664 19706</t>
  </si>
  <si>
    <t>423.19373 37299.2</t>
  </si>
  <si>
    <t>424.18280 72059.2</t>
  </si>
  <si>
    <t>425.17847 31091.3</t>
  </si>
  <si>
    <t>425.24850 12711.3</t>
  </si>
  <si>
    <t>426.16248 19070.1</t>
  </si>
  <si>
    <t>427.17401 24244</t>
  </si>
  <si>
    <t>427.23184 7485.3</t>
  </si>
  <si>
    <t>428.13431 7747.67</t>
  </si>
  <si>
    <t>428.18484 12521.7</t>
  </si>
  <si>
    <t>429.13043 5574.9</t>
  </si>
  <si>
    <t>429.18991 19166.5</t>
  </si>
  <si>
    <t>430.17062 133150</t>
  </si>
  <si>
    <t>431.17395 39700.8</t>
  </si>
  <si>
    <t>433.20078 11216.9</t>
  </si>
  <si>
    <t>434.16403 49786.6</t>
  </si>
  <si>
    <t>435.16626 17108.9</t>
  </si>
  <si>
    <t>436.15143 6931.86</t>
  </si>
  <si>
    <t>436.21820 10529.3</t>
  </si>
  <si>
    <t>438.26779 29475.4</t>
  </si>
  <si>
    <t>439.27179 12601.2</t>
  </si>
  <si>
    <t>440.22723 6807.61</t>
  </si>
  <si>
    <t>440.28830 75191.4</t>
  </si>
  <si>
    <t>441.15811 13126</t>
  </si>
  <si>
    <t>441.21027 16352.2</t>
  </si>
  <si>
    <t>441.28943 20182.2</t>
  </si>
  <si>
    <t>442.19785 10560.8</t>
  </si>
  <si>
    <t>443.13742 8176.34</t>
  </si>
  <si>
    <t>445.19208 16977.8</t>
  </si>
  <si>
    <t>447.24088 10129.7</t>
  </si>
  <si>
    <t>448.22253 30904.5</t>
  </si>
  <si>
    <t>448.28775 5467.94</t>
  </si>
  <si>
    <t>449.22491 7179.24</t>
  </si>
  <si>
    <t>450.16415 11603.1</t>
  </si>
  <si>
    <t>450.27737 6612.58</t>
  </si>
  <si>
    <t>451.19266 67158</t>
  </si>
  <si>
    <t>452.17590 113919</t>
  </si>
  <si>
    <t>453.17914 34021.1</t>
  </si>
  <si>
    <t>453.24533 13735.3</t>
  </si>
  <si>
    <t>454.18774 10835.3</t>
  </si>
  <si>
    <t>455.18240 7214.06</t>
  </si>
  <si>
    <t>456.19550 6072.68</t>
  </si>
  <si>
    <t>458.18637 31022.1</t>
  </si>
  <si>
    <t>458.25012 4615.31</t>
  </si>
  <si>
    <t>459.18906 6262.33</t>
  </si>
  <si>
    <t>460.14337 6924.47</t>
  </si>
  <si>
    <t>462.20483 10048.9</t>
  </si>
  <si>
    <t>464.28491 7396.09</t>
  </si>
  <si>
    <t>465.24475 63788</t>
  </si>
  <si>
    <t>465.31744 18742.4</t>
  </si>
  <si>
    <t>466.22940 169726</t>
  </si>
  <si>
    <t>466.30209 86974.7</t>
  </si>
  <si>
    <t>467.18274 17711.7</t>
  </si>
  <si>
    <t>467.23337 37726.6</t>
  </si>
  <si>
    <t>467.30441 28526.8</t>
  </si>
  <si>
    <t>468.23895 9691.84</t>
  </si>
  <si>
    <t>469.20288 310280</t>
  </si>
  <si>
    <t>470.20462 73927.6</t>
  </si>
  <si>
    <t>471.21042 15444.3</t>
  </si>
  <si>
    <t>471.28079 7723.27</t>
  </si>
  <si>
    <t>475.22858 14592.1</t>
  </si>
  <si>
    <t>476.21402 21374.2</t>
  </si>
  <si>
    <t>477.16418 25755.6</t>
  </si>
  <si>
    <t>478.15314 26018.2</t>
  </si>
  <si>
    <t>478.27237 6028.31</t>
  </si>
  <si>
    <t>479.20480 6438.45</t>
  </si>
  <si>
    <t>480.21561 9383.17</t>
  </si>
  <si>
    <t>481.21045 7204.62</t>
  </si>
  <si>
    <t>481.31235 8714.15</t>
  </si>
  <si>
    <t>482.18835 12714.8</t>
  </si>
  <si>
    <t>482.26767 7802.99</t>
  </si>
  <si>
    <t>483.25635 515517</t>
  </si>
  <si>
    <t>483.32559 45364</t>
  </si>
  <si>
    <t>484.26871 127424</t>
  </si>
  <si>
    <t>484.32874 12847.7</t>
  </si>
  <si>
    <t>485.25735 20454.7</t>
  </si>
  <si>
    <t>486.23752 14836.3</t>
  </si>
  <si>
    <t>487.20959 33925.2</t>
  </si>
  <si>
    <t>488.22180 7091.57</t>
  </si>
  <si>
    <t>488.30676 8840.54</t>
  </si>
  <si>
    <t>491.18924 7286.35</t>
  </si>
  <si>
    <t>492.18399 13509.8</t>
  </si>
  <si>
    <t>493.24332 103840</t>
  </si>
  <si>
    <t>493.31146 27807.2</t>
  </si>
  <si>
    <t>494.22424 200120</t>
  </si>
  <si>
    <t>495.18292 69683.6</t>
  </si>
  <si>
    <t>495.23523 32343.6</t>
  </si>
  <si>
    <t>495.29562 16197.8</t>
  </si>
  <si>
    <t>496.18765 18920.7</t>
  </si>
  <si>
    <t>497.19812 15589.7</t>
  </si>
  <si>
    <t>498.23834 10841.9</t>
  </si>
  <si>
    <t>499.23038 7158.55</t>
  </si>
  <si>
    <t>500.28564 10828</t>
  </si>
  <si>
    <t>501.23944 36673.1</t>
  </si>
  <si>
    <t>502.24149 14495.1</t>
  </si>
  <si>
    <t>506.21475 5775.67</t>
  </si>
  <si>
    <t>507.19537 41537.6</t>
  </si>
  <si>
    <t>508.20172 9227.05</t>
  </si>
  <si>
    <t>509.20682 29502.6</t>
  </si>
  <si>
    <t>509.30737 13516.7</t>
  </si>
  <si>
    <t>510.19760 10276.7</t>
  </si>
  <si>
    <t>510.25757 31149.5</t>
  </si>
  <si>
    <t>511.25061 545176</t>
  </si>
  <si>
    <t>511.31641 27569.3</t>
  </si>
  <si>
    <t>512.21075 224408</t>
  </si>
  <si>
    <t>512.26453 59212.8</t>
  </si>
  <si>
    <t>513.21490 64458.9</t>
  </si>
  <si>
    <t>513.30310 203387</t>
  </si>
  <si>
    <t>514.18158 8946.83</t>
  </si>
  <si>
    <t>514.23755 8129.93</t>
  </si>
  <si>
    <t>514.30804 54470.9</t>
  </si>
  <si>
    <t>515.25562 10136.4</t>
  </si>
  <si>
    <t>517.17871 8802.96</t>
  </si>
  <si>
    <t>519.25433 17269.9</t>
  </si>
  <si>
    <t>520.24561 7361.92</t>
  </si>
  <si>
    <t>521.23608 28004.4</t>
  </si>
  <si>
    <t>523.18060 16415.5</t>
  </si>
  <si>
    <t>523.24652 20179</t>
  </si>
  <si>
    <t>524.22461 39725.3</t>
  </si>
  <si>
    <t>525.23615 9219.56</t>
  </si>
  <si>
    <t>526.23303 23891.5</t>
  </si>
  <si>
    <t>527.22125 44537.6</t>
  </si>
  <si>
    <t>528.28180 39285.3</t>
  </si>
  <si>
    <t>529.23553 109681</t>
  </si>
  <si>
    <t>530.32886 889056</t>
  </si>
  <si>
    <t>531.33142 269612</t>
  </si>
  <si>
    <t>532.33508 48195.2</t>
  </si>
  <si>
    <t>533.23700 10444.6</t>
  </si>
  <si>
    <t>534.21185 16666.9</t>
  </si>
  <si>
    <t>535.19153 62082.3</t>
  </si>
  <si>
    <t>536.19891 20490.3</t>
  </si>
  <si>
    <t>536.27856 14744.9</t>
  </si>
  <si>
    <t>537.26941 91622.7</t>
  </si>
  <si>
    <t>537.34967 7000.41</t>
  </si>
  <si>
    <t>538.27002 33931.1</t>
  </si>
  <si>
    <t>539.21808 30225.9</t>
  </si>
  <si>
    <t>540.22821 14172.5</t>
  </si>
  <si>
    <t>540.32697 21329.3</t>
  </si>
  <si>
    <t>541.22833 14474.4</t>
  </si>
  <si>
    <t>542.21069 17979.1</t>
  </si>
  <si>
    <t>543.25726 55754.3</t>
  </si>
  <si>
    <t>544.25195 39222.7</t>
  </si>
  <si>
    <t>545.26117 10538.1</t>
  </si>
  <si>
    <t>546.21320 6403.61</t>
  </si>
  <si>
    <t>546.28845 57134.9</t>
  </si>
  <si>
    <t>547.24866 20340.4</t>
  </si>
  <si>
    <t>548.24243 6976.02</t>
  </si>
  <si>
    <t>548.76184 9159.34</t>
  </si>
  <si>
    <t>550.26404 8962.65</t>
  </si>
  <si>
    <t>551.24176 38832.3</t>
  </si>
  <si>
    <t>552.21704 170491</t>
  </si>
  <si>
    <t>553.21735 72708.2</t>
  </si>
  <si>
    <t>554.29413 142786</t>
  </si>
  <si>
    <t>555.29730 45877.5</t>
  </si>
  <si>
    <t>556.28674 11494.1</t>
  </si>
  <si>
    <t>558.27649 20387</t>
  </si>
  <si>
    <t>559.23596 14031.9</t>
  </si>
  <si>
    <t>562.26007 9290.41</t>
  </si>
  <si>
    <t>563.25378 18137.8</t>
  </si>
  <si>
    <t>564.27728 37202.2</t>
  </si>
  <si>
    <t>565.26129 87015.9</t>
  </si>
  <si>
    <t>566.25189 29409.4</t>
  </si>
  <si>
    <t>567.21423 10336.2</t>
  </si>
  <si>
    <t>568.27301 22442.5</t>
  </si>
  <si>
    <t>569.24512 135062</t>
  </si>
  <si>
    <t>570.24451 50956.3</t>
  </si>
  <si>
    <t>571.24518 13591</t>
  </si>
  <si>
    <t>572.28491 21986.9</t>
  </si>
  <si>
    <t>573.21509 13188.7</t>
  </si>
  <si>
    <t>576.28601 12981.4</t>
  </si>
  <si>
    <t>576.78857 7474.65</t>
  </si>
  <si>
    <t>577.26221 7582.34</t>
  </si>
  <si>
    <t>579.30847 7320.27</t>
  </si>
  <si>
    <t>580.27704 30941.5</t>
  </si>
  <si>
    <t>581.22668 6997.63</t>
  </si>
  <si>
    <t>581.28436 10126.9</t>
  </si>
  <si>
    <t>582.28625 99403.8</t>
  </si>
  <si>
    <t>583.28259 41482.3</t>
  </si>
  <si>
    <t>584.24396 34824.7</t>
  </si>
  <si>
    <t>585.25110 7666.31</t>
  </si>
  <si>
    <t>586.27118 86363.1</t>
  </si>
  <si>
    <t>587.27765 35315.2</t>
  </si>
  <si>
    <t>588.27734 6418.22</t>
  </si>
  <si>
    <t>590.26196 13774</t>
  </si>
  <si>
    <t>591.24207 16251.6</t>
  </si>
  <si>
    <t>591.36304 10500.8</t>
  </si>
  <si>
    <t>592.26624 14357.5</t>
  </si>
  <si>
    <t>593.27197 5723.47</t>
  </si>
  <si>
    <t>594.29645 9556.82</t>
  </si>
  <si>
    <t>595.27002 19107.5</t>
  </si>
  <si>
    <t>596.24927 6113.56</t>
  </si>
  <si>
    <t>597.29865 27285.4</t>
  </si>
  <si>
    <t>598.30377 8118.52</t>
  </si>
  <si>
    <t>599.28589 17231.6</t>
  </si>
  <si>
    <t>599.78534 11298.5</t>
  </si>
  <si>
    <t>600.27777 35915.4</t>
  </si>
  <si>
    <t>601.28857 17193.6</t>
  </si>
  <si>
    <t>604.27545 13055.8</t>
  </si>
  <si>
    <t>604.77399 7035.94</t>
  </si>
  <si>
    <t>605.27673 5868.36</t>
  </si>
  <si>
    <t>606.32196 11343.4</t>
  </si>
  <si>
    <t>607.28955 20050.4</t>
  </si>
  <si>
    <t>608.26428 40656.2</t>
  </si>
  <si>
    <t>609.27502 25616.3</t>
  </si>
  <si>
    <t>609.37109 5883.26</t>
  </si>
  <si>
    <t>610.24927 21951.2</t>
  </si>
  <si>
    <t>611.25922 16186.9</t>
  </si>
  <si>
    <t>612.26654 7358.91</t>
  </si>
  <si>
    <t>613.27722 28981.7</t>
  </si>
  <si>
    <t>613.78351 16225</t>
  </si>
  <si>
    <t>614.31567 16668.5</t>
  </si>
  <si>
    <t>620.26263 6082.02</t>
  </si>
  <si>
    <t>621.26190 5240.4</t>
  </si>
  <si>
    <t>622.28589 21015.1</t>
  </si>
  <si>
    <t>623.24847 9777.51</t>
  </si>
  <si>
    <t>624.22852 8076.99</t>
  </si>
  <si>
    <t>624.33948 21569.4</t>
  </si>
  <si>
    <t>625.29102 93337.3</t>
  </si>
  <si>
    <t>626.28357 45709.1</t>
  </si>
  <si>
    <t>627.28796 19357.7</t>
  </si>
  <si>
    <t>628.27380 6227.6</t>
  </si>
  <si>
    <t>633.32886 6483.26</t>
  </si>
  <si>
    <t>634.30200 10198</t>
  </si>
  <si>
    <t>635.33734 9005.43</t>
  </si>
  <si>
    <t>636.24445 13639.5</t>
  </si>
  <si>
    <t>636.33459 11641.6</t>
  </si>
  <si>
    <t>637.29962 15059.2</t>
  </si>
  <si>
    <t>638.25653 13717.6</t>
  </si>
  <si>
    <t>639.31097 10413.2</t>
  </si>
  <si>
    <t>640.30273 14711.5</t>
  </si>
  <si>
    <t>641.26337 10393.9</t>
  </si>
  <si>
    <t>641.36188 76920.9</t>
  </si>
  <si>
    <t>642.37018 33885.7</t>
  </si>
  <si>
    <t>643.29626 65698</t>
  </si>
  <si>
    <t>644.29565 27802.8</t>
  </si>
  <si>
    <t>645.30109 6826.59</t>
  </si>
  <si>
    <t>648.30237 6909.84</t>
  </si>
  <si>
    <t>649.29346 10949</t>
  </si>
  <si>
    <t>651.32129 29775.4</t>
  </si>
  <si>
    <t>652.30933 80006.5</t>
  </si>
  <si>
    <t>653.35449 76679.2</t>
  </si>
  <si>
    <t>654.35266 52054.5</t>
  </si>
  <si>
    <t>655.27344 27847.3</t>
  </si>
  <si>
    <t>655.82837 13058</t>
  </si>
  <si>
    <t>656.26599 8686.42</t>
  </si>
  <si>
    <t>656.34430 8408.74</t>
  </si>
  <si>
    <t>657.33887 18183.3</t>
  </si>
  <si>
    <t>658.28528 20294.4</t>
  </si>
  <si>
    <t>659.37183 282286</t>
  </si>
  <si>
    <t>660.37683 93745.9</t>
  </si>
  <si>
    <t>661.37634 18758.3</t>
  </si>
  <si>
    <t>662.29193 15880.1</t>
  </si>
  <si>
    <t>663.26331 18446.6</t>
  </si>
  <si>
    <t>664.24298 18003.3</t>
  </si>
  <si>
    <t>664.33282 7919.06</t>
  </si>
  <si>
    <t>665.30634 17882.3</t>
  </si>
  <si>
    <t>666.30640 17527.6</t>
  </si>
  <si>
    <t>669.33539 145907</t>
  </si>
  <si>
    <t>670.31781 67018.7</t>
  </si>
  <si>
    <t>671.27856 10431.6</t>
  </si>
  <si>
    <t>671.37610 32018.8</t>
  </si>
  <si>
    <t>672.35693 14313.3</t>
  </si>
  <si>
    <t>673.28882 31078.8</t>
  </si>
  <si>
    <t>674.29529 16424.1</t>
  </si>
  <si>
    <t>678.31567 15117.2</t>
  </si>
  <si>
    <t>678.82715 6370.25</t>
  </si>
  <si>
    <t>679.31512 43184.9</t>
  </si>
  <si>
    <t>680.30267 93417.6</t>
  </si>
  <si>
    <t>681.25336 82843.1</t>
  </si>
  <si>
    <t>682.25092 21904.1</t>
  </si>
  <si>
    <t>682.33453 39650.3</t>
  </si>
  <si>
    <t>683.33752 17165.3</t>
  </si>
  <si>
    <t>684.30798 8499.84</t>
  </si>
  <si>
    <t>686.30212 5294.46</t>
  </si>
  <si>
    <t>687.31818 54699.2</t>
  </si>
  <si>
    <t>688.32660 19886.5</t>
  </si>
  <si>
    <t>691.34753 8025.88</t>
  </si>
  <si>
    <t>696.33740 19041.3</t>
  </si>
  <si>
    <t>697.32867 150503</t>
  </si>
  <si>
    <t>698.28802 125343</t>
  </si>
  <si>
    <t>699.37061 106069</t>
  </si>
  <si>
    <t>700.36676 47430.6</t>
  </si>
  <si>
    <t>701.36859 8200.78</t>
  </si>
  <si>
    <t>705.34088 11775.1</t>
  </si>
  <si>
    <t>706.33032 7265.63</t>
  </si>
  <si>
    <t>713.37494 14071.4</t>
  </si>
  <si>
    <t>714.35461 14911.2</t>
  </si>
  <si>
    <t>715.31335 56599.7</t>
  </si>
  <si>
    <t>716.30896 27141.4</t>
  </si>
  <si>
    <t>717.36853 22709.8</t>
  </si>
  <si>
    <t>718.36633 14353.1</t>
  </si>
  <si>
    <t>720.27740 8785.13</t>
  </si>
  <si>
    <t>721.35303 21769.3</t>
  </si>
  <si>
    <t>722.36005 28131.4</t>
  </si>
  <si>
    <t>723.34888 34729.7</t>
  </si>
  <si>
    <t>724.39026 23869</t>
  </si>
  <si>
    <t>725.37305 8989.94</t>
  </si>
  <si>
    <t>726.86707 9119.08</t>
  </si>
  <si>
    <t>727.37415 8000.68</t>
  </si>
  <si>
    <t>727.86523 9314.95</t>
  </si>
  <si>
    <t>732.33649 7947.39</t>
  </si>
  <si>
    <t>733.32428 21125.4</t>
  </si>
  <si>
    <t>734.32867 16922.8</t>
  </si>
  <si>
    <t>735.37134 6773.32</t>
  </si>
  <si>
    <t>737.30511 8437.46</t>
  </si>
  <si>
    <t>738.28339 21646</t>
  </si>
  <si>
    <t>738.38159 29234</t>
  </si>
  <si>
    <t>739.37665 54883.2</t>
  </si>
  <si>
    <t>740.36908 60684.4</t>
  </si>
  <si>
    <t>741.37262 26795.6</t>
  </si>
  <si>
    <t>744.32971 7580.49</t>
  </si>
  <si>
    <t>748.34454 17121.9</t>
  </si>
  <si>
    <t>749.31921 26248</t>
  </si>
  <si>
    <t>750.34845 17553.1</t>
  </si>
  <si>
    <t>751.33917 37001.1</t>
  </si>
  <si>
    <t>752.32880 14762.4</t>
  </si>
  <si>
    <t>753.36548 7325.89</t>
  </si>
  <si>
    <t>754.33972 15217.5</t>
  </si>
  <si>
    <t>755.29498 8129.21</t>
  </si>
  <si>
    <t>755.41211 9549.26</t>
  </si>
  <si>
    <t>756.38904 188033</t>
  </si>
  <si>
    <t>757.39032 97893</t>
  </si>
  <si>
    <t>758.40210 20797.8</t>
  </si>
  <si>
    <t>765.37134 10731.3</t>
  </si>
  <si>
    <t>766.34961 59617.9</t>
  </si>
  <si>
    <t>767.35596 40679.1</t>
  </si>
  <si>
    <t>768.36310 65637.1</t>
  </si>
  <si>
    <t>769.35828 38293.6</t>
  </si>
  <si>
    <t>770.36700 16812.4</t>
  </si>
  <si>
    <t>771.36774 7481.43</t>
  </si>
  <si>
    <t>772.32275 25608.7</t>
  </si>
  <si>
    <t>773.41565 386363</t>
  </si>
  <si>
    <t>774.41742 160627</t>
  </si>
  <si>
    <t>775.42279 47440.2</t>
  </si>
  <si>
    <t>776.34088 15710.6</t>
  </si>
  <si>
    <t>777.31561 36530.3</t>
  </si>
  <si>
    <t>778.33002 10927.7</t>
  </si>
  <si>
    <t>780.32819 14017.4</t>
  </si>
  <si>
    <t>781.33423 9115.68</t>
  </si>
  <si>
    <t>782.40009 6182.32</t>
  </si>
  <si>
    <t>783.38202 78199.5</t>
  </si>
  <si>
    <t>784.38171 56726.4</t>
  </si>
  <si>
    <t>785.38782 28716.2</t>
  </si>
  <si>
    <t>786.38257 39773.5</t>
  </si>
  <si>
    <t>787.38721 20287</t>
  </si>
  <si>
    <t>788.36560 6689.76</t>
  </si>
  <si>
    <t>790.34698 6478.7</t>
  </si>
  <si>
    <t>793.37097 28770.1</t>
  </si>
  <si>
    <t>794.34363 108749</t>
  </si>
  <si>
    <t>795.34436 69526.5</t>
  </si>
  <si>
    <t>796.35461 20455.8</t>
  </si>
  <si>
    <t>797.34827 23615.2</t>
  </si>
  <si>
    <t>798.34961 13925.5</t>
  </si>
  <si>
    <t>800.40320 138756</t>
  </si>
  <si>
    <t>801.40735 70143.4</t>
  </si>
  <si>
    <t>802.41571 23161.3</t>
  </si>
  <si>
    <t>805.41376 6376.57</t>
  </si>
  <si>
    <t>809.32965 8332.19</t>
  </si>
  <si>
    <t>810.40735 7331.51</t>
  </si>
  <si>
    <t>811.37262 164897</t>
  </si>
  <si>
    <t>812.37012 105624</t>
  </si>
  <si>
    <t>813.36694 33461.3</t>
  </si>
  <si>
    <t>814.37384 23603.8</t>
  </si>
  <si>
    <t>815.38708 9234.62</t>
  </si>
  <si>
    <t>819.43976 7599.79</t>
  </si>
  <si>
    <t>821.35583 9224.46</t>
  </si>
  <si>
    <t>822.35889 6892.57</t>
  </si>
  <si>
    <t>826.34119 10646.6</t>
  </si>
  <si>
    <t>827.33118 8819.32</t>
  </si>
  <si>
    <t>828.39868 101359</t>
  </si>
  <si>
    <t>829.39594 64851.2</t>
  </si>
  <si>
    <t>830.40662 29572.7</t>
  </si>
  <si>
    <t>831.37891 6492.82</t>
  </si>
  <si>
    <t>837.37054 10144.2</t>
  </si>
  <si>
    <t>838.41516 7406.85</t>
  </si>
  <si>
    <t>843.36578 15259.9</t>
  </si>
  <si>
    <t>845.43018 7412.94</t>
  </si>
  <si>
    <t>846.40906 125879</t>
  </si>
  <si>
    <t>847.41217 64317.8</t>
  </si>
  <si>
    <t>848.41052 23835.3</t>
  </si>
  <si>
    <t>850.39746 9759.07</t>
  </si>
  <si>
    <t>851.38745 7521.12</t>
  </si>
  <si>
    <t>854.40540 6997.43</t>
  </si>
  <si>
    <t>856.40210 8668.09</t>
  </si>
  <si>
    <t>857.41205 9657.38</t>
  </si>
  <si>
    <t>865.39227 15106.9</t>
  </si>
  <si>
    <t>866.39148 12987.9</t>
  </si>
  <si>
    <t>867.40619 10460.2</t>
  </si>
  <si>
    <t>868.41553 8182.45</t>
  </si>
  <si>
    <t>878.35913 9978.03</t>
  </si>
  <si>
    <t>879.42877 10549.4</t>
  </si>
  <si>
    <t>880.43335 7172.4</t>
  </si>
  <si>
    <t>881.43036 6697.86</t>
  </si>
  <si>
    <t>882.41083 23268.1</t>
  </si>
  <si>
    <t>883.40643 23323.8</t>
  </si>
  <si>
    <t>884.40509 11215.9</t>
  </si>
  <si>
    <t>885.42328 8842.04</t>
  </si>
  <si>
    <t>894.38397 18503.4</t>
  </si>
  <si>
    <t>895.39490 18268.9</t>
  </si>
  <si>
    <t>896.44299 19780.5</t>
  </si>
  <si>
    <t>897.45276 14675.1</t>
  </si>
  <si>
    <t>898.43976 14645.2</t>
  </si>
  <si>
    <t>899.44965 15312</t>
  </si>
  <si>
    <t>900.43604 17065.1</t>
  </si>
  <si>
    <t>901.42267 14246.7</t>
  </si>
  <si>
    <t>902.42590 7525.02</t>
  </si>
  <si>
    <t>906.38269 11121.2</t>
  </si>
  <si>
    <t>907.42725 21923</t>
  </si>
  <si>
    <t>908.41083 22532.8</t>
  </si>
  <si>
    <t>909.39758 16911.7</t>
  </si>
  <si>
    <t>910.38110 8338.89</t>
  </si>
  <si>
    <t>911.40637 18025.6</t>
  </si>
  <si>
    <t>912.41888 19351.8</t>
  </si>
  <si>
    <t>913.49298 76990.1</t>
  </si>
  <si>
    <t>914.48889 43710.7</t>
  </si>
  <si>
    <t>915.45123 25981.3</t>
  </si>
  <si>
    <t>916.44849 16940</t>
  </si>
  <si>
    <t>917.45599 8709.02</t>
  </si>
  <si>
    <t>922.39209 21151.1</t>
  </si>
  <si>
    <t>923.38873 43390.1</t>
  </si>
  <si>
    <t>924.42865 51793.9</t>
  </si>
  <si>
    <t>925.44501 51613.1</t>
  </si>
  <si>
    <t>926.43390 32343.1</t>
  </si>
  <si>
    <t>927.42712 16069.6</t>
  </si>
  <si>
    <t>928.42725 18663.1</t>
  </si>
  <si>
    <t>929.42670 11123.1</t>
  </si>
  <si>
    <t>939.42480 13960.2</t>
  </si>
  <si>
    <t>940.41217 82108.5</t>
  </si>
  <si>
    <t>941.47717 71036.8</t>
  </si>
  <si>
    <t>942.46857 109636</t>
  </si>
  <si>
    <t>943.46423 57703.5</t>
  </si>
  <si>
    <t>944.45374 21287.4</t>
  </si>
  <si>
    <t>945.44989 7279.45</t>
  </si>
  <si>
    <t>948.43011 7688.05</t>
  </si>
  <si>
    <t>951.44952 7655.06</t>
  </si>
  <si>
    <t>954.44696 9917.1</t>
  </si>
  <si>
    <t>957.44501 26259.4</t>
  </si>
  <si>
    <t>958.48175 20167.5</t>
  </si>
  <si>
    <t>959.49261 965085</t>
  </si>
  <si>
    <t>960.49554 501944</t>
  </si>
  <si>
    <t>961.49780 166074</t>
  </si>
  <si>
    <t>962.50183 42512.2</t>
  </si>
  <si>
    <t>966.42987 14974</t>
  </si>
  <si>
    <t>969.47449 39118.8</t>
  </si>
  <si>
    <t>970.47156 26342.7</t>
  </si>
  <si>
    <t>971.46167 20864.5</t>
  </si>
  <si>
    <t>972.49176 7098.35</t>
  </si>
  <si>
    <t>977.41364 9680.92</t>
  </si>
  <si>
    <t>982.45374 10383.2</t>
  </si>
  <si>
    <t>983.46375 8582.3</t>
  </si>
  <si>
    <t>984.47369 7974.81</t>
  </si>
  <si>
    <t>990.04065 7067.46</t>
  </si>
  <si>
    <t>990.52942 7543.4</t>
  </si>
  <si>
    <t>993.44128 11697.8</t>
  </si>
  <si>
    <t>994.43408 14976.4</t>
  </si>
  <si>
    <t>995.43744 10265.8</t>
  </si>
  <si>
    <t>997.45776 8790.39</t>
  </si>
  <si>
    <t>999.46442 18816.2</t>
  </si>
  <si>
    <t>1000.45984 9943.52</t>
  </si>
  <si>
    <t>1010.49982 6853.93</t>
  </si>
  <si>
    <t>1011.45477 28825.4</t>
  </si>
  <si>
    <t>1012.44653 24445</t>
  </si>
  <si>
    <t>1013.46893 10341.9</t>
  </si>
  <si>
    <t>1014.50763 8434.49</t>
  </si>
  <si>
    <t>1015.49640 9499.75</t>
  </si>
  <si>
    <t>1017.46844 8879.28</t>
  </si>
  <si>
    <t>1018.45819 6834.09</t>
  </si>
  <si>
    <t>1022.46417 7919.73</t>
  </si>
  <si>
    <t>1023.43915 17813.9</t>
  </si>
  <si>
    <t>1026.56750 11344.1</t>
  </si>
  <si>
    <t>1027.55469 17440.7</t>
  </si>
  <si>
    <t>1028.51453 22848.8</t>
  </si>
  <si>
    <t>1029.48145 34295.9</t>
  </si>
  <si>
    <t>1030.48242 10927.7</t>
  </si>
  <si>
    <t>1031.47485 7908.12</t>
  </si>
  <si>
    <t>1033.50635 7487.14</t>
  </si>
  <si>
    <t>1034.47974 9729.82</t>
  </si>
  <si>
    <t>1035.49817 10459</t>
  </si>
  <si>
    <t>1036.47717 13005.6</t>
  </si>
  <si>
    <t>1037.49634 21364.9</t>
  </si>
  <si>
    <t>1038.52368 17553.8</t>
  </si>
  <si>
    <t>1039.50452 23969.8</t>
  </si>
  <si>
    <t>1040.46899 20135.3</t>
  </si>
  <si>
    <t>1041.44702 11260.2</t>
  </si>
  <si>
    <t>1047.51624 7246.15</t>
  </si>
  <si>
    <t>1051.47949 22944.1</t>
  </si>
  <si>
    <t>1052.50183 16669.4</t>
  </si>
  <si>
    <t>1053.50977 13801.2</t>
  </si>
  <si>
    <t>1054.54565 48852.6</t>
  </si>
  <si>
    <t>1055.55798 74136.6</t>
  </si>
  <si>
    <t>1056.54321 41694.3</t>
  </si>
  <si>
    <t>1057.49036 43010.2</t>
  </si>
  <si>
    <t>1058.48230 25967.4</t>
  </si>
  <si>
    <t>1059.49561 10417.7</t>
  </si>
  <si>
    <t>1061.47571 9789.74</t>
  </si>
  <si>
    <t>1062.45874 21981.6</t>
  </si>
  <si>
    <t>1063.46924 15488.7</t>
  </si>
  <si>
    <t>1068.52576 44783.1</t>
  </si>
  <si>
    <t>1069.52234 30022.9</t>
  </si>
  <si>
    <t>1070.53735 16728.2</t>
  </si>
  <si>
    <t>1072.57654 1.45168E+06</t>
  </si>
  <si>
    <t>1073.57971 908849</t>
  </si>
  <si>
    <t>1074.58032 319390</t>
  </si>
  <si>
    <t>1075.58203 83380.4</t>
  </si>
  <si>
    <t>1076.54797 16568.7</t>
  </si>
  <si>
    <t>1078.46960 6821.81</t>
  </si>
  <si>
    <t>1079.48901 54172.4</t>
  </si>
  <si>
    <t>1080.48523 48039.2</t>
  </si>
  <si>
    <t>1081.50659 14358.7</t>
  </si>
  <si>
    <t>1082.56519 63535.4</t>
  </si>
  <si>
    <t>1083.56409 45479.5</t>
  </si>
  <si>
    <t>1084.54260 9609.41</t>
  </si>
  <si>
    <t>1094.49243 13859.5</t>
  </si>
  <si>
    <t>1096.51489 106681</t>
  </si>
  <si>
    <t>1097.51465 70410.2</t>
  </si>
  <si>
    <t>1098.51721 29334.2</t>
  </si>
  <si>
    <t>1100.51416 25829.9</t>
  </si>
  <si>
    <t>1101.50818 10254.3</t>
  </si>
  <si>
    <t>1102.51318 10552.1</t>
  </si>
  <si>
    <t>1109.54785 8936.7</t>
  </si>
  <si>
    <t>1110.54724 8443.93</t>
  </si>
  <si>
    <t>1111.48889 10742.6</t>
  </si>
  <si>
    <t>1112.49951 13642.3</t>
  </si>
  <si>
    <t>1114.52612 16511.8</t>
  </si>
  <si>
    <t>1115.53308 17354.3</t>
  </si>
  <si>
    <t>1122.52991 13645.2</t>
  </si>
  <si>
    <t>1124.56287 8961.78</t>
  </si>
  <si>
    <t>1125.53308 12102.6</t>
  </si>
  <si>
    <t>1126.55396 18494.9</t>
  </si>
  <si>
    <t>1127.55286 11226.3</t>
  </si>
  <si>
    <t>1128.49329 20810.4</t>
  </si>
  <si>
    <t>1129.51587 15991.3</t>
  </si>
  <si>
    <t>1136.52759 11619.6</t>
  </si>
  <si>
    <t>1137.51941 13045</t>
  </si>
  <si>
    <t>1139.55664 18114.1</t>
  </si>
  <si>
    <t>1140.54932 11768.5</t>
  </si>
  <si>
    <t>1142.57019 20430</t>
  </si>
  <si>
    <t>1143.56311 17903.3</t>
  </si>
  <si>
    <t>1145.52112 8386.31</t>
  </si>
  <si>
    <t>1149.51538 9653.68</t>
  </si>
  <si>
    <t>1150.52478 27362.7</t>
  </si>
  <si>
    <t>1151.53882 11350.3</t>
  </si>
  <si>
    <t>1152.57178 30836.1</t>
  </si>
  <si>
    <t>1153.56116 29828.4</t>
  </si>
  <si>
    <t>1154.54688 15010.4</t>
  </si>
  <si>
    <t>1156.56628 7681.06</t>
  </si>
  <si>
    <t>1163.53284 13469</t>
  </si>
  <si>
    <t>1164.53784 12797.1</t>
  </si>
  <si>
    <t>1165.51318 29628.3</t>
  </si>
  <si>
    <t>1166.52808 19775.4</t>
  </si>
  <si>
    <t>1167.54163 48297.7</t>
  </si>
  <si>
    <t>1168.56104 26418.8</t>
  </si>
  <si>
    <t>1169.58362 38406.4</t>
  </si>
  <si>
    <t>1170.58008 92997.7</t>
  </si>
  <si>
    <t>1171.56921 65924.5</t>
  </si>
  <si>
    <t>1172.56787 26740.8</t>
  </si>
  <si>
    <t>1173.55481 8574.35</t>
  </si>
  <si>
    <t>1174.49902 8981.92</t>
  </si>
  <si>
    <t>1179.57031 9780.1</t>
  </si>
  <si>
    <t>1180.53223 35209.7</t>
  </si>
  <si>
    <t>1181.53467 26898.5</t>
  </si>
  <si>
    <t>1182.55249 17894.9</t>
  </si>
  <si>
    <t>1183.53650 17066.7</t>
  </si>
  <si>
    <t>1184.55127 14511.6</t>
  </si>
  <si>
    <t>1185.56604 13122.4</t>
  </si>
  <si>
    <t>1187.60437 211804</t>
  </si>
  <si>
    <t>1188.60120 168920</t>
  </si>
  <si>
    <t>1189.59412 76688.7</t>
  </si>
  <si>
    <t>1190.59265 25099.6</t>
  </si>
  <si>
    <t>1191.51245 26101.2</t>
  </si>
  <si>
    <t>1192.52026 15660.5</t>
  </si>
  <si>
    <t>1197.56372 150831</t>
  </si>
  <si>
    <t>1198.56750 112979</t>
  </si>
  <si>
    <t>1199.56409 42259</t>
  </si>
  <si>
    <t>1200.56812 16061.2</t>
  </si>
  <si>
    <t>1208.52722 53094.6</t>
  </si>
  <si>
    <t>1209.52722 37905</t>
  </si>
  <si>
    <t>1210.53271 13965.9</t>
  </si>
  <si>
    <t>1213.60022 19550.6</t>
  </si>
  <si>
    <t>1214.58630 17876.1</t>
  </si>
  <si>
    <t>1224.58191 9690.01</t>
  </si>
  <si>
    <t>1225.56116 84934.9</t>
  </si>
  <si>
    <t>1226.56348 67508.6</t>
  </si>
  <si>
    <t>1227.56873 19121.8</t>
  </si>
  <si>
    <t>1228.57886 9598.31</t>
  </si>
  <si>
    <t>1241.61023 16745.7</t>
  </si>
  <si>
    <t>1242.58252 12746.2</t>
  </si>
  <si>
    <t>1243.56836 42003.6</t>
  </si>
  <si>
    <t>1244.58130 29702.5</t>
  </si>
  <si>
    <t>1245.58472 15040.8</t>
  </si>
  <si>
    <t>1250.60999 10791.3</t>
  </si>
  <si>
    <t>1251.58997 25427.9</t>
  </si>
  <si>
    <t>1252.60779 10498.9</t>
  </si>
  <si>
    <t>1255.60352 9726.5</t>
  </si>
  <si>
    <t>1259.60242 37897.5</t>
  </si>
  <si>
    <t>1260.59619 24318</t>
  </si>
  <si>
    <t>1261.59998 12988.6</t>
  </si>
  <si>
    <t>1262.58130 9807.42</t>
  </si>
  <si>
    <t>1263.58276 8068.93</t>
  </si>
  <si>
    <t>1266.63123 12862.1</t>
  </si>
  <si>
    <t>1267.60425 39911.2</t>
  </si>
  <si>
    <t>1268.60083 83483.9</t>
  </si>
  <si>
    <t>1269.60352 53934.2</t>
  </si>
  <si>
    <t>1270.60669 17801.2</t>
  </si>
  <si>
    <t>1271.60620 9679.71</t>
  </si>
  <si>
    <t>1278.59131 9662.63</t>
  </si>
  <si>
    <t>1279.57642 20452.8</t>
  </si>
  <si>
    <t>1280.58472 17073.4</t>
  </si>
  <si>
    <t>1283.63965 15678.1</t>
  </si>
  <si>
    <t>1284.61975 91689.9</t>
  </si>
  <si>
    <t>1285.62439 59847.4</t>
  </si>
  <si>
    <t>1286.62305 26075.1</t>
  </si>
  <si>
    <t>1287.62683 15010.9</t>
  </si>
  <si>
    <t>1293.62720 22762</t>
  </si>
  <si>
    <t>1294.65247 17236.2</t>
  </si>
  <si>
    <t>1295.63953 20618.1</t>
  </si>
  <si>
    <t>1296.60339 50826.8</t>
  </si>
  <si>
    <t>1297.60144 27899.6</t>
  </si>
  <si>
    <t>1298.60840 18801.3</t>
  </si>
  <si>
    <t>1301.64844 228234</t>
  </si>
  <si>
    <t>1302.64954 159982</t>
  </si>
  <si>
    <t>1303.64746 65750.4</t>
  </si>
  <si>
    <t>1304.63672 26016.9</t>
  </si>
  <si>
    <t>1305.62390 11237.4</t>
  </si>
  <si>
    <t>1310.65051 105098</t>
  </si>
  <si>
    <t>1311.64832 91270.9</t>
  </si>
  <si>
    <t>1312.64575 55671.1</t>
  </si>
  <si>
    <t>1313.63818 32886.8</t>
  </si>
  <si>
    <t>1314.60938 21021.7</t>
  </si>
  <si>
    <t>1315.62402 21104.7</t>
  </si>
  <si>
    <t>1321.61487 28921.8</t>
  </si>
  <si>
    <t>1322.63062 19643</t>
  </si>
  <si>
    <t>1323.62366 17834.1</t>
  </si>
  <si>
    <t>1337.65894 17684.8</t>
  </si>
  <si>
    <t>1338.64722 48917.4</t>
  </si>
  <si>
    <t>1339.63403 83177.3</t>
  </si>
  <si>
    <t>1340.64209 47509.5</t>
  </si>
  <si>
    <t>1341.63660 17744.7</t>
  </si>
  <si>
    <t>1342.65149 10688.7</t>
  </si>
  <si>
    <t>1354.69153 11814.6</t>
  </si>
  <si>
    <t>1355.66174 53848</t>
  </si>
  <si>
    <t>1356.65527 361710</t>
  </si>
  <si>
    <t>1357.65698 252826</t>
  </si>
  <si>
    <t>1358.65918 102492</t>
  </si>
  <si>
    <t>1359.65344 39252.7</t>
  </si>
  <si>
    <t>1360.65955 9785.46</t>
  </si>
  <si>
    <t>1364.66479 10874.7</t>
  </si>
  <si>
    <t>1365.66980 9198.88</t>
  </si>
  <si>
    <t>1367.66113 20167.9</t>
  </si>
  <si>
    <t>1368.66907 18325.8</t>
  </si>
  <si>
    <t>1372.68274 246242</t>
  </si>
  <si>
    <t>1373.68530 186172</t>
  </si>
  <si>
    <t>1374.68884 86312.7</t>
  </si>
  <si>
    <t>1375.68591 30982.7</t>
  </si>
  <si>
    <t>1381.68958 44359.9</t>
  </si>
  <si>
    <t>1382.68445 45107.2</t>
  </si>
  <si>
    <t>1383.67102 35527.4</t>
  </si>
  <si>
    <t>1384.66675 23920.7</t>
  </si>
  <si>
    <t>1391.69958 9085.61</t>
  </si>
  <si>
    <t>1392.67163 16809</t>
  </si>
  <si>
    <t>1393.67029 9900.79</t>
  </si>
  <si>
    <t>1396.68896 13589.6</t>
  </si>
  <si>
    <t>1408.71863 11244.2</t>
  </si>
  <si>
    <t>1409.68494 33432.4</t>
  </si>
  <si>
    <t>1410.67896 44418.3</t>
  </si>
  <si>
    <t>1411.66760 23269.4</t>
  </si>
  <si>
    <t>1412.68311 16208.6</t>
  </si>
  <si>
    <t>1423.73071 15283.5</t>
  </si>
  <si>
    <t>1424.72351 21477.4</t>
  </si>
  <si>
    <t>1425.72034 14471.4</t>
  </si>
  <si>
    <t>1426.71741 20848.4</t>
  </si>
  <si>
    <t>1427.69324 144246</t>
  </si>
  <si>
    <t>1428.68933 106493</t>
  </si>
  <si>
    <t>1429.69690 42380.3</t>
  </si>
  <si>
    <t>1430.71423 18092.8</t>
  </si>
  <si>
    <t>1434.70483 18772.5</t>
  </si>
  <si>
    <t>1435.69263 22652.2</t>
  </si>
  <si>
    <t>1436.69812 16351</t>
  </si>
  <si>
    <t>1437.72400 9293.06</t>
  </si>
  <si>
    <t>1438.69958 14630.4</t>
  </si>
  <si>
    <t>1439.71716 11339.7</t>
  </si>
  <si>
    <t>1451.73792 63071.4</t>
  </si>
  <si>
    <t>1452.71399 206403</t>
  </si>
  <si>
    <t>1453.71851 159967</t>
  </si>
  <si>
    <t>1454.71033 63529</t>
  </si>
  <si>
    <t>1455.72266 25205.8</t>
  </si>
  <si>
    <t>1469.73730 1.57497E+06</t>
  </si>
  <si>
    <t>1470.73889 1.28575E+06</t>
  </si>
  <si>
    <t>1471.73987 626207</t>
  </si>
  <si>
    <t>1472.74304 194611</t>
  </si>
  <si>
    <t>1473.73914 44941.6</t>
  </si>
  <si>
    <t>1480.75684 13222.3</t>
  </si>
  <si>
    <t>1481.75439 17230</t>
  </si>
  <si>
    <t>1495.77417 9658.35</t>
  </si>
  <si>
    <t>1498.75317 12437.7</t>
  </si>
  <si>
    <t>1506.73596 11156</t>
  </si>
  <si>
    <t>1507.73962 10857</t>
  </si>
  <si>
    <t>1522.76318 71581.9</t>
  </si>
  <si>
    <t>1523.76147 124093</t>
  </si>
  <si>
    <t>1524.75427 79794.5</t>
  </si>
  <si>
    <t>1525.76428 36880.5</t>
  </si>
  <si>
    <t>1526.75952 50618.6</t>
  </si>
  <si>
    <t>1527.77515 25725</t>
  </si>
  <si>
    <t>1528.75330 15977.7</t>
  </si>
  <si>
    <t>1540.77380 618892</t>
  </si>
  <si>
    <t>1541.77429 523200</t>
  </si>
  <si>
    <t>1542.77869 258120</t>
  </si>
  <si>
    <t>1543.78003 80603.6</t>
  </si>
  <si>
    <t>1544.78235 20694.9</t>
  </si>
  <si>
    <t>1597.81042 21303.1</t>
  </si>
  <si>
    <t>1598.82544 10694.8</t>
  </si>
  <si>
    <t>1599.79761 9062.67</t>
  </si>
  <si>
    <t>1621.84021 10026.2</t>
  </si>
  <si>
    <t>1622.82336 17845</t>
  </si>
  <si>
    <t>1623.81921 11772</t>
  </si>
  <si>
    <t>1624.81555 10938.1</t>
  </si>
  <si>
    <t>1639.84631 158661</t>
  </si>
  <si>
    <t>1640.84253 166214</t>
  </si>
  <si>
    <t>1641.83521 83530</t>
  </si>
  <si>
    <t>1642.84387 33055.8</t>
  </si>
  <si>
    <t>1710.87671 84721.5</t>
  </si>
  <si>
    <t>1711.88660 71753.1</t>
  </si>
  <si>
    <t>1712.88940 38802.4</t>
  </si>
  <si>
    <t>1713.86890 17662.2</t>
  </si>
  <si>
    <t>1866.98328 10713.1</t>
  </si>
  <si>
    <t>1867.97839 11364.2</t>
  </si>
  <si>
    <t>END IONS</t>
  </si>
  <si>
    <t>exp1</t>
  </si>
  <si>
    <t>exp1*1,5</t>
  </si>
  <si>
    <t>exp2</t>
  </si>
  <si>
    <t>SED</t>
  </si>
  <si>
    <t>empty vector</t>
  </si>
  <si>
    <t>0.39µM DAP</t>
  </si>
  <si>
    <t>0.78µM DAP</t>
  </si>
  <si>
    <t>1.56µM DAP</t>
  </si>
  <si>
    <t>100µM DAP</t>
  </si>
  <si>
    <t>300µM DAP</t>
  </si>
  <si>
    <t>600µM DAP</t>
  </si>
  <si>
    <t>0.5µg FTSJ1</t>
  </si>
  <si>
    <t>1µg FTSJ1</t>
  </si>
  <si>
    <t>2µg FTSJ1</t>
  </si>
  <si>
    <t>0.5µg CTU1</t>
  </si>
  <si>
    <t>1µg CTU1</t>
  </si>
  <si>
    <t>2µg CTU1</t>
  </si>
  <si>
    <t>A</t>
  </si>
  <si>
    <t>% death cells</t>
  </si>
  <si>
    <t>B</t>
  </si>
  <si>
    <t>STUDENT TEST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</si>
</sst>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[1]Feuil1!$V$3:$V$11</c:f>
                <c:numCache>
                  <c:formatCode>General</c:formatCode>
                  <c:ptCount val="9"/>
                  <c:pt idx="0">
                    <c:v>288.77428667585201</c:v>
                  </c:pt>
                  <c:pt idx="1">
                    <c:v>317.98780001011397</c:v>
                  </c:pt>
                  <c:pt idx="2">
                    <c:v>372.27840001184171</c:v>
                  </c:pt>
                  <c:pt idx="3">
                    <c:v>503.09289334933504</c:v>
                  </c:pt>
                  <c:pt idx="4">
                    <c:v>1660.2582533861407</c:v>
                  </c:pt>
                  <c:pt idx="5">
                    <c:v>10487.651287000264</c:v>
                  </c:pt>
                  <c:pt idx="6">
                    <c:v>73740.078189012143</c:v>
                  </c:pt>
                  <c:pt idx="7">
                    <c:v>47425.165841508227</c:v>
                  </c:pt>
                  <c:pt idx="8">
                    <c:v>26183.839327499445</c:v>
                  </c:pt>
                </c:numCache>
              </c:numRef>
            </c:plus>
            <c:minus>
              <c:numRef>
                <c:f>[1]Feuil1!$V$3:$V$11</c:f>
                <c:numCache>
                  <c:formatCode>General</c:formatCode>
                  <c:ptCount val="9"/>
                  <c:pt idx="0">
                    <c:v>288.77428667585201</c:v>
                  </c:pt>
                  <c:pt idx="1">
                    <c:v>317.98780001011397</c:v>
                  </c:pt>
                  <c:pt idx="2">
                    <c:v>372.27840001184171</c:v>
                  </c:pt>
                  <c:pt idx="3">
                    <c:v>503.09289334933504</c:v>
                  </c:pt>
                  <c:pt idx="4">
                    <c:v>1660.2582533861407</c:v>
                  </c:pt>
                  <c:pt idx="5">
                    <c:v>10487.651287000264</c:v>
                  </c:pt>
                  <c:pt idx="6">
                    <c:v>73740.078189012143</c:v>
                  </c:pt>
                  <c:pt idx="7">
                    <c:v>47425.165841508227</c:v>
                  </c:pt>
                  <c:pt idx="8">
                    <c:v>26183.839327499445</c:v>
                  </c:pt>
                </c:numCache>
              </c:numRef>
            </c:minus>
          </c:errBars>
          <c:cat>
            <c:strRef>
              <c:f>[1]Feuil1!$R$3:$R$11</c:f>
              <c:strCache>
                <c:ptCount val="9"/>
                <c:pt idx="0">
                  <c:v>DMSO</c:v>
                </c:pt>
                <c:pt idx="1">
                  <c:v>0,39µM</c:v>
                </c:pt>
                <c:pt idx="2">
                  <c:v>0,78µM</c:v>
                </c:pt>
                <c:pt idx="3">
                  <c:v>1,56µM</c:v>
                </c:pt>
                <c:pt idx="4">
                  <c:v>6,25µM</c:v>
                </c:pt>
                <c:pt idx="5">
                  <c:v>25µM</c:v>
                </c:pt>
                <c:pt idx="6">
                  <c:v>100µM</c:v>
                </c:pt>
                <c:pt idx="7">
                  <c:v>300µM</c:v>
                </c:pt>
                <c:pt idx="8">
                  <c:v>600µM</c:v>
                </c:pt>
              </c:strCache>
            </c:strRef>
          </c:cat>
          <c:val>
            <c:numRef>
              <c:f>[1]Feuil1!$U$3:$U$11</c:f>
              <c:numCache>
                <c:formatCode>General</c:formatCode>
                <c:ptCount val="9"/>
                <c:pt idx="0">
                  <c:v>793.19425634080267</c:v>
                </c:pt>
                <c:pt idx="1">
                  <c:v>962.10132972174347</c:v>
                </c:pt>
                <c:pt idx="2">
                  <c:v>1240.7405811376507</c:v>
                </c:pt>
                <c:pt idx="3">
                  <c:v>1729.9903964540754</c:v>
                </c:pt>
                <c:pt idx="4">
                  <c:v>6071.4798694902729</c:v>
                </c:pt>
                <c:pt idx="5">
                  <c:v>40668.139343757692</c:v>
                </c:pt>
                <c:pt idx="6">
                  <c:v>299032.60933267669</c:v>
                </c:pt>
                <c:pt idx="7">
                  <c:v>224428.90636542725</c:v>
                </c:pt>
                <c:pt idx="8">
                  <c:v>115880.5203459739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5E-49DA-A784-640ABBF34AA7}"/>
            </c:ext>
          </c:extLst>
        </c:ser>
        <c:axId val="123577856"/>
        <c:axId val="123579392"/>
      </c:barChart>
      <c:catAx>
        <c:axId val="123577856"/>
        <c:scaling>
          <c:orientation val="minMax"/>
        </c:scaling>
        <c:axPos val="b"/>
        <c:numFmt formatCode="General" sourceLinked="0"/>
        <c:tickLblPos val="nextTo"/>
        <c:crossAx val="123579392"/>
        <c:crosses val="autoZero"/>
        <c:auto val="1"/>
        <c:lblAlgn val="ctr"/>
        <c:lblOffset val="100"/>
      </c:catAx>
      <c:valAx>
        <c:axId val="123579392"/>
        <c:scaling>
          <c:orientation val="minMax"/>
        </c:scaling>
        <c:axPos val="l"/>
        <c:majorGridlines/>
        <c:numFmt formatCode="General" sourceLinked="1"/>
        <c:tickLblPos val="nextTo"/>
        <c:crossAx val="123577856"/>
        <c:crosses val="autoZero"/>
        <c:crossBetween val="between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[1]Feuil1!$AC$3:$AC$11</c:f>
                <c:numCache>
                  <c:formatCode>General</c:formatCode>
                  <c:ptCount val="9"/>
                  <c:pt idx="0">
                    <c:v>14.046657301675744</c:v>
                  </c:pt>
                  <c:pt idx="1">
                    <c:v>15.988364960172078</c:v>
                  </c:pt>
                  <c:pt idx="2">
                    <c:v>15.337032644345673</c:v>
                  </c:pt>
                  <c:pt idx="3">
                    <c:v>17.266451013874068</c:v>
                  </c:pt>
                  <c:pt idx="4">
                    <c:v>19.195869383388438</c:v>
                  </c:pt>
                  <c:pt idx="5">
                    <c:v>19.515390896813987</c:v>
                  </c:pt>
                  <c:pt idx="6">
                    <c:v>19.847201699199072</c:v>
                  </c:pt>
                  <c:pt idx="7">
                    <c:v>31.202504714741039</c:v>
                  </c:pt>
                  <c:pt idx="8">
                    <c:v>20.69516263868741</c:v>
                  </c:pt>
                </c:numCache>
              </c:numRef>
            </c:plus>
            <c:minus>
              <c:numRef>
                <c:f>[1]Feuil1!$AC$3:$AC$11</c:f>
                <c:numCache>
                  <c:formatCode>General</c:formatCode>
                  <c:ptCount val="9"/>
                  <c:pt idx="0">
                    <c:v>14.046657301675744</c:v>
                  </c:pt>
                  <c:pt idx="1">
                    <c:v>15.988364960172078</c:v>
                  </c:pt>
                  <c:pt idx="2">
                    <c:v>15.337032644345673</c:v>
                  </c:pt>
                  <c:pt idx="3">
                    <c:v>17.266451013874068</c:v>
                  </c:pt>
                  <c:pt idx="4">
                    <c:v>19.195869383388438</c:v>
                  </c:pt>
                  <c:pt idx="5">
                    <c:v>19.515390896813987</c:v>
                  </c:pt>
                  <c:pt idx="6">
                    <c:v>19.847201699199072</c:v>
                  </c:pt>
                  <c:pt idx="7">
                    <c:v>31.202504714741039</c:v>
                  </c:pt>
                  <c:pt idx="8">
                    <c:v>20.69516263868741</c:v>
                  </c:pt>
                </c:numCache>
              </c:numRef>
            </c:minus>
          </c:errBars>
          <c:cat>
            <c:strRef>
              <c:f>[1]Feuil1!$Y$3:$Y$11</c:f>
              <c:strCache>
                <c:ptCount val="9"/>
                <c:pt idx="0">
                  <c:v>DMSO</c:v>
                </c:pt>
                <c:pt idx="1">
                  <c:v>0,39µM</c:v>
                </c:pt>
                <c:pt idx="2">
                  <c:v>0,78µM</c:v>
                </c:pt>
                <c:pt idx="3">
                  <c:v>1,56µM</c:v>
                </c:pt>
                <c:pt idx="4">
                  <c:v>6,25µM</c:v>
                </c:pt>
                <c:pt idx="5">
                  <c:v>25µM</c:v>
                </c:pt>
                <c:pt idx="6">
                  <c:v>100µM</c:v>
                </c:pt>
                <c:pt idx="7">
                  <c:v>300µM</c:v>
                </c:pt>
                <c:pt idx="8">
                  <c:v>600µM</c:v>
                </c:pt>
              </c:strCache>
            </c:strRef>
          </c:cat>
          <c:val>
            <c:numRef>
              <c:f>[1]Feuil1!$AB$3:$AB$11</c:f>
              <c:numCache>
                <c:formatCode>General</c:formatCode>
                <c:ptCount val="9"/>
                <c:pt idx="0">
                  <c:v>601.18248663101599</c:v>
                </c:pt>
                <c:pt idx="1">
                  <c:v>690.05548128342241</c:v>
                </c:pt>
                <c:pt idx="2">
                  <c:v>772.34491978609628</c:v>
                </c:pt>
                <c:pt idx="3">
                  <c:v>841.2092245989304</c:v>
                </c:pt>
                <c:pt idx="4">
                  <c:v>1004.0735294117646</c:v>
                </c:pt>
                <c:pt idx="5">
                  <c:v>999.79946524064167</c:v>
                </c:pt>
                <c:pt idx="6">
                  <c:v>1120.034090909091</c:v>
                </c:pt>
                <c:pt idx="7">
                  <c:v>1701.5635026737968</c:v>
                </c:pt>
                <c:pt idx="8">
                  <c:v>1216.6336898395721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BD-4D18-8BC4-5BB69C977A70}"/>
            </c:ext>
          </c:extLst>
        </c:ser>
        <c:axId val="136773632"/>
        <c:axId val="136801280"/>
      </c:barChart>
      <c:catAx>
        <c:axId val="136773632"/>
        <c:scaling>
          <c:orientation val="minMax"/>
        </c:scaling>
        <c:axPos val="b"/>
        <c:numFmt formatCode="General" sourceLinked="0"/>
        <c:tickLblPos val="nextTo"/>
        <c:crossAx val="136801280"/>
        <c:crosses val="autoZero"/>
        <c:auto val="1"/>
        <c:lblAlgn val="ctr"/>
        <c:lblOffset val="100"/>
      </c:catAx>
      <c:valAx>
        <c:axId val="136801280"/>
        <c:scaling>
          <c:orientation val="minMax"/>
        </c:scaling>
        <c:axPos val="l"/>
        <c:majorGridlines/>
        <c:numFmt formatCode="General" sourceLinked="1"/>
        <c:tickLblPos val="nextTo"/>
        <c:crossAx val="136773632"/>
        <c:crosses val="autoZero"/>
        <c:crossBetween val="between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col"/>
        <c:grouping val="clustered"/>
        <c:ser>
          <c:idx val="0"/>
          <c:order val="0"/>
          <c:tx>
            <c:strRef>
              <c:f>[1]Feuil1!$S$34</c:f>
              <c:strCache>
                <c:ptCount val="1"/>
                <c:pt idx="0">
                  <c:v>DAP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errBars>
            <c:errBarType val="both"/>
            <c:errValType val="cust"/>
            <c:plus>
              <c:numRef>
                <c:f>[1]Feuil1!$U$35:$U$43</c:f>
                <c:numCache>
                  <c:formatCode>General</c:formatCode>
                  <c:ptCount val="9"/>
                  <c:pt idx="0">
                    <c:v>288.77428667585201</c:v>
                  </c:pt>
                  <c:pt idx="1">
                    <c:v>317.98780001011397</c:v>
                  </c:pt>
                  <c:pt idx="2">
                    <c:v>372.27840001184171</c:v>
                  </c:pt>
                  <c:pt idx="3">
                    <c:v>503.09289334933504</c:v>
                  </c:pt>
                  <c:pt idx="4">
                    <c:v>1660.2582533861407</c:v>
                  </c:pt>
                  <c:pt idx="5">
                    <c:v>10487.651287000264</c:v>
                  </c:pt>
                  <c:pt idx="6">
                    <c:v>73740.078189012143</c:v>
                  </c:pt>
                  <c:pt idx="7">
                    <c:v>47425.165841508227</c:v>
                  </c:pt>
                  <c:pt idx="8">
                    <c:v>26183.839327499445</c:v>
                  </c:pt>
                </c:numCache>
              </c:numRef>
            </c:plus>
            <c:minus>
              <c:numRef>
                <c:f>[1]Feuil1!$U$35:$U$43</c:f>
                <c:numCache>
                  <c:formatCode>General</c:formatCode>
                  <c:ptCount val="9"/>
                  <c:pt idx="0">
                    <c:v>288.77428667585201</c:v>
                  </c:pt>
                  <c:pt idx="1">
                    <c:v>317.98780001011397</c:v>
                  </c:pt>
                  <c:pt idx="2">
                    <c:v>372.27840001184171</c:v>
                  </c:pt>
                  <c:pt idx="3">
                    <c:v>503.09289334933504</c:v>
                  </c:pt>
                  <c:pt idx="4">
                    <c:v>1660.2582533861407</c:v>
                  </c:pt>
                  <c:pt idx="5">
                    <c:v>10487.651287000264</c:v>
                  </c:pt>
                  <c:pt idx="6">
                    <c:v>73740.078189012143</c:v>
                  </c:pt>
                  <c:pt idx="7">
                    <c:v>47425.165841508227</c:v>
                  </c:pt>
                  <c:pt idx="8">
                    <c:v>26183.839327499445</c:v>
                  </c:pt>
                </c:numCache>
              </c:numRef>
            </c:minus>
          </c:errBars>
          <c:cat>
            <c:strRef>
              <c:f>[1]Feuil1!$R$35:$R$43</c:f>
              <c:strCache>
                <c:ptCount val="9"/>
                <c:pt idx="0">
                  <c:v>DMSO</c:v>
                </c:pt>
                <c:pt idx="1">
                  <c:v>0,39µM</c:v>
                </c:pt>
                <c:pt idx="2">
                  <c:v>0,78µM</c:v>
                </c:pt>
                <c:pt idx="3">
                  <c:v>1,56µM</c:v>
                </c:pt>
                <c:pt idx="4">
                  <c:v>6,25µM</c:v>
                </c:pt>
                <c:pt idx="5">
                  <c:v>25µM</c:v>
                </c:pt>
                <c:pt idx="6">
                  <c:v>100µM</c:v>
                </c:pt>
                <c:pt idx="7">
                  <c:v>300µM</c:v>
                </c:pt>
                <c:pt idx="8">
                  <c:v>600µM</c:v>
                </c:pt>
              </c:strCache>
            </c:strRef>
          </c:cat>
          <c:val>
            <c:numRef>
              <c:f>[1]Feuil1!$S$35:$S$43</c:f>
              <c:numCache>
                <c:formatCode>General</c:formatCode>
                <c:ptCount val="9"/>
                <c:pt idx="0">
                  <c:v>793.19425634080267</c:v>
                </c:pt>
                <c:pt idx="1">
                  <c:v>962.10132972174347</c:v>
                </c:pt>
                <c:pt idx="2">
                  <c:v>1240.7405811376507</c:v>
                </c:pt>
                <c:pt idx="3">
                  <c:v>1729.9903964540754</c:v>
                </c:pt>
                <c:pt idx="4">
                  <c:v>6071.4798694902729</c:v>
                </c:pt>
                <c:pt idx="5">
                  <c:v>40668.139343757692</c:v>
                </c:pt>
                <c:pt idx="6">
                  <c:v>299032.60933267669</c:v>
                </c:pt>
                <c:pt idx="7">
                  <c:v>224428.90636542725</c:v>
                </c:pt>
                <c:pt idx="8">
                  <c:v>115880.5203459739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43-41BB-92F8-C2A7CB02235C}"/>
            </c:ext>
          </c:extLst>
        </c:ser>
        <c:ser>
          <c:idx val="1"/>
          <c:order val="1"/>
          <c:tx>
            <c:strRef>
              <c:f>[1]Feuil1!$T$34</c:f>
              <c:strCache>
                <c:ptCount val="1"/>
                <c:pt idx="0">
                  <c:v>G418</c:v>
                </c:pt>
              </c:strCache>
            </c:strRef>
          </c:tx>
          <c:spPr>
            <a:solidFill>
              <a:schemeClr val="tx1"/>
            </a:solidFill>
          </c:spPr>
          <c:errBars>
            <c:errBarType val="both"/>
            <c:errValType val="cust"/>
            <c:plus>
              <c:numRef>
                <c:f>[1]Feuil1!$V$35:$V$43</c:f>
                <c:numCache>
                  <c:formatCode>General</c:formatCode>
                  <c:ptCount val="9"/>
                  <c:pt idx="0">
                    <c:v>14.046657301675744</c:v>
                  </c:pt>
                  <c:pt idx="1">
                    <c:v>15.988364960172078</c:v>
                  </c:pt>
                  <c:pt idx="2">
                    <c:v>15.337032644345673</c:v>
                  </c:pt>
                  <c:pt idx="3">
                    <c:v>17.266451013874068</c:v>
                  </c:pt>
                  <c:pt idx="4">
                    <c:v>19.195869383388438</c:v>
                  </c:pt>
                  <c:pt idx="5">
                    <c:v>19.515390896813987</c:v>
                  </c:pt>
                  <c:pt idx="6">
                    <c:v>19.847201699199072</c:v>
                  </c:pt>
                  <c:pt idx="7">
                    <c:v>31.202504714741039</c:v>
                  </c:pt>
                  <c:pt idx="8">
                    <c:v>20.69516263868741</c:v>
                  </c:pt>
                </c:numCache>
              </c:numRef>
            </c:plus>
            <c:minus>
              <c:numRef>
                <c:f>[1]Feuil1!$V$35:$V$43</c:f>
                <c:numCache>
                  <c:formatCode>General</c:formatCode>
                  <c:ptCount val="9"/>
                  <c:pt idx="0">
                    <c:v>14.046657301675744</c:v>
                  </c:pt>
                  <c:pt idx="1">
                    <c:v>15.988364960172078</c:v>
                  </c:pt>
                  <c:pt idx="2">
                    <c:v>15.337032644345673</c:v>
                  </c:pt>
                  <c:pt idx="3">
                    <c:v>17.266451013874068</c:v>
                  </c:pt>
                  <c:pt idx="4">
                    <c:v>19.195869383388438</c:v>
                  </c:pt>
                  <c:pt idx="5">
                    <c:v>19.515390896813987</c:v>
                  </c:pt>
                  <c:pt idx="6">
                    <c:v>19.847201699199072</c:v>
                  </c:pt>
                  <c:pt idx="7">
                    <c:v>31.202504714741039</c:v>
                  </c:pt>
                  <c:pt idx="8">
                    <c:v>20.69516263868741</c:v>
                  </c:pt>
                </c:numCache>
              </c:numRef>
            </c:minus>
          </c:errBars>
          <c:cat>
            <c:strRef>
              <c:f>[1]Feuil1!$R$35:$R$43</c:f>
              <c:strCache>
                <c:ptCount val="9"/>
                <c:pt idx="0">
                  <c:v>DMSO</c:v>
                </c:pt>
                <c:pt idx="1">
                  <c:v>0,39µM</c:v>
                </c:pt>
                <c:pt idx="2">
                  <c:v>0,78µM</c:v>
                </c:pt>
                <c:pt idx="3">
                  <c:v>1,56µM</c:v>
                </c:pt>
                <c:pt idx="4">
                  <c:v>6,25µM</c:v>
                </c:pt>
                <c:pt idx="5">
                  <c:v>25µM</c:v>
                </c:pt>
                <c:pt idx="6">
                  <c:v>100µM</c:v>
                </c:pt>
                <c:pt idx="7">
                  <c:v>300µM</c:v>
                </c:pt>
                <c:pt idx="8">
                  <c:v>600µM</c:v>
                </c:pt>
              </c:strCache>
            </c:strRef>
          </c:cat>
          <c:val>
            <c:numRef>
              <c:f>[1]Feuil1!$T$35:$T$43</c:f>
              <c:numCache>
                <c:formatCode>General</c:formatCode>
                <c:ptCount val="9"/>
                <c:pt idx="0">
                  <c:v>601.18248663101599</c:v>
                </c:pt>
                <c:pt idx="1">
                  <c:v>690.05548128342241</c:v>
                </c:pt>
                <c:pt idx="2">
                  <c:v>772.34491978609628</c:v>
                </c:pt>
                <c:pt idx="3">
                  <c:v>841.2092245989304</c:v>
                </c:pt>
                <c:pt idx="4">
                  <c:v>1004.0735294117646</c:v>
                </c:pt>
                <c:pt idx="5">
                  <c:v>999.79946524064167</c:v>
                </c:pt>
                <c:pt idx="6">
                  <c:v>1120.034090909091</c:v>
                </c:pt>
                <c:pt idx="7">
                  <c:v>1701.5635026737968</c:v>
                </c:pt>
                <c:pt idx="8">
                  <c:v>1216.6336898395721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43-41BB-92F8-C2A7CB02235C}"/>
            </c:ext>
          </c:extLst>
        </c:ser>
        <c:axId val="64214144"/>
        <c:axId val="64215680"/>
      </c:barChart>
      <c:catAx>
        <c:axId val="64214144"/>
        <c:scaling>
          <c:orientation val="minMax"/>
        </c:scaling>
        <c:axPos val="b"/>
        <c:numFmt formatCode="General" sourceLinked="0"/>
        <c:tickLblPos val="nextTo"/>
        <c:crossAx val="64215680"/>
        <c:crosses val="autoZero"/>
        <c:auto val="1"/>
        <c:lblAlgn val="ctr"/>
        <c:lblOffset val="100"/>
      </c:catAx>
      <c:valAx>
        <c:axId val="64215680"/>
        <c:scaling>
          <c:orientation val="minMax"/>
        </c:scaling>
        <c:axPos val="l"/>
        <c:majorGridlines/>
        <c:numFmt formatCode="General" sourceLinked="1"/>
        <c:tickLblPos val="nextTo"/>
        <c:crossAx val="6421414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17</xdr:row>
      <xdr:rowOff>152400</xdr:rowOff>
    </xdr:from>
    <xdr:to>
      <xdr:col>7</xdr:col>
      <xdr:colOff>638175</xdr:colOff>
      <xdr:row>32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695325</xdr:colOff>
      <xdr:row>17</xdr:row>
      <xdr:rowOff>133350</xdr:rowOff>
    </xdr:from>
    <xdr:to>
      <xdr:col>14</xdr:col>
      <xdr:colOff>695325</xdr:colOff>
      <xdr:row>32</xdr:row>
      <xdr:rowOff>19050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19</xdr:col>
      <xdr:colOff>523877</xdr:colOff>
      <xdr:row>63</xdr:row>
      <xdr:rowOff>123826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714375</xdr:colOff>
      <xdr:row>43</xdr:row>
      <xdr:rowOff>142875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571500"/>
          <a:ext cx="4524375" cy="77628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5</xdr:col>
      <xdr:colOff>219075</xdr:colOff>
      <xdr:row>37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4000500"/>
          <a:ext cx="3267075" cy="30956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180975</xdr:colOff>
      <xdr:row>37</xdr:row>
      <xdr:rowOff>133350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381000"/>
          <a:ext cx="3990975" cy="68008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600075</xdr:colOff>
      <xdr:row>44</xdr:row>
      <xdr:rowOff>76200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381000"/>
          <a:ext cx="7458075" cy="80772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FABRICE/paper%20in%20prep/H7DAP/DAP%20paper/DAP%20paper/DAP%20paper/Figure%201D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3">
          <cell r="R3" t="str">
            <v>DMSO</v>
          </cell>
          <cell r="U3">
            <v>793.19425634080267</v>
          </cell>
          <cell r="V3">
            <v>288.77428667585201</v>
          </cell>
          <cell r="Y3" t="str">
            <v>DMSO</v>
          </cell>
          <cell r="AB3">
            <v>601.18248663101599</v>
          </cell>
          <cell r="AC3">
            <v>14.046657301675744</v>
          </cell>
        </row>
        <row r="4">
          <cell r="R4" t="str">
            <v>0,39µM</v>
          </cell>
          <cell r="U4">
            <v>962.10132972174347</v>
          </cell>
          <cell r="V4">
            <v>317.98780001011397</v>
          </cell>
          <cell r="Y4" t="str">
            <v>0,39µM</v>
          </cell>
          <cell r="AB4">
            <v>690.05548128342241</v>
          </cell>
          <cell r="AC4">
            <v>15.988364960172078</v>
          </cell>
        </row>
        <row r="5">
          <cell r="R5" t="str">
            <v>0,78µM</v>
          </cell>
          <cell r="U5">
            <v>1240.7405811376507</v>
          </cell>
          <cell r="V5">
            <v>372.27840001184171</v>
          </cell>
          <cell r="Y5" t="str">
            <v>0,78µM</v>
          </cell>
          <cell r="AB5">
            <v>772.34491978609628</v>
          </cell>
          <cell r="AC5">
            <v>15.337032644345673</v>
          </cell>
        </row>
        <row r="6">
          <cell r="R6" t="str">
            <v>1,56µM</v>
          </cell>
          <cell r="U6">
            <v>1729.9903964540754</v>
          </cell>
          <cell r="V6">
            <v>503.09289334933504</v>
          </cell>
          <cell r="Y6" t="str">
            <v>1,56µM</v>
          </cell>
          <cell r="AB6">
            <v>841.2092245989304</v>
          </cell>
          <cell r="AC6">
            <v>17.266451013874068</v>
          </cell>
        </row>
        <row r="7">
          <cell r="R7" t="str">
            <v>6,25µM</v>
          </cell>
          <cell r="U7">
            <v>6071.4798694902729</v>
          </cell>
          <cell r="V7">
            <v>1660.2582533861407</v>
          </cell>
          <cell r="Y7" t="str">
            <v>6,25µM</v>
          </cell>
          <cell r="AB7">
            <v>1004.0735294117646</v>
          </cell>
          <cell r="AC7">
            <v>19.195869383388438</v>
          </cell>
        </row>
        <row r="8">
          <cell r="R8" t="str">
            <v>25µM</v>
          </cell>
          <cell r="U8">
            <v>40668.139343757692</v>
          </cell>
          <cell r="V8">
            <v>10487.651287000264</v>
          </cell>
          <cell r="Y8" t="str">
            <v>25µM</v>
          </cell>
          <cell r="AB8">
            <v>999.79946524064167</v>
          </cell>
          <cell r="AC8">
            <v>19.515390896813987</v>
          </cell>
        </row>
        <row r="9">
          <cell r="R9" t="str">
            <v>100µM</v>
          </cell>
          <cell r="U9">
            <v>299032.60933267669</v>
          </cell>
          <cell r="V9">
            <v>73740.078189012143</v>
          </cell>
          <cell r="Y9" t="str">
            <v>100µM</v>
          </cell>
          <cell r="AB9">
            <v>1120.034090909091</v>
          </cell>
          <cell r="AC9">
            <v>19.847201699199072</v>
          </cell>
        </row>
        <row r="10">
          <cell r="R10" t="str">
            <v>300µM</v>
          </cell>
          <cell r="U10">
            <v>224428.90636542725</v>
          </cell>
          <cell r="V10">
            <v>47425.165841508227</v>
          </cell>
          <cell r="Y10" t="str">
            <v>300µM</v>
          </cell>
          <cell r="AB10">
            <v>1701.5635026737968</v>
          </cell>
          <cell r="AC10">
            <v>31.202504714741039</v>
          </cell>
        </row>
        <row r="11">
          <cell r="R11" t="str">
            <v>600µM</v>
          </cell>
          <cell r="U11">
            <v>115880.5203459739</v>
          </cell>
          <cell r="V11">
            <v>26183.839327499445</v>
          </cell>
          <cell r="Y11" t="str">
            <v>600µM</v>
          </cell>
          <cell r="AB11">
            <v>1216.6336898395721</v>
          </cell>
          <cell r="AC11">
            <v>20.69516263868741</v>
          </cell>
        </row>
        <row r="34">
          <cell r="S34" t="str">
            <v>DAP</v>
          </cell>
          <cell r="T34" t="str">
            <v>G418</v>
          </cell>
        </row>
        <row r="35">
          <cell r="R35" t="str">
            <v>DMSO</v>
          </cell>
          <cell r="S35">
            <v>793.19425634080267</v>
          </cell>
          <cell r="T35">
            <v>601.18248663101599</v>
          </cell>
          <cell r="U35">
            <v>288.77428667585201</v>
          </cell>
          <cell r="V35">
            <v>14.046657301675744</v>
          </cell>
        </row>
        <row r="36">
          <cell r="R36" t="str">
            <v>0,39µM</v>
          </cell>
          <cell r="S36">
            <v>962.10132972174347</v>
          </cell>
          <cell r="T36">
            <v>690.05548128342241</v>
          </cell>
          <cell r="U36">
            <v>317.98780001011397</v>
          </cell>
          <cell r="V36">
            <v>15.988364960172078</v>
          </cell>
        </row>
        <row r="37">
          <cell r="R37" t="str">
            <v>0,78µM</v>
          </cell>
          <cell r="S37">
            <v>1240.7405811376507</v>
          </cell>
          <cell r="T37">
            <v>772.34491978609628</v>
          </cell>
          <cell r="U37">
            <v>372.27840001184171</v>
          </cell>
          <cell r="V37">
            <v>15.337032644345673</v>
          </cell>
        </row>
        <row r="38">
          <cell r="R38" t="str">
            <v>1,56µM</v>
          </cell>
          <cell r="S38">
            <v>1729.9903964540754</v>
          </cell>
          <cell r="T38">
            <v>841.2092245989304</v>
          </cell>
          <cell r="U38">
            <v>503.09289334933504</v>
          </cell>
          <cell r="V38">
            <v>17.266451013874068</v>
          </cell>
        </row>
        <row r="39">
          <cell r="R39" t="str">
            <v>6,25µM</v>
          </cell>
          <cell r="S39">
            <v>6071.4798694902729</v>
          </cell>
          <cell r="T39">
            <v>1004.0735294117646</v>
          </cell>
          <cell r="U39">
            <v>1660.2582533861407</v>
          </cell>
          <cell r="V39">
            <v>19.195869383388438</v>
          </cell>
        </row>
        <row r="40">
          <cell r="R40" t="str">
            <v>25µM</v>
          </cell>
          <cell r="S40">
            <v>40668.139343757692</v>
          </cell>
          <cell r="T40">
            <v>999.79946524064167</v>
          </cell>
          <cell r="U40">
            <v>10487.651287000264</v>
          </cell>
          <cell r="V40">
            <v>19.515390896813987</v>
          </cell>
        </row>
        <row r="41">
          <cell r="R41" t="str">
            <v>100µM</v>
          </cell>
          <cell r="S41">
            <v>299032.60933267669</v>
          </cell>
          <cell r="T41">
            <v>1120.034090909091</v>
          </cell>
          <cell r="U41">
            <v>73740.078189012143</v>
          </cell>
          <cell r="V41">
            <v>19.847201699199072</v>
          </cell>
        </row>
        <row r="42">
          <cell r="R42" t="str">
            <v>300µM</v>
          </cell>
          <cell r="S42">
            <v>224428.90636542725</v>
          </cell>
          <cell r="T42">
            <v>1701.5635026737968</v>
          </cell>
          <cell r="U42">
            <v>47425.165841508227</v>
          </cell>
          <cell r="V42">
            <v>31.202504714741039</v>
          </cell>
        </row>
        <row r="43">
          <cell r="R43" t="str">
            <v>600µM</v>
          </cell>
          <cell r="S43">
            <v>115880.5203459739</v>
          </cell>
          <cell r="T43">
            <v>1216.6336898395721</v>
          </cell>
          <cell r="U43">
            <v>26183.839327499445</v>
          </cell>
          <cell r="V43">
            <v>20.69516263868741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U31"/>
  <sheetViews>
    <sheetView workbookViewId="0">
      <selection activeCell="B4" sqref="B4:U32"/>
    </sheetView>
  </sheetViews>
  <sheetFormatPr baseColWidth="10" defaultRowHeight="15"/>
  <sheetData>
    <row r="5" spans="3:21">
      <c r="D5" s="1" t="s">
        <v>0</v>
      </c>
      <c r="I5" t="s">
        <v>1</v>
      </c>
      <c r="M5" t="s">
        <v>2</v>
      </c>
      <c r="R5" t="s">
        <v>3</v>
      </c>
    </row>
    <row r="7" spans="3:21">
      <c r="D7" t="s">
        <v>4</v>
      </c>
      <c r="E7" t="s">
        <v>5</v>
      </c>
      <c r="F7" t="s">
        <v>6</v>
      </c>
      <c r="I7" t="s">
        <v>4</v>
      </c>
      <c r="J7" t="s">
        <v>5</v>
      </c>
      <c r="K7" t="s">
        <v>6</v>
      </c>
      <c r="N7" t="s">
        <v>4</v>
      </c>
      <c r="O7" t="s">
        <v>5</v>
      </c>
      <c r="P7" t="s">
        <v>6</v>
      </c>
      <c r="S7" t="s">
        <v>4</v>
      </c>
      <c r="T7" t="s">
        <v>5</v>
      </c>
      <c r="U7" t="s">
        <v>6</v>
      </c>
    </row>
    <row r="8" spans="3:21">
      <c r="C8" t="s">
        <v>7</v>
      </c>
      <c r="D8">
        <v>331.5</v>
      </c>
      <c r="E8">
        <v>358</v>
      </c>
      <c r="F8">
        <v>445</v>
      </c>
      <c r="H8" t="s">
        <v>7</v>
      </c>
      <c r="I8">
        <v>414.5</v>
      </c>
      <c r="J8">
        <v>371</v>
      </c>
      <c r="K8">
        <v>471.5</v>
      </c>
      <c r="M8" t="s">
        <v>7</v>
      </c>
      <c r="N8">
        <f>(D8+I8)/2</f>
        <v>373</v>
      </c>
      <c r="O8">
        <f>(E8+J8)/2</f>
        <v>364.5</v>
      </c>
      <c r="P8">
        <f>(F8+K8)/2</f>
        <v>458.25</v>
      </c>
      <c r="R8" t="s">
        <v>7</v>
      </c>
      <c r="S8">
        <f>STDEV(D8,I8)</f>
        <v>58.689862838483442</v>
      </c>
      <c r="T8">
        <f>STDEV(E8,J8)</f>
        <v>9.1923881554251174</v>
      </c>
      <c r="U8">
        <f>STDEV(F8,K8)</f>
        <v>18.738329701443508</v>
      </c>
    </row>
    <row r="9" spans="3:21">
      <c r="C9" t="s">
        <v>8</v>
      </c>
      <c r="D9">
        <v>471</v>
      </c>
      <c r="E9">
        <v>2845</v>
      </c>
      <c r="F9">
        <v>8804.5</v>
      </c>
      <c r="H9" t="s">
        <v>8</v>
      </c>
      <c r="I9">
        <v>519</v>
      </c>
      <c r="J9">
        <v>1706</v>
      </c>
      <c r="K9">
        <v>8128</v>
      </c>
      <c r="M9" t="s">
        <v>8</v>
      </c>
      <c r="N9">
        <f t="shared" ref="N9:P31" si="0">(D9+I9)/2</f>
        <v>495</v>
      </c>
      <c r="O9">
        <f t="shared" si="0"/>
        <v>2275.5</v>
      </c>
      <c r="P9">
        <f t="shared" si="0"/>
        <v>8466.25</v>
      </c>
      <c r="R9" t="s">
        <v>8</v>
      </c>
      <c r="S9">
        <f t="shared" ref="S9:U31" si="1">STDEV(D9,I9)</f>
        <v>33.941125496954278</v>
      </c>
      <c r="T9">
        <f t="shared" si="1"/>
        <v>805.39462377147765</v>
      </c>
      <c r="U9">
        <f t="shared" si="1"/>
        <v>478.3577374726994</v>
      </c>
    </row>
    <row r="10" spans="3:21">
      <c r="C10" t="s">
        <v>9</v>
      </c>
      <c r="D10">
        <v>1466</v>
      </c>
      <c r="E10">
        <v>493</v>
      </c>
      <c r="F10">
        <v>31797</v>
      </c>
      <c r="H10" t="s">
        <v>9</v>
      </c>
      <c r="I10">
        <v>1099.5</v>
      </c>
      <c r="J10">
        <v>523.5</v>
      </c>
      <c r="K10">
        <v>34301.5</v>
      </c>
      <c r="M10" t="s">
        <v>9</v>
      </c>
      <c r="N10">
        <f t="shared" si="0"/>
        <v>1282.75</v>
      </c>
      <c r="O10">
        <f t="shared" si="0"/>
        <v>508.25</v>
      </c>
      <c r="P10">
        <f t="shared" si="0"/>
        <v>33049.25</v>
      </c>
      <c r="R10" t="s">
        <v>9</v>
      </c>
      <c r="S10">
        <f t="shared" si="1"/>
        <v>259.15463530486966</v>
      </c>
      <c r="T10">
        <f t="shared" si="1"/>
        <v>21.5667568261897</v>
      </c>
      <c r="U10">
        <f t="shared" si="1"/>
        <v>1770.9489334817083</v>
      </c>
    </row>
    <row r="11" spans="3:21">
      <c r="C11" t="s">
        <v>10</v>
      </c>
      <c r="D11">
        <v>345</v>
      </c>
      <c r="E11">
        <v>410.5</v>
      </c>
      <c r="F11">
        <v>406</v>
      </c>
      <c r="H11" t="s">
        <v>10</v>
      </c>
      <c r="I11">
        <v>423.5</v>
      </c>
      <c r="J11">
        <v>423</v>
      </c>
      <c r="K11">
        <v>475.5</v>
      </c>
      <c r="M11" t="s">
        <v>10</v>
      </c>
      <c r="N11">
        <f t="shared" si="0"/>
        <v>384.25</v>
      </c>
      <c r="O11">
        <f t="shared" si="0"/>
        <v>416.75</v>
      </c>
      <c r="P11">
        <f t="shared" si="0"/>
        <v>440.75</v>
      </c>
      <c r="R11" t="s">
        <v>10</v>
      </c>
      <c r="S11">
        <f t="shared" si="1"/>
        <v>55.507882323143981</v>
      </c>
      <c r="T11">
        <f t="shared" si="1"/>
        <v>8.8388347648318444</v>
      </c>
      <c r="U11">
        <f t="shared" si="1"/>
        <v>49.143921292465052</v>
      </c>
    </row>
    <row r="12" spans="3:21">
      <c r="C12" t="s">
        <v>11</v>
      </c>
      <c r="D12">
        <v>349</v>
      </c>
      <c r="E12">
        <v>366.5</v>
      </c>
      <c r="F12">
        <v>414.5</v>
      </c>
      <c r="H12" t="s">
        <v>11</v>
      </c>
      <c r="I12">
        <v>392.5</v>
      </c>
      <c r="J12">
        <v>423</v>
      </c>
      <c r="K12">
        <v>471</v>
      </c>
      <c r="M12" t="s">
        <v>11</v>
      </c>
      <c r="N12">
        <f t="shared" si="0"/>
        <v>370.75</v>
      </c>
      <c r="O12">
        <f t="shared" si="0"/>
        <v>394.75</v>
      </c>
      <c r="P12">
        <f t="shared" si="0"/>
        <v>442.75</v>
      </c>
      <c r="R12" t="s">
        <v>11</v>
      </c>
      <c r="S12">
        <f t="shared" si="1"/>
        <v>30.759144981614817</v>
      </c>
      <c r="T12">
        <f t="shared" si="1"/>
        <v>39.951533137039938</v>
      </c>
      <c r="U12">
        <f t="shared" si="1"/>
        <v>39.951533137039938</v>
      </c>
    </row>
    <row r="13" spans="3:21">
      <c r="C13" t="s">
        <v>12</v>
      </c>
      <c r="D13">
        <v>322.5</v>
      </c>
      <c r="E13">
        <v>388</v>
      </c>
      <c r="F13">
        <v>1025.5</v>
      </c>
      <c r="H13" t="s">
        <v>12</v>
      </c>
      <c r="I13">
        <v>418.5</v>
      </c>
      <c r="J13">
        <v>384</v>
      </c>
      <c r="K13">
        <v>567.5</v>
      </c>
      <c r="M13" t="s">
        <v>12</v>
      </c>
      <c r="N13">
        <f t="shared" si="0"/>
        <v>370.5</v>
      </c>
      <c r="O13">
        <f t="shared" si="0"/>
        <v>386</v>
      </c>
      <c r="P13">
        <f t="shared" si="0"/>
        <v>796.5</v>
      </c>
      <c r="R13" t="s">
        <v>12</v>
      </c>
      <c r="S13">
        <f t="shared" si="1"/>
        <v>67.882250993908556</v>
      </c>
      <c r="T13">
        <f t="shared" si="1"/>
        <v>2.8284271247461903</v>
      </c>
      <c r="U13">
        <f t="shared" si="1"/>
        <v>323.85490578343877</v>
      </c>
    </row>
    <row r="14" spans="3:21">
      <c r="C14" t="s">
        <v>13</v>
      </c>
      <c r="D14">
        <v>519</v>
      </c>
      <c r="E14">
        <v>357.5</v>
      </c>
      <c r="F14">
        <v>2657</v>
      </c>
      <c r="H14" t="s">
        <v>13</v>
      </c>
      <c r="I14">
        <v>393</v>
      </c>
      <c r="J14">
        <v>428</v>
      </c>
      <c r="K14">
        <v>1073.5</v>
      </c>
      <c r="M14" t="s">
        <v>13</v>
      </c>
      <c r="N14">
        <f t="shared" si="0"/>
        <v>456</v>
      </c>
      <c r="O14">
        <f t="shared" si="0"/>
        <v>392.75</v>
      </c>
      <c r="P14">
        <f t="shared" si="0"/>
        <v>1865.25</v>
      </c>
      <c r="R14" t="s">
        <v>13</v>
      </c>
      <c r="S14">
        <f t="shared" si="1"/>
        <v>89.095454429504983</v>
      </c>
      <c r="T14">
        <f t="shared" si="1"/>
        <v>49.851028073651598</v>
      </c>
      <c r="U14">
        <f t="shared" si="1"/>
        <v>1119.7035880088979</v>
      </c>
    </row>
    <row r="15" spans="3:21">
      <c r="C15" t="s">
        <v>14</v>
      </c>
      <c r="D15">
        <v>318.5</v>
      </c>
      <c r="E15">
        <v>375</v>
      </c>
      <c r="F15">
        <v>436</v>
      </c>
      <c r="H15" t="s">
        <v>14</v>
      </c>
      <c r="I15">
        <v>357.5</v>
      </c>
      <c r="J15">
        <v>453.5</v>
      </c>
      <c r="K15">
        <v>458</v>
      </c>
      <c r="M15" t="s">
        <v>14</v>
      </c>
      <c r="N15">
        <f t="shared" si="0"/>
        <v>338</v>
      </c>
      <c r="O15">
        <f t="shared" si="0"/>
        <v>414.25</v>
      </c>
      <c r="P15">
        <f t="shared" si="0"/>
        <v>447</v>
      </c>
      <c r="R15" t="s">
        <v>14</v>
      </c>
      <c r="S15">
        <f t="shared" si="1"/>
        <v>27.577164466275352</v>
      </c>
      <c r="T15">
        <f t="shared" si="1"/>
        <v>55.507882323143981</v>
      </c>
      <c r="U15">
        <f t="shared" si="1"/>
        <v>15.556349186104045</v>
      </c>
    </row>
    <row r="16" spans="3:21">
      <c r="C16" t="s">
        <v>15</v>
      </c>
      <c r="D16">
        <v>292.5</v>
      </c>
      <c r="E16">
        <v>353.5</v>
      </c>
      <c r="F16">
        <v>615</v>
      </c>
      <c r="H16" t="s">
        <v>15</v>
      </c>
      <c r="I16">
        <v>414.5</v>
      </c>
      <c r="J16">
        <v>405.5</v>
      </c>
      <c r="K16">
        <v>489</v>
      </c>
      <c r="M16" t="s">
        <v>15</v>
      </c>
      <c r="N16">
        <f t="shared" si="0"/>
        <v>353.5</v>
      </c>
      <c r="O16">
        <f t="shared" si="0"/>
        <v>379.5</v>
      </c>
      <c r="P16">
        <f t="shared" si="0"/>
        <v>552</v>
      </c>
      <c r="R16" t="s">
        <v>15</v>
      </c>
      <c r="S16">
        <f t="shared" si="1"/>
        <v>86.267027304758798</v>
      </c>
      <c r="T16">
        <f t="shared" si="1"/>
        <v>36.76955262170047</v>
      </c>
      <c r="U16">
        <f t="shared" si="1"/>
        <v>89.095454429504983</v>
      </c>
    </row>
    <row r="17" spans="3:21">
      <c r="C17" t="s">
        <v>16</v>
      </c>
      <c r="D17">
        <v>532</v>
      </c>
      <c r="E17">
        <v>436.5</v>
      </c>
      <c r="F17">
        <v>5462.5</v>
      </c>
      <c r="H17" t="s">
        <v>16</v>
      </c>
      <c r="I17">
        <v>393</v>
      </c>
      <c r="J17">
        <v>462.5</v>
      </c>
      <c r="K17">
        <v>5672</v>
      </c>
      <c r="M17" t="s">
        <v>16</v>
      </c>
      <c r="N17">
        <f t="shared" si="0"/>
        <v>462.5</v>
      </c>
      <c r="O17">
        <f t="shared" si="0"/>
        <v>449.5</v>
      </c>
      <c r="P17">
        <f t="shared" si="0"/>
        <v>5567.25</v>
      </c>
      <c r="R17" t="s">
        <v>16</v>
      </c>
      <c r="S17">
        <f t="shared" si="1"/>
        <v>98.287842584930104</v>
      </c>
      <c r="T17">
        <f t="shared" si="1"/>
        <v>18.384776310850235</v>
      </c>
      <c r="U17">
        <f t="shared" si="1"/>
        <v>148.13887065858171</v>
      </c>
    </row>
    <row r="18" spans="3:21">
      <c r="C18" t="s">
        <v>17</v>
      </c>
      <c r="D18">
        <v>279</v>
      </c>
      <c r="E18">
        <v>336</v>
      </c>
      <c r="F18">
        <v>480</v>
      </c>
      <c r="H18" t="s">
        <v>17</v>
      </c>
      <c r="I18">
        <v>375</v>
      </c>
      <c r="J18">
        <v>484</v>
      </c>
      <c r="K18">
        <v>510.5</v>
      </c>
      <c r="M18" t="s">
        <v>17</v>
      </c>
      <c r="N18">
        <f t="shared" si="0"/>
        <v>327</v>
      </c>
      <c r="O18">
        <f t="shared" si="0"/>
        <v>410</v>
      </c>
      <c r="P18">
        <f t="shared" si="0"/>
        <v>495.25</v>
      </c>
      <c r="R18" t="s">
        <v>17</v>
      </c>
      <c r="S18">
        <f t="shared" si="1"/>
        <v>67.882250993908556</v>
      </c>
      <c r="T18">
        <f t="shared" si="1"/>
        <v>104.65180361560904</v>
      </c>
      <c r="U18">
        <f t="shared" si="1"/>
        <v>21.5667568261897</v>
      </c>
    </row>
    <row r="19" spans="3:21">
      <c r="C19" t="s">
        <v>18</v>
      </c>
      <c r="D19">
        <v>384</v>
      </c>
      <c r="E19">
        <v>357.5</v>
      </c>
      <c r="F19">
        <v>3643</v>
      </c>
      <c r="H19" t="s">
        <v>18</v>
      </c>
      <c r="I19">
        <v>423</v>
      </c>
      <c r="J19">
        <v>414.5</v>
      </c>
      <c r="K19">
        <v>2173</v>
      </c>
      <c r="M19" t="s">
        <v>18</v>
      </c>
      <c r="N19">
        <f t="shared" si="0"/>
        <v>403.5</v>
      </c>
      <c r="O19">
        <f t="shared" si="0"/>
        <v>386</v>
      </c>
      <c r="P19">
        <f t="shared" si="0"/>
        <v>2908</v>
      </c>
      <c r="R19" t="s">
        <v>18</v>
      </c>
      <c r="S19">
        <f t="shared" si="1"/>
        <v>27.577164466275352</v>
      </c>
      <c r="T19">
        <f t="shared" si="1"/>
        <v>40.305086527633208</v>
      </c>
      <c r="U19">
        <f t="shared" si="1"/>
        <v>1039.4469683442248</v>
      </c>
    </row>
    <row r="20" spans="3:21">
      <c r="C20" t="s">
        <v>19</v>
      </c>
      <c r="D20">
        <v>310</v>
      </c>
      <c r="E20">
        <v>336</v>
      </c>
      <c r="F20">
        <v>19882</v>
      </c>
      <c r="H20" t="s">
        <v>19</v>
      </c>
      <c r="I20">
        <v>431.5</v>
      </c>
      <c r="J20">
        <v>397</v>
      </c>
      <c r="K20">
        <v>21317.5</v>
      </c>
      <c r="M20" t="s">
        <v>19</v>
      </c>
      <c r="N20">
        <f t="shared" si="0"/>
        <v>370.75</v>
      </c>
      <c r="O20">
        <f t="shared" si="0"/>
        <v>366.5</v>
      </c>
      <c r="P20">
        <f t="shared" si="0"/>
        <v>20599.75</v>
      </c>
      <c r="R20" t="s">
        <v>19</v>
      </c>
      <c r="S20">
        <f t="shared" si="1"/>
        <v>85.913473914165522</v>
      </c>
      <c r="T20">
        <f t="shared" si="1"/>
        <v>43.133513652379399</v>
      </c>
      <c r="U20">
        <f t="shared" si="1"/>
        <v>1015.0517843932889</v>
      </c>
    </row>
    <row r="21" spans="3:21">
      <c r="C21" t="s">
        <v>20</v>
      </c>
      <c r="D21">
        <v>6544.5</v>
      </c>
      <c r="E21">
        <v>1034</v>
      </c>
      <c r="F21">
        <v>108345</v>
      </c>
      <c r="H21" t="s">
        <v>20</v>
      </c>
      <c r="I21">
        <v>1295.5</v>
      </c>
      <c r="J21">
        <v>580</v>
      </c>
      <c r="K21">
        <v>45536</v>
      </c>
      <c r="M21" t="s">
        <v>20</v>
      </c>
      <c r="N21">
        <f t="shared" si="0"/>
        <v>3920</v>
      </c>
      <c r="O21">
        <f t="shared" si="0"/>
        <v>807</v>
      </c>
      <c r="P21">
        <f t="shared" si="0"/>
        <v>76940.5</v>
      </c>
      <c r="R21" t="s">
        <v>20</v>
      </c>
      <c r="S21">
        <f t="shared" si="1"/>
        <v>3711.603494448188</v>
      </c>
      <c r="T21">
        <f t="shared" si="1"/>
        <v>321.02647865869255</v>
      </c>
      <c r="U21">
        <f t="shared" si="1"/>
        <v>44412.669819545867</v>
      </c>
    </row>
    <row r="22" spans="3:21">
      <c r="C22" t="s">
        <v>21</v>
      </c>
      <c r="D22">
        <v>297</v>
      </c>
      <c r="E22">
        <v>366.5</v>
      </c>
      <c r="F22">
        <v>384</v>
      </c>
      <c r="H22" t="s">
        <v>21</v>
      </c>
      <c r="I22">
        <v>414.5</v>
      </c>
      <c r="J22">
        <v>445</v>
      </c>
      <c r="K22">
        <v>502</v>
      </c>
      <c r="M22" t="s">
        <v>21</v>
      </c>
      <c r="N22">
        <f t="shared" si="0"/>
        <v>355.75</v>
      </c>
      <c r="O22">
        <f t="shared" si="0"/>
        <v>405.75</v>
      </c>
      <c r="P22">
        <f t="shared" si="0"/>
        <v>443</v>
      </c>
      <c r="R22" t="s">
        <v>21</v>
      </c>
      <c r="S22">
        <f t="shared" si="1"/>
        <v>83.085046789419337</v>
      </c>
      <c r="T22">
        <f t="shared" si="1"/>
        <v>55.507882323143981</v>
      </c>
      <c r="U22">
        <f t="shared" si="1"/>
        <v>83.438600180012614</v>
      </c>
    </row>
    <row r="23" spans="3:21">
      <c r="C23" t="s">
        <v>22</v>
      </c>
      <c r="D23">
        <v>327.5</v>
      </c>
      <c r="E23">
        <v>366.5</v>
      </c>
      <c r="F23">
        <v>336</v>
      </c>
      <c r="H23" t="s">
        <v>22</v>
      </c>
      <c r="I23">
        <v>410</v>
      </c>
      <c r="J23">
        <v>414.5</v>
      </c>
      <c r="K23">
        <v>436.5</v>
      </c>
      <c r="M23" t="s">
        <v>22</v>
      </c>
      <c r="N23">
        <f t="shared" si="0"/>
        <v>368.75</v>
      </c>
      <c r="O23">
        <f t="shared" si="0"/>
        <v>390.5</v>
      </c>
      <c r="P23">
        <f t="shared" si="0"/>
        <v>386.25</v>
      </c>
      <c r="R23" t="s">
        <v>22</v>
      </c>
      <c r="S23">
        <f t="shared" si="1"/>
        <v>58.336309447890173</v>
      </c>
      <c r="T23">
        <f t="shared" si="1"/>
        <v>33.941125496954278</v>
      </c>
      <c r="U23">
        <f t="shared" si="1"/>
        <v>71.064231509248032</v>
      </c>
    </row>
    <row r="24" spans="3:21">
      <c r="C24" t="s">
        <v>23</v>
      </c>
      <c r="D24">
        <v>322.5</v>
      </c>
      <c r="E24">
        <v>340.5</v>
      </c>
      <c r="F24">
        <v>2491.5</v>
      </c>
      <c r="H24" t="s">
        <v>23</v>
      </c>
      <c r="I24">
        <v>379.5</v>
      </c>
      <c r="J24">
        <v>427.5</v>
      </c>
      <c r="K24">
        <v>1256.5</v>
      </c>
      <c r="M24" t="s">
        <v>23</v>
      </c>
      <c r="N24">
        <f t="shared" si="0"/>
        <v>351</v>
      </c>
      <c r="O24">
        <f t="shared" si="0"/>
        <v>384</v>
      </c>
      <c r="P24">
        <f t="shared" si="0"/>
        <v>1874</v>
      </c>
      <c r="R24" t="s">
        <v>23</v>
      </c>
      <c r="S24">
        <f t="shared" si="1"/>
        <v>40.305086527633208</v>
      </c>
      <c r="T24">
        <f t="shared" si="1"/>
        <v>61.518289963229634</v>
      </c>
      <c r="U24">
        <f t="shared" si="1"/>
        <v>873.2768747653862</v>
      </c>
    </row>
    <row r="25" spans="3:21">
      <c r="C25" t="s">
        <v>24</v>
      </c>
      <c r="D25">
        <v>327</v>
      </c>
      <c r="E25">
        <v>357.5</v>
      </c>
      <c r="F25">
        <v>21649</v>
      </c>
      <c r="H25" t="s">
        <v>24</v>
      </c>
      <c r="I25">
        <v>384</v>
      </c>
      <c r="J25">
        <v>418.5</v>
      </c>
      <c r="K25">
        <v>28590.5</v>
      </c>
      <c r="M25" t="s">
        <v>24</v>
      </c>
      <c r="N25">
        <f t="shared" si="0"/>
        <v>355.5</v>
      </c>
      <c r="O25">
        <f t="shared" si="0"/>
        <v>388</v>
      </c>
      <c r="P25">
        <f t="shared" si="0"/>
        <v>25119.75</v>
      </c>
      <c r="R25" t="s">
        <v>24</v>
      </c>
      <c r="S25">
        <f t="shared" si="1"/>
        <v>40.305086527633208</v>
      </c>
      <c r="T25">
        <f t="shared" si="1"/>
        <v>43.133513652379399</v>
      </c>
      <c r="U25">
        <f t="shared" si="1"/>
        <v>4908.3817216064199</v>
      </c>
    </row>
    <row r="26" spans="3:21">
      <c r="C26" t="s">
        <v>25</v>
      </c>
      <c r="D26">
        <v>284</v>
      </c>
      <c r="E26">
        <v>397</v>
      </c>
      <c r="F26">
        <v>445</v>
      </c>
      <c r="H26" t="s">
        <v>25</v>
      </c>
      <c r="I26">
        <v>375.5</v>
      </c>
      <c r="J26">
        <v>375</v>
      </c>
      <c r="K26">
        <v>484.5</v>
      </c>
      <c r="M26" t="s">
        <v>25</v>
      </c>
      <c r="N26">
        <f t="shared" si="0"/>
        <v>329.75</v>
      </c>
      <c r="O26">
        <f t="shared" si="0"/>
        <v>386</v>
      </c>
      <c r="P26">
        <f t="shared" si="0"/>
        <v>464.75</v>
      </c>
      <c r="R26" t="s">
        <v>25</v>
      </c>
      <c r="S26">
        <f t="shared" si="1"/>
        <v>64.700270478569095</v>
      </c>
      <c r="T26">
        <f t="shared" si="1"/>
        <v>15.556349186104045</v>
      </c>
      <c r="U26">
        <f t="shared" si="1"/>
        <v>27.930717856868629</v>
      </c>
    </row>
    <row r="27" spans="3:21">
      <c r="C27" t="s">
        <v>26</v>
      </c>
      <c r="D27">
        <v>331.5</v>
      </c>
      <c r="E27">
        <v>362</v>
      </c>
      <c r="F27">
        <v>462.5</v>
      </c>
      <c r="H27" t="s">
        <v>26</v>
      </c>
      <c r="I27">
        <v>383.5</v>
      </c>
      <c r="J27">
        <v>414.5</v>
      </c>
      <c r="K27">
        <v>515</v>
      </c>
      <c r="M27" t="s">
        <v>26</v>
      </c>
      <c r="N27">
        <f t="shared" si="0"/>
        <v>357.5</v>
      </c>
      <c r="O27">
        <f t="shared" si="0"/>
        <v>388.25</v>
      </c>
      <c r="P27">
        <f t="shared" si="0"/>
        <v>488.75</v>
      </c>
      <c r="R27" t="s">
        <v>26</v>
      </c>
      <c r="S27">
        <f t="shared" si="1"/>
        <v>36.76955262170047</v>
      </c>
      <c r="T27">
        <f t="shared" si="1"/>
        <v>37.123106012293746</v>
      </c>
      <c r="U27">
        <f t="shared" si="1"/>
        <v>37.123106012293746</v>
      </c>
    </row>
    <row r="28" spans="3:21">
      <c r="C28" t="s">
        <v>27</v>
      </c>
      <c r="D28">
        <v>1265.5</v>
      </c>
      <c r="E28">
        <v>436.5</v>
      </c>
      <c r="F28">
        <v>28389.5</v>
      </c>
      <c r="H28" t="s">
        <v>27</v>
      </c>
      <c r="I28">
        <v>947</v>
      </c>
      <c r="J28">
        <v>549.5</v>
      </c>
      <c r="K28">
        <v>25440.5</v>
      </c>
      <c r="M28" t="s">
        <v>27</v>
      </c>
      <c r="N28">
        <f t="shared" si="0"/>
        <v>1106.25</v>
      </c>
      <c r="O28">
        <f t="shared" si="0"/>
        <v>493</v>
      </c>
      <c r="P28">
        <f t="shared" si="0"/>
        <v>26915</v>
      </c>
      <c r="R28" t="s">
        <v>27</v>
      </c>
      <c r="S28">
        <f t="shared" si="1"/>
        <v>225.21350980791539</v>
      </c>
      <c r="T28">
        <f t="shared" si="1"/>
        <v>79.903066274079876</v>
      </c>
      <c r="U28">
        <f t="shared" si="1"/>
        <v>2085.2578977191288</v>
      </c>
    </row>
    <row r="29" spans="3:21">
      <c r="C29" t="s">
        <v>28</v>
      </c>
      <c r="D29">
        <v>327</v>
      </c>
      <c r="E29">
        <v>379.5</v>
      </c>
      <c r="F29">
        <v>602</v>
      </c>
      <c r="H29" t="s">
        <v>28</v>
      </c>
      <c r="I29">
        <v>397</v>
      </c>
      <c r="J29">
        <v>432</v>
      </c>
      <c r="K29">
        <v>528</v>
      </c>
      <c r="M29" t="s">
        <v>28</v>
      </c>
      <c r="N29">
        <f t="shared" si="0"/>
        <v>362</v>
      </c>
      <c r="O29">
        <f t="shared" si="0"/>
        <v>405.75</v>
      </c>
      <c r="P29">
        <f t="shared" si="0"/>
        <v>565</v>
      </c>
      <c r="R29" t="s">
        <v>28</v>
      </c>
      <c r="S29">
        <f t="shared" si="1"/>
        <v>49.497474683058329</v>
      </c>
      <c r="T29">
        <f t="shared" si="1"/>
        <v>37.123106012293746</v>
      </c>
      <c r="U29">
        <f t="shared" si="1"/>
        <v>52.32590180780452</v>
      </c>
    </row>
    <row r="30" spans="3:21">
      <c r="C30" t="s">
        <v>29</v>
      </c>
      <c r="D30">
        <v>1295.5</v>
      </c>
      <c r="E30">
        <v>458</v>
      </c>
      <c r="F30">
        <v>30754.5</v>
      </c>
      <c r="H30" t="s">
        <v>29</v>
      </c>
      <c r="I30">
        <v>702.5</v>
      </c>
      <c r="J30">
        <v>527.5</v>
      </c>
      <c r="K30">
        <v>20567</v>
      </c>
      <c r="M30" t="s">
        <v>29</v>
      </c>
      <c r="N30">
        <f t="shared" si="0"/>
        <v>999</v>
      </c>
      <c r="O30">
        <f t="shared" si="0"/>
        <v>492.75</v>
      </c>
      <c r="P30">
        <f t="shared" si="0"/>
        <v>25660.75</v>
      </c>
      <c r="R30" t="s">
        <v>29</v>
      </c>
      <c r="S30">
        <f t="shared" si="1"/>
        <v>419.31432124362266</v>
      </c>
      <c r="T30">
        <f t="shared" si="1"/>
        <v>49.143921292465052</v>
      </c>
      <c r="U30">
        <f t="shared" si="1"/>
        <v>7203.6503333379533</v>
      </c>
    </row>
    <row r="31" spans="3:21">
      <c r="C31" t="s">
        <v>30</v>
      </c>
      <c r="D31">
        <v>322.5</v>
      </c>
      <c r="E31">
        <v>349</v>
      </c>
      <c r="F31">
        <v>36771</v>
      </c>
      <c r="H31" t="s">
        <v>30</v>
      </c>
      <c r="I31">
        <v>899</v>
      </c>
      <c r="J31">
        <v>554</v>
      </c>
      <c r="K31">
        <v>35108.5</v>
      </c>
      <c r="M31" t="s">
        <v>30</v>
      </c>
      <c r="N31">
        <f t="shared" si="0"/>
        <v>610.75</v>
      </c>
      <c r="O31">
        <f t="shared" si="0"/>
        <v>451.5</v>
      </c>
      <c r="P31">
        <f t="shared" si="0"/>
        <v>35939.75</v>
      </c>
      <c r="R31" t="s">
        <v>30</v>
      </c>
      <c r="S31">
        <f t="shared" si="1"/>
        <v>407.64705935404464</v>
      </c>
      <c r="T31">
        <f t="shared" si="1"/>
        <v>144.95689014324225</v>
      </c>
      <c r="U31">
        <f t="shared" si="1"/>
        <v>1175.5650237226353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C1:C1348"/>
  <sheetViews>
    <sheetView workbookViewId="0">
      <selection activeCell="A497" sqref="A497"/>
    </sheetView>
  </sheetViews>
  <sheetFormatPr baseColWidth="10" defaultRowHeight="15"/>
  <sheetData>
    <row r="1" spans="3:3">
      <c r="C1" t="s">
        <v>72</v>
      </c>
    </row>
    <row r="2" spans="3:3">
      <c r="C2" t="s">
        <v>73</v>
      </c>
    </row>
    <row r="3" spans="3:3">
      <c r="C3" t="s">
        <v>74</v>
      </c>
    </row>
    <row r="4" spans="3:3">
      <c r="C4" t="s">
        <v>75</v>
      </c>
    </row>
    <row r="5" spans="3:3">
      <c r="C5" t="s">
        <v>76</v>
      </c>
    </row>
    <row r="6" spans="3:3">
      <c r="C6" t="s">
        <v>77</v>
      </c>
    </row>
    <row r="7" spans="3:3">
      <c r="C7" t="s">
        <v>78</v>
      </c>
    </row>
    <row r="8" spans="3:3">
      <c r="C8" t="s">
        <v>79</v>
      </c>
    </row>
    <row r="9" spans="3:3">
      <c r="C9" t="s">
        <v>80</v>
      </c>
    </row>
    <row r="10" spans="3:3">
      <c r="C10" t="s">
        <v>81</v>
      </c>
    </row>
    <row r="11" spans="3:3">
      <c r="C11" t="s">
        <v>82</v>
      </c>
    </row>
    <row r="12" spans="3:3">
      <c r="C12" t="s">
        <v>83</v>
      </c>
    </row>
    <row r="13" spans="3:3">
      <c r="C13" t="s">
        <v>84</v>
      </c>
    </row>
    <row r="14" spans="3:3">
      <c r="C14" t="s">
        <v>85</v>
      </c>
    </row>
    <row r="15" spans="3:3">
      <c r="C15" t="s">
        <v>86</v>
      </c>
    </row>
    <row r="16" spans="3:3">
      <c r="C16" t="s">
        <v>87</v>
      </c>
    </row>
    <row r="17" spans="3:3">
      <c r="C17" t="s">
        <v>88</v>
      </c>
    </row>
    <row r="18" spans="3:3">
      <c r="C18" t="s">
        <v>89</v>
      </c>
    </row>
    <row r="19" spans="3:3">
      <c r="C19" t="s">
        <v>90</v>
      </c>
    </row>
    <row r="20" spans="3:3">
      <c r="C20" t="s">
        <v>91</v>
      </c>
    </row>
    <row r="21" spans="3:3">
      <c r="C21" t="s">
        <v>92</v>
      </c>
    </row>
    <row r="22" spans="3:3">
      <c r="C22" t="s">
        <v>93</v>
      </c>
    </row>
    <row r="23" spans="3:3">
      <c r="C23" t="s">
        <v>94</v>
      </c>
    </row>
    <row r="24" spans="3:3">
      <c r="C24" t="s">
        <v>95</v>
      </c>
    </row>
    <row r="25" spans="3:3">
      <c r="C25" t="s">
        <v>96</v>
      </c>
    </row>
    <row r="26" spans="3:3">
      <c r="C26" t="s">
        <v>97</v>
      </c>
    </row>
    <row r="27" spans="3:3">
      <c r="C27" t="s">
        <v>98</v>
      </c>
    </row>
    <row r="28" spans="3:3">
      <c r="C28" t="s">
        <v>99</v>
      </c>
    </row>
    <row r="29" spans="3:3">
      <c r="C29" t="s">
        <v>100</v>
      </c>
    </row>
    <row r="30" spans="3:3">
      <c r="C30" t="s">
        <v>101</v>
      </c>
    </row>
    <row r="31" spans="3:3">
      <c r="C31" t="s">
        <v>102</v>
      </c>
    </row>
    <row r="32" spans="3:3">
      <c r="C32" t="s">
        <v>103</v>
      </c>
    </row>
    <row r="33" spans="3:3">
      <c r="C33" t="s">
        <v>104</v>
      </c>
    </row>
    <row r="34" spans="3:3">
      <c r="C34" t="s">
        <v>105</v>
      </c>
    </row>
    <row r="35" spans="3:3">
      <c r="C35" t="s">
        <v>106</v>
      </c>
    </row>
    <row r="36" spans="3:3">
      <c r="C36" t="s">
        <v>107</v>
      </c>
    </row>
    <row r="37" spans="3:3">
      <c r="C37" t="s">
        <v>108</v>
      </c>
    </row>
    <row r="38" spans="3:3">
      <c r="C38" t="s">
        <v>109</v>
      </c>
    </row>
    <row r="39" spans="3:3">
      <c r="C39" t="s">
        <v>110</v>
      </c>
    </row>
    <row r="40" spans="3:3">
      <c r="C40" t="s">
        <v>111</v>
      </c>
    </row>
    <row r="41" spans="3:3">
      <c r="C41" t="s">
        <v>112</v>
      </c>
    </row>
    <row r="42" spans="3:3">
      <c r="C42" t="s">
        <v>113</v>
      </c>
    </row>
    <row r="43" spans="3:3">
      <c r="C43" t="s">
        <v>114</v>
      </c>
    </row>
    <row r="44" spans="3:3">
      <c r="C44" t="s">
        <v>115</v>
      </c>
    </row>
    <row r="45" spans="3:3">
      <c r="C45" t="s">
        <v>116</v>
      </c>
    </row>
    <row r="46" spans="3:3">
      <c r="C46" t="s">
        <v>117</v>
      </c>
    </row>
    <row r="47" spans="3:3">
      <c r="C47" t="s">
        <v>118</v>
      </c>
    </row>
    <row r="48" spans="3:3">
      <c r="C48" t="s">
        <v>119</v>
      </c>
    </row>
    <row r="49" spans="3:3">
      <c r="C49" t="s">
        <v>120</v>
      </c>
    </row>
    <row r="50" spans="3:3">
      <c r="C50" t="s">
        <v>121</v>
      </c>
    </row>
    <row r="51" spans="3:3">
      <c r="C51" t="s">
        <v>122</v>
      </c>
    </row>
    <row r="52" spans="3:3">
      <c r="C52" t="s">
        <v>123</v>
      </c>
    </row>
    <row r="53" spans="3:3">
      <c r="C53" t="s">
        <v>124</v>
      </c>
    </row>
    <row r="54" spans="3:3">
      <c r="C54" t="s">
        <v>125</v>
      </c>
    </row>
    <row r="55" spans="3:3">
      <c r="C55" t="s">
        <v>126</v>
      </c>
    </row>
    <row r="56" spans="3:3">
      <c r="C56" t="s">
        <v>127</v>
      </c>
    </row>
    <row r="57" spans="3:3">
      <c r="C57" t="s">
        <v>128</v>
      </c>
    </row>
    <row r="58" spans="3:3">
      <c r="C58" t="s">
        <v>129</v>
      </c>
    </row>
    <row r="59" spans="3:3">
      <c r="C59" t="s">
        <v>130</v>
      </c>
    </row>
    <row r="60" spans="3:3">
      <c r="C60" t="s">
        <v>131</v>
      </c>
    </row>
    <row r="61" spans="3:3">
      <c r="C61" t="s">
        <v>132</v>
      </c>
    </row>
    <row r="62" spans="3:3">
      <c r="C62" t="s">
        <v>133</v>
      </c>
    </row>
    <row r="63" spans="3:3">
      <c r="C63" t="s">
        <v>134</v>
      </c>
    </row>
    <row r="64" spans="3:3">
      <c r="C64" t="s">
        <v>135</v>
      </c>
    </row>
    <row r="65" spans="3:3">
      <c r="C65" t="s">
        <v>136</v>
      </c>
    </row>
    <row r="66" spans="3:3">
      <c r="C66" t="s">
        <v>137</v>
      </c>
    </row>
    <row r="67" spans="3:3">
      <c r="C67" t="s">
        <v>138</v>
      </c>
    </row>
    <row r="68" spans="3:3">
      <c r="C68" t="s">
        <v>139</v>
      </c>
    </row>
    <row r="69" spans="3:3">
      <c r="C69" t="s">
        <v>140</v>
      </c>
    </row>
    <row r="70" spans="3:3">
      <c r="C70" t="s">
        <v>141</v>
      </c>
    </row>
    <row r="71" spans="3:3">
      <c r="C71" t="s">
        <v>142</v>
      </c>
    </row>
    <row r="72" spans="3:3">
      <c r="C72" t="s">
        <v>143</v>
      </c>
    </row>
    <row r="73" spans="3:3">
      <c r="C73" t="s">
        <v>144</v>
      </c>
    </row>
    <row r="74" spans="3:3">
      <c r="C74" t="s">
        <v>145</v>
      </c>
    </row>
    <row r="75" spans="3:3">
      <c r="C75" t="s">
        <v>146</v>
      </c>
    </row>
    <row r="76" spans="3:3">
      <c r="C76" t="s">
        <v>147</v>
      </c>
    </row>
    <row r="77" spans="3:3">
      <c r="C77" t="s">
        <v>148</v>
      </c>
    </row>
    <row r="78" spans="3:3">
      <c r="C78" t="s">
        <v>149</v>
      </c>
    </row>
    <row r="79" spans="3:3">
      <c r="C79" t="s">
        <v>150</v>
      </c>
    </row>
    <row r="80" spans="3:3">
      <c r="C80" t="s">
        <v>151</v>
      </c>
    </row>
    <row r="81" spans="3:3">
      <c r="C81" t="s">
        <v>152</v>
      </c>
    </row>
    <row r="82" spans="3:3">
      <c r="C82" t="s">
        <v>153</v>
      </c>
    </row>
    <row r="83" spans="3:3">
      <c r="C83" t="s">
        <v>154</v>
      </c>
    </row>
    <row r="84" spans="3:3">
      <c r="C84" t="s">
        <v>155</v>
      </c>
    </row>
    <row r="85" spans="3:3">
      <c r="C85" t="s">
        <v>156</v>
      </c>
    </row>
    <row r="86" spans="3:3">
      <c r="C86" t="s">
        <v>157</v>
      </c>
    </row>
    <row r="87" spans="3:3">
      <c r="C87" t="s">
        <v>158</v>
      </c>
    </row>
    <row r="88" spans="3:3">
      <c r="C88" t="s">
        <v>159</v>
      </c>
    </row>
    <row r="89" spans="3:3">
      <c r="C89" t="s">
        <v>160</v>
      </c>
    </row>
    <row r="90" spans="3:3">
      <c r="C90" t="s">
        <v>161</v>
      </c>
    </row>
    <row r="91" spans="3:3">
      <c r="C91" t="s">
        <v>162</v>
      </c>
    </row>
    <row r="92" spans="3:3">
      <c r="C92" t="s">
        <v>163</v>
      </c>
    </row>
    <row r="93" spans="3:3">
      <c r="C93" t="s">
        <v>164</v>
      </c>
    </row>
    <row r="94" spans="3:3">
      <c r="C94" t="s">
        <v>165</v>
      </c>
    </row>
    <row r="95" spans="3:3">
      <c r="C95" t="s">
        <v>166</v>
      </c>
    </row>
    <row r="96" spans="3:3">
      <c r="C96" t="s">
        <v>167</v>
      </c>
    </row>
    <row r="97" spans="3:3">
      <c r="C97" t="s">
        <v>168</v>
      </c>
    </row>
    <row r="98" spans="3:3">
      <c r="C98" t="s">
        <v>169</v>
      </c>
    </row>
    <row r="99" spans="3:3">
      <c r="C99" t="s">
        <v>170</v>
      </c>
    </row>
    <row r="100" spans="3:3">
      <c r="C100" t="s">
        <v>171</v>
      </c>
    </row>
    <row r="101" spans="3:3">
      <c r="C101" t="s">
        <v>172</v>
      </c>
    </row>
    <row r="102" spans="3:3">
      <c r="C102" t="s">
        <v>173</v>
      </c>
    </row>
    <row r="103" spans="3:3">
      <c r="C103" t="s">
        <v>174</v>
      </c>
    </row>
    <row r="104" spans="3:3">
      <c r="C104" t="s">
        <v>175</v>
      </c>
    </row>
    <row r="105" spans="3:3">
      <c r="C105" t="s">
        <v>176</v>
      </c>
    </row>
    <row r="106" spans="3:3">
      <c r="C106" t="s">
        <v>177</v>
      </c>
    </row>
    <row r="107" spans="3:3">
      <c r="C107" t="s">
        <v>178</v>
      </c>
    </row>
    <row r="108" spans="3:3">
      <c r="C108" t="s">
        <v>179</v>
      </c>
    </row>
    <row r="109" spans="3:3">
      <c r="C109" t="s">
        <v>180</v>
      </c>
    </row>
    <row r="110" spans="3:3">
      <c r="C110" t="s">
        <v>181</v>
      </c>
    </row>
    <row r="111" spans="3:3">
      <c r="C111" t="s">
        <v>182</v>
      </c>
    </row>
    <row r="112" spans="3:3">
      <c r="C112" t="s">
        <v>183</v>
      </c>
    </row>
    <row r="113" spans="3:3">
      <c r="C113" t="s">
        <v>184</v>
      </c>
    </row>
    <row r="114" spans="3:3">
      <c r="C114" t="s">
        <v>185</v>
      </c>
    </row>
    <row r="115" spans="3:3">
      <c r="C115" t="s">
        <v>186</v>
      </c>
    </row>
    <row r="116" spans="3:3">
      <c r="C116" t="s">
        <v>187</v>
      </c>
    </row>
    <row r="117" spans="3:3">
      <c r="C117" t="s">
        <v>188</v>
      </c>
    </row>
    <row r="118" spans="3:3">
      <c r="C118" t="s">
        <v>189</v>
      </c>
    </row>
    <row r="119" spans="3:3">
      <c r="C119" t="s">
        <v>190</v>
      </c>
    </row>
    <row r="120" spans="3:3">
      <c r="C120" t="s">
        <v>191</v>
      </c>
    </row>
    <row r="121" spans="3:3">
      <c r="C121" t="s">
        <v>192</v>
      </c>
    </row>
    <row r="122" spans="3:3">
      <c r="C122" t="s">
        <v>193</v>
      </c>
    </row>
    <row r="123" spans="3:3">
      <c r="C123" t="s">
        <v>194</v>
      </c>
    </row>
    <row r="124" spans="3:3">
      <c r="C124" t="s">
        <v>195</v>
      </c>
    </row>
    <row r="125" spans="3:3">
      <c r="C125" t="s">
        <v>196</v>
      </c>
    </row>
    <row r="126" spans="3:3">
      <c r="C126" t="s">
        <v>197</v>
      </c>
    </row>
    <row r="127" spans="3:3">
      <c r="C127" t="s">
        <v>198</v>
      </c>
    </row>
    <row r="128" spans="3:3">
      <c r="C128" t="s">
        <v>199</v>
      </c>
    </row>
    <row r="129" spans="3:3">
      <c r="C129" t="s">
        <v>200</v>
      </c>
    </row>
    <row r="130" spans="3:3">
      <c r="C130" t="s">
        <v>201</v>
      </c>
    </row>
    <row r="131" spans="3:3">
      <c r="C131" t="s">
        <v>202</v>
      </c>
    </row>
    <row r="132" spans="3:3">
      <c r="C132" t="s">
        <v>203</v>
      </c>
    </row>
    <row r="133" spans="3:3">
      <c r="C133" t="s">
        <v>204</v>
      </c>
    </row>
    <row r="134" spans="3:3">
      <c r="C134" t="s">
        <v>205</v>
      </c>
    </row>
    <row r="135" spans="3:3">
      <c r="C135" t="s">
        <v>206</v>
      </c>
    </row>
    <row r="136" spans="3:3">
      <c r="C136" t="s">
        <v>207</v>
      </c>
    </row>
    <row r="137" spans="3:3">
      <c r="C137" t="s">
        <v>208</v>
      </c>
    </row>
    <row r="138" spans="3:3">
      <c r="C138" t="s">
        <v>209</v>
      </c>
    </row>
    <row r="139" spans="3:3">
      <c r="C139" t="s">
        <v>210</v>
      </c>
    </row>
    <row r="140" spans="3:3">
      <c r="C140" t="s">
        <v>211</v>
      </c>
    </row>
    <row r="141" spans="3:3">
      <c r="C141" t="s">
        <v>212</v>
      </c>
    </row>
    <row r="142" spans="3:3">
      <c r="C142" t="s">
        <v>213</v>
      </c>
    </row>
    <row r="143" spans="3:3">
      <c r="C143" t="s">
        <v>214</v>
      </c>
    </row>
    <row r="144" spans="3:3">
      <c r="C144" t="s">
        <v>215</v>
      </c>
    </row>
    <row r="145" spans="3:3">
      <c r="C145" t="s">
        <v>216</v>
      </c>
    </row>
    <row r="146" spans="3:3">
      <c r="C146" t="s">
        <v>217</v>
      </c>
    </row>
    <row r="147" spans="3:3">
      <c r="C147" t="s">
        <v>218</v>
      </c>
    </row>
    <row r="148" spans="3:3">
      <c r="C148" t="s">
        <v>219</v>
      </c>
    </row>
    <row r="149" spans="3:3">
      <c r="C149" t="s">
        <v>220</v>
      </c>
    </row>
    <row r="150" spans="3:3">
      <c r="C150" t="s">
        <v>221</v>
      </c>
    </row>
    <row r="151" spans="3:3">
      <c r="C151" t="s">
        <v>222</v>
      </c>
    </row>
    <row r="152" spans="3:3">
      <c r="C152" t="s">
        <v>223</v>
      </c>
    </row>
    <row r="153" spans="3:3">
      <c r="C153" t="s">
        <v>224</v>
      </c>
    </row>
    <row r="154" spans="3:3">
      <c r="C154" t="s">
        <v>225</v>
      </c>
    </row>
    <row r="155" spans="3:3">
      <c r="C155" t="s">
        <v>226</v>
      </c>
    </row>
    <row r="156" spans="3:3">
      <c r="C156" t="s">
        <v>227</v>
      </c>
    </row>
    <row r="157" spans="3:3">
      <c r="C157" t="s">
        <v>228</v>
      </c>
    </row>
    <row r="158" spans="3:3">
      <c r="C158" t="s">
        <v>229</v>
      </c>
    </row>
    <row r="159" spans="3:3">
      <c r="C159" t="s">
        <v>230</v>
      </c>
    </row>
    <row r="160" spans="3:3">
      <c r="C160" t="s">
        <v>231</v>
      </c>
    </row>
    <row r="161" spans="3:3">
      <c r="C161" t="s">
        <v>232</v>
      </c>
    </row>
    <row r="162" spans="3:3">
      <c r="C162" t="s">
        <v>233</v>
      </c>
    </row>
    <row r="163" spans="3:3">
      <c r="C163" t="s">
        <v>234</v>
      </c>
    </row>
    <row r="164" spans="3:3">
      <c r="C164" t="s">
        <v>235</v>
      </c>
    </row>
    <row r="165" spans="3:3">
      <c r="C165" t="s">
        <v>236</v>
      </c>
    </row>
    <row r="166" spans="3:3">
      <c r="C166" t="s">
        <v>237</v>
      </c>
    </row>
    <row r="167" spans="3:3">
      <c r="C167" t="s">
        <v>238</v>
      </c>
    </row>
    <row r="168" spans="3:3">
      <c r="C168" t="s">
        <v>239</v>
      </c>
    </row>
    <row r="169" spans="3:3">
      <c r="C169" t="s">
        <v>240</v>
      </c>
    </row>
    <row r="170" spans="3:3">
      <c r="C170" t="s">
        <v>241</v>
      </c>
    </row>
    <row r="171" spans="3:3">
      <c r="C171" t="s">
        <v>242</v>
      </c>
    </row>
    <row r="172" spans="3:3">
      <c r="C172" t="s">
        <v>243</v>
      </c>
    </row>
    <row r="173" spans="3:3">
      <c r="C173" t="s">
        <v>244</v>
      </c>
    </row>
    <row r="174" spans="3:3">
      <c r="C174" t="s">
        <v>245</v>
      </c>
    </row>
    <row r="175" spans="3:3">
      <c r="C175" t="s">
        <v>246</v>
      </c>
    </row>
    <row r="176" spans="3:3">
      <c r="C176" t="s">
        <v>247</v>
      </c>
    </row>
    <row r="177" spans="3:3">
      <c r="C177" t="s">
        <v>248</v>
      </c>
    </row>
    <row r="178" spans="3:3">
      <c r="C178" t="s">
        <v>249</v>
      </c>
    </row>
    <row r="179" spans="3:3">
      <c r="C179" t="s">
        <v>250</v>
      </c>
    </row>
    <row r="180" spans="3:3">
      <c r="C180" t="s">
        <v>251</v>
      </c>
    </row>
    <row r="181" spans="3:3">
      <c r="C181" t="s">
        <v>252</v>
      </c>
    </row>
    <row r="182" spans="3:3">
      <c r="C182" t="s">
        <v>253</v>
      </c>
    </row>
    <row r="183" spans="3:3">
      <c r="C183" t="s">
        <v>254</v>
      </c>
    </row>
    <row r="184" spans="3:3">
      <c r="C184" t="s">
        <v>255</v>
      </c>
    </row>
    <row r="185" spans="3:3">
      <c r="C185" t="s">
        <v>256</v>
      </c>
    </row>
    <row r="186" spans="3:3">
      <c r="C186" t="s">
        <v>257</v>
      </c>
    </row>
    <row r="187" spans="3:3">
      <c r="C187" t="s">
        <v>258</v>
      </c>
    </row>
    <row r="188" spans="3:3">
      <c r="C188" t="s">
        <v>259</v>
      </c>
    </row>
    <row r="189" spans="3:3">
      <c r="C189" t="s">
        <v>260</v>
      </c>
    </row>
    <row r="190" spans="3:3">
      <c r="C190" t="s">
        <v>261</v>
      </c>
    </row>
    <row r="191" spans="3:3">
      <c r="C191" t="s">
        <v>262</v>
      </c>
    </row>
    <row r="192" spans="3:3">
      <c r="C192" t="s">
        <v>263</v>
      </c>
    </row>
    <row r="193" spans="3:3">
      <c r="C193" t="s">
        <v>264</v>
      </c>
    </row>
    <row r="194" spans="3:3">
      <c r="C194" t="s">
        <v>265</v>
      </c>
    </row>
    <row r="195" spans="3:3">
      <c r="C195" t="s">
        <v>266</v>
      </c>
    </row>
    <row r="196" spans="3:3">
      <c r="C196" t="s">
        <v>267</v>
      </c>
    </row>
    <row r="197" spans="3:3">
      <c r="C197" t="s">
        <v>268</v>
      </c>
    </row>
    <row r="198" spans="3:3">
      <c r="C198" t="s">
        <v>269</v>
      </c>
    </row>
    <row r="199" spans="3:3">
      <c r="C199" t="s">
        <v>270</v>
      </c>
    </row>
    <row r="200" spans="3:3">
      <c r="C200" t="s">
        <v>271</v>
      </c>
    </row>
    <row r="201" spans="3:3">
      <c r="C201" t="s">
        <v>272</v>
      </c>
    </row>
    <row r="202" spans="3:3">
      <c r="C202" t="s">
        <v>273</v>
      </c>
    </row>
    <row r="203" spans="3:3">
      <c r="C203" t="s">
        <v>274</v>
      </c>
    </row>
    <row r="204" spans="3:3">
      <c r="C204" t="s">
        <v>275</v>
      </c>
    </row>
    <row r="205" spans="3:3">
      <c r="C205" t="s">
        <v>276</v>
      </c>
    </row>
    <row r="206" spans="3:3">
      <c r="C206" t="s">
        <v>277</v>
      </c>
    </row>
    <row r="207" spans="3:3">
      <c r="C207" t="s">
        <v>278</v>
      </c>
    </row>
    <row r="208" spans="3:3">
      <c r="C208" t="s">
        <v>279</v>
      </c>
    </row>
    <row r="209" spans="3:3">
      <c r="C209" t="s">
        <v>280</v>
      </c>
    </row>
    <row r="210" spans="3:3">
      <c r="C210" t="s">
        <v>281</v>
      </c>
    </row>
    <row r="211" spans="3:3">
      <c r="C211" t="s">
        <v>282</v>
      </c>
    </row>
    <row r="212" spans="3:3">
      <c r="C212" t="s">
        <v>283</v>
      </c>
    </row>
    <row r="213" spans="3:3">
      <c r="C213" t="s">
        <v>284</v>
      </c>
    </row>
    <row r="214" spans="3:3">
      <c r="C214" t="s">
        <v>285</v>
      </c>
    </row>
    <row r="215" spans="3:3">
      <c r="C215" t="s">
        <v>286</v>
      </c>
    </row>
    <row r="216" spans="3:3">
      <c r="C216" t="s">
        <v>287</v>
      </c>
    </row>
    <row r="217" spans="3:3">
      <c r="C217" t="s">
        <v>288</v>
      </c>
    </row>
    <row r="218" spans="3:3">
      <c r="C218" t="s">
        <v>289</v>
      </c>
    </row>
    <row r="219" spans="3:3">
      <c r="C219" t="s">
        <v>290</v>
      </c>
    </row>
    <row r="220" spans="3:3">
      <c r="C220" t="s">
        <v>291</v>
      </c>
    </row>
    <row r="221" spans="3:3">
      <c r="C221" t="s">
        <v>292</v>
      </c>
    </row>
    <row r="222" spans="3:3">
      <c r="C222" t="s">
        <v>293</v>
      </c>
    </row>
    <row r="223" spans="3:3">
      <c r="C223" t="s">
        <v>294</v>
      </c>
    </row>
    <row r="224" spans="3:3">
      <c r="C224" t="s">
        <v>295</v>
      </c>
    </row>
    <row r="225" spans="3:3">
      <c r="C225" t="s">
        <v>296</v>
      </c>
    </row>
    <row r="226" spans="3:3">
      <c r="C226" t="s">
        <v>297</v>
      </c>
    </row>
    <row r="227" spans="3:3">
      <c r="C227" t="s">
        <v>298</v>
      </c>
    </row>
    <row r="228" spans="3:3">
      <c r="C228" t="s">
        <v>299</v>
      </c>
    </row>
    <row r="229" spans="3:3">
      <c r="C229" t="s">
        <v>300</v>
      </c>
    </row>
    <row r="230" spans="3:3">
      <c r="C230" t="s">
        <v>301</v>
      </c>
    </row>
    <row r="231" spans="3:3">
      <c r="C231" t="s">
        <v>302</v>
      </c>
    </row>
    <row r="232" spans="3:3">
      <c r="C232" t="s">
        <v>303</v>
      </c>
    </row>
    <row r="233" spans="3:3">
      <c r="C233" t="s">
        <v>304</v>
      </c>
    </row>
    <row r="234" spans="3:3">
      <c r="C234" t="s">
        <v>305</v>
      </c>
    </row>
    <row r="235" spans="3:3">
      <c r="C235" t="s">
        <v>306</v>
      </c>
    </row>
    <row r="236" spans="3:3">
      <c r="C236" t="s">
        <v>307</v>
      </c>
    </row>
    <row r="237" spans="3:3">
      <c r="C237" t="s">
        <v>308</v>
      </c>
    </row>
    <row r="238" spans="3:3">
      <c r="C238" t="s">
        <v>309</v>
      </c>
    </row>
    <row r="239" spans="3:3">
      <c r="C239" t="s">
        <v>310</v>
      </c>
    </row>
    <row r="240" spans="3:3">
      <c r="C240" t="s">
        <v>311</v>
      </c>
    </row>
    <row r="241" spans="3:3">
      <c r="C241" t="s">
        <v>312</v>
      </c>
    </row>
    <row r="242" spans="3:3">
      <c r="C242" t="s">
        <v>313</v>
      </c>
    </row>
    <row r="243" spans="3:3">
      <c r="C243" t="s">
        <v>314</v>
      </c>
    </row>
    <row r="244" spans="3:3">
      <c r="C244" t="s">
        <v>315</v>
      </c>
    </row>
    <row r="245" spans="3:3">
      <c r="C245" t="s">
        <v>316</v>
      </c>
    </row>
    <row r="246" spans="3:3">
      <c r="C246" t="s">
        <v>317</v>
      </c>
    </row>
    <row r="247" spans="3:3">
      <c r="C247" t="s">
        <v>318</v>
      </c>
    </row>
    <row r="248" spans="3:3">
      <c r="C248" t="s">
        <v>319</v>
      </c>
    </row>
    <row r="249" spans="3:3">
      <c r="C249" t="s">
        <v>320</v>
      </c>
    </row>
    <row r="250" spans="3:3">
      <c r="C250" t="s">
        <v>321</v>
      </c>
    </row>
    <row r="251" spans="3:3">
      <c r="C251" t="s">
        <v>322</v>
      </c>
    </row>
    <row r="252" spans="3:3">
      <c r="C252" t="s">
        <v>323</v>
      </c>
    </row>
    <row r="253" spans="3:3">
      <c r="C253" t="s">
        <v>324</v>
      </c>
    </row>
    <row r="254" spans="3:3">
      <c r="C254" t="s">
        <v>325</v>
      </c>
    </row>
    <row r="255" spans="3:3">
      <c r="C255" t="s">
        <v>326</v>
      </c>
    </row>
    <row r="256" spans="3:3">
      <c r="C256" t="s">
        <v>327</v>
      </c>
    </row>
    <row r="257" spans="3:3">
      <c r="C257" t="s">
        <v>328</v>
      </c>
    </row>
    <row r="258" spans="3:3">
      <c r="C258" t="s">
        <v>329</v>
      </c>
    </row>
    <row r="259" spans="3:3">
      <c r="C259" t="s">
        <v>330</v>
      </c>
    </row>
    <row r="260" spans="3:3">
      <c r="C260" t="s">
        <v>331</v>
      </c>
    </row>
    <row r="261" spans="3:3">
      <c r="C261" t="s">
        <v>332</v>
      </c>
    </row>
    <row r="262" spans="3:3">
      <c r="C262" t="s">
        <v>333</v>
      </c>
    </row>
    <row r="263" spans="3:3">
      <c r="C263" t="s">
        <v>334</v>
      </c>
    </row>
    <row r="264" spans="3:3">
      <c r="C264" t="s">
        <v>335</v>
      </c>
    </row>
    <row r="265" spans="3:3">
      <c r="C265" t="s">
        <v>336</v>
      </c>
    </row>
    <row r="266" spans="3:3">
      <c r="C266" t="s">
        <v>337</v>
      </c>
    </row>
    <row r="267" spans="3:3">
      <c r="C267" t="s">
        <v>338</v>
      </c>
    </row>
    <row r="268" spans="3:3">
      <c r="C268" t="s">
        <v>339</v>
      </c>
    </row>
    <row r="269" spans="3:3">
      <c r="C269" t="s">
        <v>340</v>
      </c>
    </row>
    <row r="270" spans="3:3">
      <c r="C270" t="s">
        <v>341</v>
      </c>
    </row>
    <row r="271" spans="3:3">
      <c r="C271" t="s">
        <v>342</v>
      </c>
    </row>
    <row r="272" spans="3:3">
      <c r="C272" t="s">
        <v>343</v>
      </c>
    </row>
    <row r="273" spans="3:3">
      <c r="C273" t="s">
        <v>344</v>
      </c>
    </row>
    <row r="274" spans="3:3">
      <c r="C274" t="s">
        <v>345</v>
      </c>
    </row>
    <row r="275" spans="3:3">
      <c r="C275" t="s">
        <v>346</v>
      </c>
    </row>
    <row r="276" spans="3:3">
      <c r="C276" t="s">
        <v>347</v>
      </c>
    </row>
    <row r="277" spans="3:3">
      <c r="C277" t="s">
        <v>348</v>
      </c>
    </row>
    <row r="278" spans="3:3">
      <c r="C278" t="s">
        <v>349</v>
      </c>
    </row>
    <row r="279" spans="3:3">
      <c r="C279" t="s">
        <v>350</v>
      </c>
    </row>
    <row r="280" spans="3:3">
      <c r="C280" t="s">
        <v>351</v>
      </c>
    </row>
    <row r="281" spans="3:3">
      <c r="C281" t="s">
        <v>352</v>
      </c>
    </row>
    <row r="282" spans="3:3">
      <c r="C282" t="s">
        <v>353</v>
      </c>
    </row>
    <row r="283" spans="3:3">
      <c r="C283" t="s">
        <v>354</v>
      </c>
    </row>
    <row r="284" spans="3:3">
      <c r="C284" t="s">
        <v>355</v>
      </c>
    </row>
    <row r="285" spans="3:3">
      <c r="C285" t="s">
        <v>356</v>
      </c>
    </row>
    <row r="286" spans="3:3">
      <c r="C286" t="s">
        <v>357</v>
      </c>
    </row>
    <row r="287" spans="3:3">
      <c r="C287" t="s">
        <v>358</v>
      </c>
    </row>
    <row r="288" spans="3:3">
      <c r="C288" t="s">
        <v>359</v>
      </c>
    </row>
    <row r="289" spans="3:3">
      <c r="C289" t="s">
        <v>360</v>
      </c>
    </row>
    <row r="290" spans="3:3">
      <c r="C290" t="s">
        <v>361</v>
      </c>
    </row>
    <row r="291" spans="3:3">
      <c r="C291" t="s">
        <v>362</v>
      </c>
    </row>
    <row r="292" spans="3:3">
      <c r="C292" t="s">
        <v>363</v>
      </c>
    </row>
    <row r="293" spans="3:3">
      <c r="C293" t="s">
        <v>364</v>
      </c>
    </row>
    <row r="294" spans="3:3">
      <c r="C294" t="s">
        <v>365</v>
      </c>
    </row>
    <row r="295" spans="3:3">
      <c r="C295" t="s">
        <v>366</v>
      </c>
    </row>
    <row r="296" spans="3:3">
      <c r="C296" t="s">
        <v>367</v>
      </c>
    </row>
    <row r="297" spans="3:3">
      <c r="C297" t="s">
        <v>368</v>
      </c>
    </row>
    <row r="298" spans="3:3">
      <c r="C298" t="s">
        <v>369</v>
      </c>
    </row>
    <row r="299" spans="3:3">
      <c r="C299" t="s">
        <v>370</v>
      </c>
    </row>
    <row r="300" spans="3:3">
      <c r="C300" t="s">
        <v>371</v>
      </c>
    </row>
    <row r="301" spans="3:3">
      <c r="C301" t="s">
        <v>372</v>
      </c>
    </row>
    <row r="302" spans="3:3">
      <c r="C302" t="s">
        <v>373</v>
      </c>
    </row>
    <row r="303" spans="3:3">
      <c r="C303" t="s">
        <v>374</v>
      </c>
    </row>
    <row r="304" spans="3:3">
      <c r="C304" t="s">
        <v>375</v>
      </c>
    </row>
    <row r="305" spans="3:3">
      <c r="C305" t="s">
        <v>376</v>
      </c>
    </row>
    <row r="306" spans="3:3">
      <c r="C306" t="s">
        <v>377</v>
      </c>
    </row>
    <row r="307" spans="3:3">
      <c r="C307" t="s">
        <v>378</v>
      </c>
    </row>
    <row r="308" spans="3:3">
      <c r="C308" t="s">
        <v>379</v>
      </c>
    </row>
    <row r="309" spans="3:3">
      <c r="C309" t="s">
        <v>380</v>
      </c>
    </row>
    <row r="310" spans="3:3">
      <c r="C310" t="s">
        <v>381</v>
      </c>
    </row>
    <row r="311" spans="3:3">
      <c r="C311" t="s">
        <v>382</v>
      </c>
    </row>
    <row r="312" spans="3:3">
      <c r="C312" t="s">
        <v>383</v>
      </c>
    </row>
    <row r="313" spans="3:3">
      <c r="C313" t="s">
        <v>384</v>
      </c>
    </row>
    <row r="314" spans="3:3">
      <c r="C314" t="s">
        <v>385</v>
      </c>
    </row>
    <row r="315" spans="3:3">
      <c r="C315" t="s">
        <v>386</v>
      </c>
    </row>
    <row r="316" spans="3:3">
      <c r="C316" t="s">
        <v>387</v>
      </c>
    </row>
    <row r="317" spans="3:3">
      <c r="C317" t="s">
        <v>388</v>
      </c>
    </row>
    <row r="318" spans="3:3">
      <c r="C318" t="s">
        <v>389</v>
      </c>
    </row>
    <row r="319" spans="3:3">
      <c r="C319" t="s">
        <v>390</v>
      </c>
    </row>
    <row r="320" spans="3:3">
      <c r="C320" t="s">
        <v>391</v>
      </c>
    </row>
    <row r="321" spans="3:3">
      <c r="C321" t="s">
        <v>392</v>
      </c>
    </row>
    <row r="322" spans="3:3">
      <c r="C322" t="s">
        <v>393</v>
      </c>
    </row>
    <row r="323" spans="3:3">
      <c r="C323" t="s">
        <v>394</v>
      </c>
    </row>
    <row r="324" spans="3:3">
      <c r="C324" t="s">
        <v>395</v>
      </c>
    </row>
    <row r="325" spans="3:3">
      <c r="C325" t="s">
        <v>396</v>
      </c>
    </row>
    <row r="326" spans="3:3">
      <c r="C326" t="s">
        <v>397</v>
      </c>
    </row>
    <row r="327" spans="3:3">
      <c r="C327" t="s">
        <v>398</v>
      </c>
    </row>
    <row r="328" spans="3:3">
      <c r="C328" t="s">
        <v>399</v>
      </c>
    </row>
    <row r="329" spans="3:3">
      <c r="C329" t="s">
        <v>400</v>
      </c>
    </row>
    <row r="330" spans="3:3">
      <c r="C330" t="s">
        <v>401</v>
      </c>
    </row>
    <row r="331" spans="3:3">
      <c r="C331" t="s">
        <v>402</v>
      </c>
    </row>
    <row r="332" spans="3:3">
      <c r="C332" t="s">
        <v>403</v>
      </c>
    </row>
    <row r="333" spans="3:3">
      <c r="C333" t="s">
        <v>404</v>
      </c>
    </row>
    <row r="334" spans="3:3">
      <c r="C334" t="s">
        <v>405</v>
      </c>
    </row>
    <row r="335" spans="3:3">
      <c r="C335" t="s">
        <v>406</v>
      </c>
    </row>
    <row r="336" spans="3:3">
      <c r="C336" t="s">
        <v>407</v>
      </c>
    </row>
    <row r="337" spans="3:3">
      <c r="C337" t="s">
        <v>408</v>
      </c>
    </row>
    <row r="338" spans="3:3">
      <c r="C338" t="s">
        <v>409</v>
      </c>
    </row>
    <row r="339" spans="3:3">
      <c r="C339" t="s">
        <v>410</v>
      </c>
    </row>
    <row r="340" spans="3:3">
      <c r="C340" t="s">
        <v>411</v>
      </c>
    </row>
    <row r="341" spans="3:3">
      <c r="C341" t="s">
        <v>412</v>
      </c>
    </row>
    <row r="342" spans="3:3">
      <c r="C342" t="s">
        <v>413</v>
      </c>
    </row>
    <row r="343" spans="3:3">
      <c r="C343" t="s">
        <v>414</v>
      </c>
    </row>
    <row r="344" spans="3:3">
      <c r="C344" t="s">
        <v>415</v>
      </c>
    </row>
    <row r="345" spans="3:3">
      <c r="C345" t="s">
        <v>416</v>
      </c>
    </row>
    <row r="346" spans="3:3">
      <c r="C346" t="s">
        <v>417</v>
      </c>
    </row>
    <row r="347" spans="3:3">
      <c r="C347" t="s">
        <v>418</v>
      </c>
    </row>
    <row r="348" spans="3:3">
      <c r="C348" t="s">
        <v>419</v>
      </c>
    </row>
    <row r="349" spans="3:3">
      <c r="C349" t="s">
        <v>420</v>
      </c>
    </row>
    <row r="350" spans="3:3">
      <c r="C350" t="s">
        <v>421</v>
      </c>
    </row>
    <row r="351" spans="3:3">
      <c r="C351" t="s">
        <v>422</v>
      </c>
    </row>
    <row r="352" spans="3:3">
      <c r="C352" t="s">
        <v>423</v>
      </c>
    </row>
    <row r="353" spans="3:3">
      <c r="C353" t="s">
        <v>424</v>
      </c>
    </row>
    <row r="354" spans="3:3">
      <c r="C354" t="s">
        <v>425</v>
      </c>
    </row>
    <row r="355" spans="3:3">
      <c r="C355" t="s">
        <v>426</v>
      </c>
    </row>
    <row r="356" spans="3:3">
      <c r="C356" t="s">
        <v>427</v>
      </c>
    </row>
    <row r="357" spans="3:3">
      <c r="C357" t="s">
        <v>428</v>
      </c>
    </row>
    <row r="358" spans="3:3">
      <c r="C358" t="s">
        <v>429</v>
      </c>
    </row>
    <row r="359" spans="3:3">
      <c r="C359" t="s">
        <v>430</v>
      </c>
    </row>
    <row r="360" spans="3:3">
      <c r="C360" t="s">
        <v>431</v>
      </c>
    </row>
    <row r="361" spans="3:3">
      <c r="C361" t="s">
        <v>432</v>
      </c>
    </row>
    <row r="362" spans="3:3">
      <c r="C362" t="s">
        <v>433</v>
      </c>
    </row>
    <row r="363" spans="3:3">
      <c r="C363" t="s">
        <v>434</v>
      </c>
    </row>
    <row r="364" spans="3:3">
      <c r="C364" t="s">
        <v>435</v>
      </c>
    </row>
    <row r="365" spans="3:3">
      <c r="C365" t="s">
        <v>436</v>
      </c>
    </row>
    <row r="366" spans="3:3">
      <c r="C366" t="s">
        <v>437</v>
      </c>
    </row>
    <row r="367" spans="3:3">
      <c r="C367" t="s">
        <v>438</v>
      </c>
    </row>
    <row r="368" spans="3:3">
      <c r="C368" t="s">
        <v>439</v>
      </c>
    </row>
    <row r="369" spans="3:3">
      <c r="C369" t="s">
        <v>440</v>
      </c>
    </row>
    <row r="370" spans="3:3">
      <c r="C370" t="s">
        <v>441</v>
      </c>
    </row>
    <row r="371" spans="3:3">
      <c r="C371" t="s">
        <v>442</v>
      </c>
    </row>
    <row r="372" spans="3:3">
      <c r="C372" t="s">
        <v>443</v>
      </c>
    </row>
    <row r="373" spans="3:3">
      <c r="C373" t="s">
        <v>444</v>
      </c>
    </row>
    <row r="374" spans="3:3">
      <c r="C374" t="s">
        <v>445</v>
      </c>
    </row>
    <row r="375" spans="3:3">
      <c r="C375" t="s">
        <v>446</v>
      </c>
    </row>
    <row r="376" spans="3:3">
      <c r="C376" t="s">
        <v>447</v>
      </c>
    </row>
    <row r="377" spans="3:3">
      <c r="C377" t="s">
        <v>448</v>
      </c>
    </row>
    <row r="378" spans="3:3">
      <c r="C378" t="s">
        <v>449</v>
      </c>
    </row>
    <row r="379" spans="3:3">
      <c r="C379" t="s">
        <v>450</v>
      </c>
    </row>
    <row r="380" spans="3:3">
      <c r="C380" t="s">
        <v>451</v>
      </c>
    </row>
    <row r="381" spans="3:3">
      <c r="C381" t="s">
        <v>452</v>
      </c>
    </row>
    <row r="382" spans="3:3">
      <c r="C382" t="s">
        <v>453</v>
      </c>
    </row>
    <row r="383" spans="3:3">
      <c r="C383" t="s">
        <v>454</v>
      </c>
    </row>
    <row r="384" spans="3:3">
      <c r="C384" t="s">
        <v>455</v>
      </c>
    </row>
    <row r="385" spans="3:3">
      <c r="C385" t="s">
        <v>456</v>
      </c>
    </row>
    <row r="386" spans="3:3">
      <c r="C386" t="s">
        <v>457</v>
      </c>
    </row>
    <row r="387" spans="3:3">
      <c r="C387" t="s">
        <v>458</v>
      </c>
    </row>
    <row r="388" spans="3:3">
      <c r="C388" t="s">
        <v>459</v>
      </c>
    </row>
    <row r="389" spans="3:3">
      <c r="C389" t="s">
        <v>460</v>
      </c>
    </row>
    <row r="390" spans="3:3">
      <c r="C390" t="s">
        <v>461</v>
      </c>
    </row>
    <row r="391" spans="3:3">
      <c r="C391" t="s">
        <v>462</v>
      </c>
    </row>
    <row r="392" spans="3:3">
      <c r="C392" t="s">
        <v>463</v>
      </c>
    </row>
    <row r="393" spans="3:3">
      <c r="C393" t="s">
        <v>464</v>
      </c>
    </row>
    <row r="394" spans="3:3">
      <c r="C394" t="s">
        <v>465</v>
      </c>
    </row>
    <row r="395" spans="3:3">
      <c r="C395" t="s">
        <v>466</v>
      </c>
    </row>
    <row r="396" spans="3:3">
      <c r="C396" t="s">
        <v>467</v>
      </c>
    </row>
    <row r="397" spans="3:3">
      <c r="C397" t="s">
        <v>468</v>
      </c>
    </row>
    <row r="398" spans="3:3">
      <c r="C398" t="s">
        <v>469</v>
      </c>
    </row>
    <row r="399" spans="3:3">
      <c r="C399" t="s">
        <v>470</v>
      </c>
    </row>
    <row r="400" spans="3:3">
      <c r="C400" t="s">
        <v>471</v>
      </c>
    </row>
    <row r="401" spans="3:3">
      <c r="C401" t="s">
        <v>472</v>
      </c>
    </row>
    <row r="402" spans="3:3">
      <c r="C402" t="s">
        <v>473</v>
      </c>
    </row>
    <row r="403" spans="3:3">
      <c r="C403" t="s">
        <v>474</v>
      </c>
    </row>
    <row r="404" spans="3:3">
      <c r="C404" t="s">
        <v>475</v>
      </c>
    </row>
    <row r="405" spans="3:3">
      <c r="C405" t="s">
        <v>476</v>
      </c>
    </row>
    <row r="406" spans="3:3">
      <c r="C406" t="s">
        <v>477</v>
      </c>
    </row>
    <row r="407" spans="3:3">
      <c r="C407" t="s">
        <v>478</v>
      </c>
    </row>
    <row r="408" spans="3:3">
      <c r="C408" t="s">
        <v>479</v>
      </c>
    </row>
    <row r="409" spans="3:3">
      <c r="C409" t="s">
        <v>480</v>
      </c>
    </row>
    <row r="410" spans="3:3">
      <c r="C410" t="s">
        <v>481</v>
      </c>
    </row>
    <row r="411" spans="3:3">
      <c r="C411" t="s">
        <v>482</v>
      </c>
    </row>
    <row r="412" spans="3:3">
      <c r="C412" t="s">
        <v>483</v>
      </c>
    </row>
    <row r="413" spans="3:3">
      <c r="C413" t="s">
        <v>484</v>
      </c>
    </row>
    <row r="414" spans="3:3">
      <c r="C414" t="s">
        <v>485</v>
      </c>
    </row>
    <row r="415" spans="3:3">
      <c r="C415" t="s">
        <v>486</v>
      </c>
    </row>
    <row r="416" spans="3:3">
      <c r="C416" t="s">
        <v>487</v>
      </c>
    </row>
    <row r="417" spans="3:3">
      <c r="C417" t="s">
        <v>488</v>
      </c>
    </row>
    <row r="418" spans="3:3">
      <c r="C418" t="s">
        <v>489</v>
      </c>
    </row>
    <row r="419" spans="3:3">
      <c r="C419" t="s">
        <v>490</v>
      </c>
    </row>
    <row r="420" spans="3:3">
      <c r="C420" t="s">
        <v>491</v>
      </c>
    </row>
    <row r="421" spans="3:3">
      <c r="C421" t="s">
        <v>492</v>
      </c>
    </row>
    <row r="422" spans="3:3">
      <c r="C422" t="s">
        <v>493</v>
      </c>
    </row>
    <row r="423" spans="3:3">
      <c r="C423" t="s">
        <v>494</v>
      </c>
    </row>
    <row r="424" spans="3:3">
      <c r="C424" t="s">
        <v>495</v>
      </c>
    </row>
    <row r="425" spans="3:3">
      <c r="C425" t="s">
        <v>496</v>
      </c>
    </row>
    <row r="426" spans="3:3">
      <c r="C426" t="s">
        <v>497</v>
      </c>
    </row>
    <row r="427" spans="3:3">
      <c r="C427" t="s">
        <v>498</v>
      </c>
    </row>
    <row r="428" spans="3:3">
      <c r="C428" t="s">
        <v>499</v>
      </c>
    </row>
    <row r="429" spans="3:3">
      <c r="C429" t="s">
        <v>500</v>
      </c>
    </row>
    <row r="430" spans="3:3">
      <c r="C430" t="s">
        <v>501</v>
      </c>
    </row>
    <row r="431" spans="3:3">
      <c r="C431" t="s">
        <v>502</v>
      </c>
    </row>
    <row r="432" spans="3:3">
      <c r="C432" t="s">
        <v>503</v>
      </c>
    </row>
    <row r="433" spans="3:3">
      <c r="C433" t="s">
        <v>504</v>
      </c>
    </row>
    <row r="434" spans="3:3">
      <c r="C434" t="s">
        <v>505</v>
      </c>
    </row>
    <row r="435" spans="3:3">
      <c r="C435" t="s">
        <v>506</v>
      </c>
    </row>
    <row r="436" spans="3:3">
      <c r="C436" t="s">
        <v>507</v>
      </c>
    </row>
    <row r="437" spans="3:3">
      <c r="C437" t="s">
        <v>508</v>
      </c>
    </row>
    <row r="438" spans="3:3">
      <c r="C438" t="s">
        <v>509</v>
      </c>
    </row>
    <row r="439" spans="3:3">
      <c r="C439" t="s">
        <v>510</v>
      </c>
    </row>
    <row r="440" spans="3:3">
      <c r="C440" t="s">
        <v>511</v>
      </c>
    </row>
    <row r="441" spans="3:3">
      <c r="C441" t="s">
        <v>512</v>
      </c>
    </row>
    <row r="442" spans="3:3">
      <c r="C442" t="s">
        <v>513</v>
      </c>
    </row>
    <row r="443" spans="3:3">
      <c r="C443" t="s">
        <v>514</v>
      </c>
    </row>
    <row r="444" spans="3:3">
      <c r="C444" t="s">
        <v>515</v>
      </c>
    </row>
    <row r="445" spans="3:3">
      <c r="C445" t="s">
        <v>516</v>
      </c>
    </row>
    <row r="446" spans="3:3">
      <c r="C446" t="s">
        <v>517</v>
      </c>
    </row>
    <row r="447" spans="3:3">
      <c r="C447" t="s">
        <v>518</v>
      </c>
    </row>
    <row r="448" spans="3:3">
      <c r="C448" t="s">
        <v>519</v>
      </c>
    </row>
    <row r="449" spans="3:3">
      <c r="C449" t="s">
        <v>520</v>
      </c>
    </row>
    <row r="450" spans="3:3">
      <c r="C450" t="s">
        <v>521</v>
      </c>
    </row>
    <row r="451" spans="3:3">
      <c r="C451" t="s">
        <v>522</v>
      </c>
    </row>
    <row r="452" spans="3:3">
      <c r="C452" t="s">
        <v>523</v>
      </c>
    </row>
    <row r="453" spans="3:3">
      <c r="C453" t="s">
        <v>524</v>
      </c>
    </row>
    <row r="454" spans="3:3">
      <c r="C454" t="s">
        <v>525</v>
      </c>
    </row>
    <row r="455" spans="3:3">
      <c r="C455" t="s">
        <v>526</v>
      </c>
    </row>
    <row r="456" spans="3:3">
      <c r="C456" t="s">
        <v>527</v>
      </c>
    </row>
    <row r="457" spans="3:3">
      <c r="C457" t="s">
        <v>528</v>
      </c>
    </row>
    <row r="458" spans="3:3">
      <c r="C458" t="s">
        <v>529</v>
      </c>
    </row>
    <row r="459" spans="3:3">
      <c r="C459" t="s">
        <v>530</v>
      </c>
    </row>
    <row r="460" spans="3:3">
      <c r="C460" t="s">
        <v>531</v>
      </c>
    </row>
    <row r="461" spans="3:3">
      <c r="C461" t="s">
        <v>532</v>
      </c>
    </row>
    <row r="462" spans="3:3">
      <c r="C462" t="s">
        <v>533</v>
      </c>
    </row>
    <row r="463" spans="3:3">
      <c r="C463" t="s">
        <v>534</v>
      </c>
    </row>
    <row r="464" spans="3:3">
      <c r="C464" t="s">
        <v>535</v>
      </c>
    </row>
    <row r="465" spans="3:3">
      <c r="C465" t="s">
        <v>536</v>
      </c>
    </row>
    <row r="466" spans="3:3">
      <c r="C466" t="s">
        <v>537</v>
      </c>
    </row>
    <row r="467" spans="3:3">
      <c r="C467" t="s">
        <v>538</v>
      </c>
    </row>
    <row r="468" spans="3:3">
      <c r="C468" t="s">
        <v>539</v>
      </c>
    </row>
    <row r="469" spans="3:3">
      <c r="C469" t="s">
        <v>540</v>
      </c>
    </row>
    <row r="470" spans="3:3">
      <c r="C470" t="s">
        <v>541</v>
      </c>
    </row>
    <row r="471" spans="3:3">
      <c r="C471" t="s">
        <v>542</v>
      </c>
    </row>
    <row r="472" spans="3:3">
      <c r="C472" t="s">
        <v>543</v>
      </c>
    </row>
    <row r="473" spans="3:3">
      <c r="C473" t="s">
        <v>544</v>
      </c>
    </row>
    <row r="474" spans="3:3">
      <c r="C474" t="s">
        <v>545</v>
      </c>
    </row>
    <row r="475" spans="3:3">
      <c r="C475" t="s">
        <v>546</v>
      </c>
    </row>
    <row r="476" spans="3:3">
      <c r="C476" t="s">
        <v>547</v>
      </c>
    </row>
    <row r="477" spans="3:3">
      <c r="C477" t="s">
        <v>548</v>
      </c>
    </row>
    <row r="478" spans="3:3">
      <c r="C478" t="s">
        <v>549</v>
      </c>
    </row>
    <row r="479" spans="3:3">
      <c r="C479" t="s">
        <v>550</v>
      </c>
    </row>
    <row r="480" spans="3:3">
      <c r="C480" t="s">
        <v>551</v>
      </c>
    </row>
    <row r="481" spans="3:3">
      <c r="C481" t="s">
        <v>552</v>
      </c>
    </row>
    <row r="482" spans="3:3">
      <c r="C482" t="s">
        <v>553</v>
      </c>
    </row>
    <row r="483" spans="3:3">
      <c r="C483" t="s">
        <v>554</v>
      </c>
    </row>
    <row r="484" spans="3:3">
      <c r="C484" t="s">
        <v>555</v>
      </c>
    </row>
    <row r="485" spans="3:3">
      <c r="C485" t="s">
        <v>556</v>
      </c>
    </row>
    <row r="486" spans="3:3">
      <c r="C486" t="s">
        <v>557</v>
      </c>
    </row>
    <row r="487" spans="3:3">
      <c r="C487" t="s">
        <v>558</v>
      </c>
    </row>
    <row r="488" spans="3:3">
      <c r="C488" t="s">
        <v>559</v>
      </c>
    </row>
    <row r="489" spans="3:3">
      <c r="C489" t="s">
        <v>560</v>
      </c>
    </row>
    <row r="490" spans="3:3">
      <c r="C490" t="s">
        <v>561</v>
      </c>
    </row>
    <row r="491" spans="3:3">
      <c r="C491" t="s">
        <v>562</v>
      </c>
    </row>
    <row r="492" spans="3:3">
      <c r="C492" t="s">
        <v>563</v>
      </c>
    </row>
    <row r="493" spans="3:3">
      <c r="C493" t="s">
        <v>564</v>
      </c>
    </row>
    <row r="494" spans="3:3">
      <c r="C494" t="s">
        <v>565</v>
      </c>
    </row>
    <row r="495" spans="3:3">
      <c r="C495" t="s">
        <v>566</v>
      </c>
    </row>
    <row r="496" spans="3:3">
      <c r="C496" t="s">
        <v>567</v>
      </c>
    </row>
    <row r="497" spans="3:3">
      <c r="C497" t="s">
        <v>568</v>
      </c>
    </row>
    <row r="498" spans="3:3">
      <c r="C498" t="s">
        <v>569</v>
      </c>
    </row>
    <row r="499" spans="3:3">
      <c r="C499" t="s">
        <v>570</v>
      </c>
    </row>
    <row r="500" spans="3:3">
      <c r="C500" t="s">
        <v>571</v>
      </c>
    </row>
    <row r="501" spans="3:3">
      <c r="C501" t="s">
        <v>572</v>
      </c>
    </row>
    <row r="502" spans="3:3">
      <c r="C502" t="s">
        <v>573</v>
      </c>
    </row>
    <row r="503" spans="3:3">
      <c r="C503" t="s">
        <v>574</v>
      </c>
    </row>
    <row r="504" spans="3:3">
      <c r="C504" t="s">
        <v>575</v>
      </c>
    </row>
    <row r="505" spans="3:3">
      <c r="C505" t="s">
        <v>576</v>
      </c>
    </row>
    <row r="506" spans="3:3">
      <c r="C506" t="s">
        <v>577</v>
      </c>
    </row>
    <row r="507" spans="3:3">
      <c r="C507" t="s">
        <v>578</v>
      </c>
    </row>
    <row r="508" spans="3:3">
      <c r="C508" t="s">
        <v>579</v>
      </c>
    </row>
    <row r="509" spans="3:3">
      <c r="C509" t="s">
        <v>580</v>
      </c>
    </row>
    <row r="510" spans="3:3">
      <c r="C510" t="s">
        <v>581</v>
      </c>
    </row>
    <row r="511" spans="3:3">
      <c r="C511" t="s">
        <v>582</v>
      </c>
    </row>
    <row r="512" spans="3:3">
      <c r="C512" t="s">
        <v>583</v>
      </c>
    </row>
    <row r="513" spans="3:3">
      <c r="C513" t="s">
        <v>584</v>
      </c>
    </row>
    <row r="514" spans="3:3">
      <c r="C514" t="s">
        <v>585</v>
      </c>
    </row>
    <row r="515" spans="3:3">
      <c r="C515" t="s">
        <v>586</v>
      </c>
    </row>
    <row r="516" spans="3:3">
      <c r="C516" t="s">
        <v>587</v>
      </c>
    </row>
    <row r="517" spans="3:3">
      <c r="C517" t="s">
        <v>588</v>
      </c>
    </row>
    <row r="518" spans="3:3">
      <c r="C518" t="s">
        <v>589</v>
      </c>
    </row>
    <row r="519" spans="3:3">
      <c r="C519" t="s">
        <v>590</v>
      </c>
    </row>
    <row r="520" spans="3:3">
      <c r="C520" t="s">
        <v>591</v>
      </c>
    </row>
    <row r="521" spans="3:3">
      <c r="C521" t="s">
        <v>592</v>
      </c>
    </row>
    <row r="522" spans="3:3">
      <c r="C522" t="s">
        <v>593</v>
      </c>
    </row>
    <row r="523" spans="3:3">
      <c r="C523" t="s">
        <v>594</v>
      </c>
    </row>
    <row r="524" spans="3:3">
      <c r="C524" t="s">
        <v>595</v>
      </c>
    </row>
    <row r="525" spans="3:3">
      <c r="C525" t="s">
        <v>596</v>
      </c>
    </row>
    <row r="526" spans="3:3">
      <c r="C526" t="s">
        <v>597</v>
      </c>
    </row>
    <row r="527" spans="3:3">
      <c r="C527" t="s">
        <v>598</v>
      </c>
    </row>
    <row r="528" spans="3:3">
      <c r="C528" t="s">
        <v>599</v>
      </c>
    </row>
    <row r="529" spans="3:3">
      <c r="C529" t="s">
        <v>600</v>
      </c>
    </row>
    <row r="530" spans="3:3">
      <c r="C530" t="s">
        <v>601</v>
      </c>
    </row>
    <row r="531" spans="3:3">
      <c r="C531" t="s">
        <v>602</v>
      </c>
    </row>
    <row r="532" spans="3:3">
      <c r="C532" t="s">
        <v>603</v>
      </c>
    </row>
    <row r="533" spans="3:3">
      <c r="C533" t="s">
        <v>604</v>
      </c>
    </row>
    <row r="534" spans="3:3">
      <c r="C534" t="s">
        <v>605</v>
      </c>
    </row>
    <row r="535" spans="3:3">
      <c r="C535" t="s">
        <v>606</v>
      </c>
    </row>
    <row r="536" spans="3:3">
      <c r="C536" t="s">
        <v>607</v>
      </c>
    </row>
    <row r="537" spans="3:3">
      <c r="C537" t="s">
        <v>608</v>
      </c>
    </row>
    <row r="538" spans="3:3">
      <c r="C538" t="s">
        <v>609</v>
      </c>
    </row>
    <row r="539" spans="3:3">
      <c r="C539" t="s">
        <v>610</v>
      </c>
    </row>
    <row r="540" spans="3:3">
      <c r="C540" t="s">
        <v>611</v>
      </c>
    </row>
    <row r="541" spans="3:3">
      <c r="C541" t="s">
        <v>612</v>
      </c>
    </row>
    <row r="542" spans="3:3">
      <c r="C542" t="s">
        <v>613</v>
      </c>
    </row>
    <row r="543" spans="3:3">
      <c r="C543" t="s">
        <v>614</v>
      </c>
    </row>
    <row r="544" spans="3:3">
      <c r="C544" t="s">
        <v>615</v>
      </c>
    </row>
    <row r="545" spans="3:3">
      <c r="C545" t="s">
        <v>616</v>
      </c>
    </row>
    <row r="546" spans="3:3">
      <c r="C546" t="s">
        <v>617</v>
      </c>
    </row>
    <row r="547" spans="3:3">
      <c r="C547" t="s">
        <v>618</v>
      </c>
    </row>
    <row r="548" spans="3:3">
      <c r="C548" t="s">
        <v>619</v>
      </c>
    </row>
    <row r="549" spans="3:3">
      <c r="C549" t="s">
        <v>620</v>
      </c>
    </row>
    <row r="550" spans="3:3">
      <c r="C550" t="s">
        <v>621</v>
      </c>
    </row>
    <row r="551" spans="3:3">
      <c r="C551" t="s">
        <v>622</v>
      </c>
    </row>
    <row r="552" spans="3:3">
      <c r="C552" t="s">
        <v>623</v>
      </c>
    </row>
    <row r="553" spans="3:3">
      <c r="C553" t="s">
        <v>624</v>
      </c>
    </row>
    <row r="554" spans="3:3">
      <c r="C554" t="s">
        <v>625</v>
      </c>
    </row>
    <row r="555" spans="3:3">
      <c r="C555" t="s">
        <v>626</v>
      </c>
    </row>
    <row r="556" spans="3:3">
      <c r="C556" t="s">
        <v>627</v>
      </c>
    </row>
    <row r="557" spans="3:3">
      <c r="C557" t="s">
        <v>628</v>
      </c>
    </row>
    <row r="558" spans="3:3">
      <c r="C558" t="s">
        <v>629</v>
      </c>
    </row>
    <row r="559" spans="3:3">
      <c r="C559" t="s">
        <v>630</v>
      </c>
    </row>
    <row r="560" spans="3:3">
      <c r="C560" t="s">
        <v>631</v>
      </c>
    </row>
    <row r="561" spans="3:3">
      <c r="C561" t="s">
        <v>632</v>
      </c>
    </row>
    <row r="562" spans="3:3">
      <c r="C562" t="s">
        <v>633</v>
      </c>
    </row>
    <row r="563" spans="3:3">
      <c r="C563" t="s">
        <v>634</v>
      </c>
    </row>
    <row r="564" spans="3:3">
      <c r="C564" t="s">
        <v>635</v>
      </c>
    </row>
    <row r="565" spans="3:3">
      <c r="C565" t="s">
        <v>636</v>
      </c>
    </row>
    <row r="566" spans="3:3">
      <c r="C566" t="s">
        <v>637</v>
      </c>
    </row>
    <row r="567" spans="3:3">
      <c r="C567" t="s">
        <v>638</v>
      </c>
    </row>
    <row r="568" spans="3:3">
      <c r="C568" t="s">
        <v>639</v>
      </c>
    </row>
    <row r="569" spans="3:3">
      <c r="C569" t="s">
        <v>640</v>
      </c>
    </row>
    <row r="570" spans="3:3">
      <c r="C570" t="s">
        <v>641</v>
      </c>
    </row>
    <row r="571" spans="3:3">
      <c r="C571" t="s">
        <v>642</v>
      </c>
    </row>
    <row r="572" spans="3:3">
      <c r="C572" t="s">
        <v>643</v>
      </c>
    </row>
    <row r="573" spans="3:3">
      <c r="C573" t="s">
        <v>644</v>
      </c>
    </row>
    <row r="574" spans="3:3">
      <c r="C574" t="s">
        <v>645</v>
      </c>
    </row>
    <row r="575" spans="3:3">
      <c r="C575" t="s">
        <v>646</v>
      </c>
    </row>
    <row r="576" spans="3:3">
      <c r="C576" t="s">
        <v>647</v>
      </c>
    </row>
    <row r="577" spans="3:3">
      <c r="C577" t="s">
        <v>648</v>
      </c>
    </row>
    <row r="578" spans="3:3">
      <c r="C578" t="s">
        <v>649</v>
      </c>
    </row>
    <row r="579" spans="3:3">
      <c r="C579" t="s">
        <v>650</v>
      </c>
    </row>
    <row r="580" spans="3:3">
      <c r="C580" t="s">
        <v>651</v>
      </c>
    </row>
    <row r="581" spans="3:3">
      <c r="C581" t="s">
        <v>652</v>
      </c>
    </row>
    <row r="582" spans="3:3">
      <c r="C582" t="s">
        <v>653</v>
      </c>
    </row>
    <row r="583" spans="3:3">
      <c r="C583" t="s">
        <v>654</v>
      </c>
    </row>
    <row r="584" spans="3:3">
      <c r="C584" t="s">
        <v>655</v>
      </c>
    </row>
    <row r="585" spans="3:3">
      <c r="C585" t="s">
        <v>656</v>
      </c>
    </row>
    <row r="586" spans="3:3">
      <c r="C586" t="s">
        <v>657</v>
      </c>
    </row>
    <row r="587" spans="3:3">
      <c r="C587" t="s">
        <v>658</v>
      </c>
    </row>
    <row r="588" spans="3:3">
      <c r="C588" t="s">
        <v>659</v>
      </c>
    </row>
    <row r="589" spans="3:3">
      <c r="C589" t="s">
        <v>660</v>
      </c>
    </row>
    <row r="590" spans="3:3">
      <c r="C590" t="s">
        <v>661</v>
      </c>
    </row>
    <row r="591" spans="3:3">
      <c r="C591" t="s">
        <v>662</v>
      </c>
    </row>
    <row r="592" spans="3:3">
      <c r="C592" t="s">
        <v>663</v>
      </c>
    </row>
    <row r="593" spans="3:3">
      <c r="C593" t="s">
        <v>664</v>
      </c>
    </row>
    <row r="594" spans="3:3">
      <c r="C594" t="s">
        <v>665</v>
      </c>
    </row>
    <row r="595" spans="3:3">
      <c r="C595" t="s">
        <v>666</v>
      </c>
    </row>
    <row r="596" spans="3:3">
      <c r="C596" t="s">
        <v>667</v>
      </c>
    </row>
    <row r="597" spans="3:3">
      <c r="C597" t="s">
        <v>668</v>
      </c>
    </row>
    <row r="598" spans="3:3">
      <c r="C598" t="s">
        <v>669</v>
      </c>
    </row>
    <row r="599" spans="3:3">
      <c r="C599" t="s">
        <v>670</v>
      </c>
    </row>
    <row r="600" spans="3:3">
      <c r="C600" t="s">
        <v>671</v>
      </c>
    </row>
    <row r="601" spans="3:3">
      <c r="C601" t="s">
        <v>672</v>
      </c>
    </row>
    <row r="602" spans="3:3">
      <c r="C602" t="s">
        <v>673</v>
      </c>
    </row>
    <row r="603" spans="3:3">
      <c r="C603" t="s">
        <v>674</v>
      </c>
    </row>
    <row r="604" spans="3:3">
      <c r="C604" t="s">
        <v>675</v>
      </c>
    </row>
    <row r="605" spans="3:3">
      <c r="C605" t="s">
        <v>676</v>
      </c>
    </row>
    <row r="606" spans="3:3">
      <c r="C606" t="s">
        <v>677</v>
      </c>
    </row>
    <row r="607" spans="3:3">
      <c r="C607" t="s">
        <v>678</v>
      </c>
    </row>
    <row r="608" spans="3:3">
      <c r="C608" t="s">
        <v>679</v>
      </c>
    </row>
    <row r="609" spans="3:3">
      <c r="C609" t="s">
        <v>680</v>
      </c>
    </row>
    <row r="610" spans="3:3">
      <c r="C610" t="s">
        <v>681</v>
      </c>
    </row>
    <row r="611" spans="3:3">
      <c r="C611" t="s">
        <v>682</v>
      </c>
    </row>
    <row r="612" spans="3:3">
      <c r="C612" t="s">
        <v>683</v>
      </c>
    </row>
    <row r="613" spans="3:3">
      <c r="C613" t="s">
        <v>684</v>
      </c>
    </row>
    <row r="614" spans="3:3">
      <c r="C614" t="s">
        <v>685</v>
      </c>
    </row>
    <row r="615" spans="3:3">
      <c r="C615" t="s">
        <v>686</v>
      </c>
    </row>
    <row r="616" spans="3:3">
      <c r="C616" t="s">
        <v>687</v>
      </c>
    </row>
    <row r="617" spans="3:3">
      <c r="C617" t="s">
        <v>688</v>
      </c>
    </row>
    <row r="618" spans="3:3">
      <c r="C618" t="s">
        <v>689</v>
      </c>
    </row>
    <row r="619" spans="3:3">
      <c r="C619" t="s">
        <v>690</v>
      </c>
    </row>
    <row r="620" spans="3:3">
      <c r="C620" t="s">
        <v>691</v>
      </c>
    </row>
    <row r="621" spans="3:3">
      <c r="C621" t="s">
        <v>692</v>
      </c>
    </row>
    <row r="622" spans="3:3">
      <c r="C622" t="s">
        <v>693</v>
      </c>
    </row>
    <row r="623" spans="3:3">
      <c r="C623" t="s">
        <v>694</v>
      </c>
    </row>
    <row r="624" spans="3:3">
      <c r="C624" t="s">
        <v>695</v>
      </c>
    </row>
    <row r="625" spans="3:3">
      <c r="C625" t="s">
        <v>696</v>
      </c>
    </row>
    <row r="626" spans="3:3">
      <c r="C626" t="s">
        <v>697</v>
      </c>
    </row>
    <row r="627" spans="3:3">
      <c r="C627" t="s">
        <v>698</v>
      </c>
    </row>
    <row r="628" spans="3:3">
      <c r="C628" t="s">
        <v>699</v>
      </c>
    </row>
    <row r="629" spans="3:3">
      <c r="C629" t="s">
        <v>700</v>
      </c>
    </row>
    <row r="630" spans="3:3">
      <c r="C630" t="s">
        <v>701</v>
      </c>
    </row>
    <row r="631" spans="3:3">
      <c r="C631" t="s">
        <v>702</v>
      </c>
    </row>
    <row r="632" spans="3:3">
      <c r="C632" t="s">
        <v>703</v>
      </c>
    </row>
    <row r="633" spans="3:3">
      <c r="C633" t="s">
        <v>704</v>
      </c>
    </row>
    <row r="634" spans="3:3">
      <c r="C634" t="s">
        <v>705</v>
      </c>
    </row>
    <row r="635" spans="3:3">
      <c r="C635" t="s">
        <v>706</v>
      </c>
    </row>
    <row r="636" spans="3:3">
      <c r="C636" t="s">
        <v>707</v>
      </c>
    </row>
    <row r="637" spans="3:3">
      <c r="C637" t="s">
        <v>708</v>
      </c>
    </row>
    <row r="638" spans="3:3">
      <c r="C638" t="s">
        <v>709</v>
      </c>
    </row>
    <row r="639" spans="3:3">
      <c r="C639" t="s">
        <v>710</v>
      </c>
    </row>
    <row r="640" spans="3:3">
      <c r="C640" t="s">
        <v>711</v>
      </c>
    </row>
    <row r="641" spans="3:3">
      <c r="C641" t="s">
        <v>712</v>
      </c>
    </row>
    <row r="642" spans="3:3">
      <c r="C642" t="s">
        <v>713</v>
      </c>
    </row>
    <row r="643" spans="3:3">
      <c r="C643" t="s">
        <v>714</v>
      </c>
    </row>
    <row r="644" spans="3:3">
      <c r="C644" t="s">
        <v>715</v>
      </c>
    </row>
    <row r="645" spans="3:3">
      <c r="C645" t="s">
        <v>716</v>
      </c>
    </row>
    <row r="646" spans="3:3">
      <c r="C646" t="s">
        <v>717</v>
      </c>
    </row>
    <row r="647" spans="3:3">
      <c r="C647" t="s">
        <v>718</v>
      </c>
    </row>
    <row r="648" spans="3:3">
      <c r="C648" t="s">
        <v>719</v>
      </c>
    </row>
    <row r="649" spans="3:3">
      <c r="C649" t="s">
        <v>720</v>
      </c>
    </row>
    <row r="650" spans="3:3">
      <c r="C650" t="s">
        <v>721</v>
      </c>
    </row>
    <row r="651" spans="3:3">
      <c r="C651" t="s">
        <v>722</v>
      </c>
    </row>
    <row r="652" spans="3:3">
      <c r="C652" t="s">
        <v>723</v>
      </c>
    </row>
    <row r="653" spans="3:3">
      <c r="C653" t="s">
        <v>724</v>
      </c>
    </row>
    <row r="654" spans="3:3">
      <c r="C654" t="s">
        <v>725</v>
      </c>
    </row>
    <row r="655" spans="3:3">
      <c r="C655" t="s">
        <v>726</v>
      </c>
    </row>
    <row r="656" spans="3:3">
      <c r="C656" t="s">
        <v>727</v>
      </c>
    </row>
    <row r="657" spans="3:3">
      <c r="C657" t="s">
        <v>728</v>
      </c>
    </row>
    <row r="658" spans="3:3">
      <c r="C658" t="s">
        <v>729</v>
      </c>
    </row>
    <row r="659" spans="3:3">
      <c r="C659" t="s">
        <v>730</v>
      </c>
    </row>
    <row r="660" spans="3:3">
      <c r="C660" t="s">
        <v>731</v>
      </c>
    </row>
    <row r="661" spans="3:3">
      <c r="C661" t="s">
        <v>732</v>
      </c>
    </row>
    <row r="662" spans="3:3">
      <c r="C662" t="s">
        <v>733</v>
      </c>
    </row>
    <row r="663" spans="3:3">
      <c r="C663" t="s">
        <v>734</v>
      </c>
    </row>
    <row r="664" spans="3:3">
      <c r="C664" t="s">
        <v>735</v>
      </c>
    </row>
    <row r="665" spans="3:3">
      <c r="C665" t="s">
        <v>736</v>
      </c>
    </row>
    <row r="666" spans="3:3">
      <c r="C666" t="s">
        <v>737</v>
      </c>
    </row>
    <row r="667" spans="3:3">
      <c r="C667" t="s">
        <v>738</v>
      </c>
    </row>
    <row r="668" spans="3:3">
      <c r="C668" t="s">
        <v>739</v>
      </c>
    </row>
    <row r="669" spans="3:3">
      <c r="C669" t="s">
        <v>740</v>
      </c>
    </row>
    <row r="670" spans="3:3">
      <c r="C670" t="s">
        <v>741</v>
      </c>
    </row>
    <row r="671" spans="3:3">
      <c r="C671" t="s">
        <v>742</v>
      </c>
    </row>
    <row r="672" spans="3:3">
      <c r="C672" t="s">
        <v>743</v>
      </c>
    </row>
    <row r="673" spans="3:3">
      <c r="C673" t="s">
        <v>744</v>
      </c>
    </row>
    <row r="674" spans="3:3">
      <c r="C674" t="s">
        <v>745</v>
      </c>
    </row>
    <row r="675" spans="3:3">
      <c r="C675" t="s">
        <v>746</v>
      </c>
    </row>
    <row r="676" spans="3:3">
      <c r="C676" t="s">
        <v>747</v>
      </c>
    </row>
    <row r="677" spans="3:3">
      <c r="C677" t="s">
        <v>748</v>
      </c>
    </row>
    <row r="678" spans="3:3">
      <c r="C678" t="s">
        <v>749</v>
      </c>
    </row>
    <row r="679" spans="3:3">
      <c r="C679" t="s">
        <v>750</v>
      </c>
    </row>
    <row r="680" spans="3:3">
      <c r="C680" t="s">
        <v>751</v>
      </c>
    </row>
    <row r="681" spans="3:3">
      <c r="C681" t="s">
        <v>752</v>
      </c>
    </row>
    <row r="682" spans="3:3">
      <c r="C682" t="s">
        <v>753</v>
      </c>
    </row>
    <row r="683" spans="3:3">
      <c r="C683" t="s">
        <v>754</v>
      </c>
    </row>
    <row r="684" spans="3:3">
      <c r="C684" t="s">
        <v>755</v>
      </c>
    </row>
    <row r="685" spans="3:3">
      <c r="C685" t="s">
        <v>756</v>
      </c>
    </row>
    <row r="686" spans="3:3">
      <c r="C686" t="s">
        <v>757</v>
      </c>
    </row>
    <row r="687" spans="3:3">
      <c r="C687" t="s">
        <v>758</v>
      </c>
    </row>
    <row r="688" spans="3:3">
      <c r="C688" t="s">
        <v>759</v>
      </c>
    </row>
    <row r="689" spans="3:3">
      <c r="C689" t="s">
        <v>760</v>
      </c>
    </row>
    <row r="690" spans="3:3">
      <c r="C690" t="s">
        <v>761</v>
      </c>
    </row>
    <row r="691" spans="3:3">
      <c r="C691" t="s">
        <v>762</v>
      </c>
    </row>
    <row r="692" spans="3:3">
      <c r="C692" t="s">
        <v>763</v>
      </c>
    </row>
    <row r="693" spans="3:3">
      <c r="C693" t="s">
        <v>764</v>
      </c>
    </row>
    <row r="694" spans="3:3">
      <c r="C694" t="s">
        <v>765</v>
      </c>
    </row>
    <row r="695" spans="3:3">
      <c r="C695" t="s">
        <v>766</v>
      </c>
    </row>
    <row r="696" spans="3:3">
      <c r="C696" t="s">
        <v>767</v>
      </c>
    </row>
    <row r="697" spans="3:3">
      <c r="C697" t="s">
        <v>768</v>
      </c>
    </row>
    <row r="698" spans="3:3">
      <c r="C698" t="s">
        <v>769</v>
      </c>
    </row>
    <row r="699" spans="3:3">
      <c r="C699" t="s">
        <v>770</v>
      </c>
    </row>
    <row r="700" spans="3:3">
      <c r="C700" t="s">
        <v>771</v>
      </c>
    </row>
    <row r="701" spans="3:3">
      <c r="C701" t="s">
        <v>772</v>
      </c>
    </row>
    <row r="702" spans="3:3">
      <c r="C702" t="s">
        <v>773</v>
      </c>
    </row>
    <row r="703" spans="3:3">
      <c r="C703" t="s">
        <v>774</v>
      </c>
    </row>
    <row r="704" spans="3:3">
      <c r="C704" t="s">
        <v>775</v>
      </c>
    </row>
    <row r="705" spans="3:3">
      <c r="C705" t="s">
        <v>776</v>
      </c>
    </row>
    <row r="706" spans="3:3">
      <c r="C706" t="s">
        <v>777</v>
      </c>
    </row>
    <row r="707" spans="3:3">
      <c r="C707" t="s">
        <v>778</v>
      </c>
    </row>
    <row r="708" spans="3:3">
      <c r="C708" t="s">
        <v>779</v>
      </c>
    </row>
    <row r="709" spans="3:3">
      <c r="C709" t="s">
        <v>780</v>
      </c>
    </row>
    <row r="710" spans="3:3">
      <c r="C710" t="s">
        <v>781</v>
      </c>
    </row>
    <row r="711" spans="3:3">
      <c r="C711" t="s">
        <v>782</v>
      </c>
    </row>
    <row r="712" spans="3:3">
      <c r="C712" t="s">
        <v>783</v>
      </c>
    </row>
    <row r="713" spans="3:3">
      <c r="C713" t="s">
        <v>784</v>
      </c>
    </row>
    <row r="714" spans="3:3">
      <c r="C714" t="s">
        <v>785</v>
      </c>
    </row>
    <row r="715" spans="3:3">
      <c r="C715" t="s">
        <v>786</v>
      </c>
    </row>
    <row r="716" spans="3:3">
      <c r="C716" t="s">
        <v>787</v>
      </c>
    </row>
    <row r="717" spans="3:3">
      <c r="C717" t="s">
        <v>788</v>
      </c>
    </row>
    <row r="718" spans="3:3">
      <c r="C718" t="s">
        <v>789</v>
      </c>
    </row>
    <row r="719" spans="3:3">
      <c r="C719" t="s">
        <v>790</v>
      </c>
    </row>
    <row r="720" spans="3:3">
      <c r="C720" t="s">
        <v>791</v>
      </c>
    </row>
    <row r="721" spans="3:3">
      <c r="C721" t="s">
        <v>792</v>
      </c>
    </row>
    <row r="722" spans="3:3">
      <c r="C722" t="s">
        <v>793</v>
      </c>
    </row>
    <row r="723" spans="3:3">
      <c r="C723" t="s">
        <v>794</v>
      </c>
    </row>
    <row r="724" spans="3:3">
      <c r="C724" t="s">
        <v>795</v>
      </c>
    </row>
    <row r="725" spans="3:3">
      <c r="C725" t="s">
        <v>796</v>
      </c>
    </row>
    <row r="726" spans="3:3">
      <c r="C726" t="s">
        <v>797</v>
      </c>
    </row>
    <row r="727" spans="3:3">
      <c r="C727" t="s">
        <v>798</v>
      </c>
    </row>
    <row r="728" spans="3:3">
      <c r="C728" t="s">
        <v>799</v>
      </c>
    </row>
    <row r="729" spans="3:3">
      <c r="C729" t="s">
        <v>800</v>
      </c>
    </row>
    <row r="730" spans="3:3">
      <c r="C730" t="s">
        <v>801</v>
      </c>
    </row>
    <row r="731" spans="3:3">
      <c r="C731" t="s">
        <v>802</v>
      </c>
    </row>
    <row r="732" spans="3:3">
      <c r="C732" t="s">
        <v>803</v>
      </c>
    </row>
    <row r="733" spans="3:3">
      <c r="C733" t="s">
        <v>804</v>
      </c>
    </row>
    <row r="734" spans="3:3">
      <c r="C734" t="s">
        <v>805</v>
      </c>
    </row>
    <row r="735" spans="3:3">
      <c r="C735" t="s">
        <v>806</v>
      </c>
    </row>
    <row r="736" spans="3:3">
      <c r="C736" t="s">
        <v>807</v>
      </c>
    </row>
    <row r="737" spans="3:3">
      <c r="C737" t="s">
        <v>808</v>
      </c>
    </row>
    <row r="738" spans="3:3">
      <c r="C738" t="s">
        <v>809</v>
      </c>
    </row>
    <row r="739" spans="3:3">
      <c r="C739" t="s">
        <v>810</v>
      </c>
    </row>
    <row r="740" spans="3:3">
      <c r="C740" t="s">
        <v>811</v>
      </c>
    </row>
    <row r="741" spans="3:3">
      <c r="C741" t="s">
        <v>812</v>
      </c>
    </row>
    <row r="742" spans="3:3">
      <c r="C742" t="s">
        <v>813</v>
      </c>
    </row>
    <row r="743" spans="3:3">
      <c r="C743" t="s">
        <v>814</v>
      </c>
    </row>
    <row r="744" spans="3:3">
      <c r="C744" t="s">
        <v>815</v>
      </c>
    </row>
    <row r="745" spans="3:3">
      <c r="C745" t="s">
        <v>816</v>
      </c>
    </row>
    <row r="746" spans="3:3">
      <c r="C746" t="s">
        <v>817</v>
      </c>
    </row>
    <row r="747" spans="3:3">
      <c r="C747" t="s">
        <v>818</v>
      </c>
    </row>
    <row r="748" spans="3:3">
      <c r="C748" t="s">
        <v>819</v>
      </c>
    </row>
    <row r="749" spans="3:3">
      <c r="C749" t="s">
        <v>820</v>
      </c>
    </row>
    <row r="750" spans="3:3">
      <c r="C750" t="s">
        <v>821</v>
      </c>
    </row>
    <row r="751" spans="3:3">
      <c r="C751" t="s">
        <v>822</v>
      </c>
    </row>
    <row r="752" spans="3:3">
      <c r="C752" t="s">
        <v>823</v>
      </c>
    </row>
    <row r="753" spans="3:3">
      <c r="C753" t="s">
        <v>824</v>
      </c>
    </row>
    <row r="754" spans="3:3">
      <c r="C754" t="s">
        <v>825</v>
      </c>
    </row>
    <row r="755" spans="3:3">
      <c r="C755" t="s">
        <v>826</v>
      </c>
    </row>
    <row r="756" spans="3:3">
      <c r="C756" t="s">
        <v>827</v>
      </c>
    </row>
    <row r="757" spans="3:3">
      <c r="C757" t="s">
        <v>828</v>
      </c>
    </row>
    <row r="758" spans="3:3">
      <c r="C758" t="s">
        <v>829</v>
      </c>
    </row>
    <row r="759" spans="3:3">
      <c r="C759" t="s">
        <v>830</v>
      </c>
    </row>
    <row r="760" spans="3:3">
      <c r="C760" t="s">
        <v>831</v>
      </c>
    </row>
    <row r="761" spans="3:3">
      <c r="C761" t="s">
        <v>832</v>
      </c>
    </row>
    <row r="762" spans="3:3">
      <c r="C762" t="s">
        <v>833</v>
      </c>
    </row>
    <row r="763" spans="3:3">
      <c r="C763" t="s">
        <v>834</v>
      </c>
    </row>
    <row r="764" spans="3:3">
      <c r="C764" t="s">
        <v>835</v>
      </c>
    </row>
    <row r="765" spans="3:3">
      <c r="C765" t="s">
        <v>836</v>
      </c>
    </row>
    <row r="766" spans="3:3">
      <c r="C766" t="s">
        <v>837</v>
      </c>
    </row>
    <row r="767" spans="3:3">
      <c r="C767" t="s">
        <v>838</v>
      </c>
    </row>
    <row r="768" spans="3:3">
      <c r="C768" t="s">
        <v>839</v>
      </c>
    </row>
    <row r="769" spans="3:3">
      <c r="C769" t="s">
        <v>840</v>
      </c>
    </row>
    <row r="770" spans="3:3">
      <c r="C770" t="s">
        <v>841</v>
      </c>
    </row>
    <row r="771" spans="3:3">
      <c r="C771" t="s">
        <v>842</v>
      </c>
    </row>
    <row r="772" spans="3:3">
      <c r="C772" t="s">
        <v>843</v>
      </c>
    </row>
    <row r="773" spans="3:3">
      <c r="C773" t="s">
        <v>844</v>
      </c>
    </row>
    <row r="774" spans="3:3">
      <c r="C774" t="s">
        <v>845</v>
      </c>
    </row>
    <row r="775" spans="3:3">
      <c r="C775" t="s">
        <v>846</v>
      </c>
    </row>
    <row r="776" spans="3:3">
      <c r="C776" t="s">
        <v>847</v>
      </c>
    </row>
    <row r="777" spans="3:3">
      <c r="C777" t="s">
        <v>848</v>
      </c>
    </row>
    <row r="778" spans="3:3">
      <c r="C778" t="s">
        <v>849</v>
      </c>
    </row>
    <row r="779" spans="3:3">
      <c r="C779" t="s">
        <v>850</v>
      </c>
    </row>
    <row r="780" spans="3:3">
      <c r="C780" t="s">
        <v>851</v>
      </c>
    </row>
    <row r="781" spans="3:3">
      <c r="C781" t="s">
        <v>852</v>
      </c>
    </row>
    <row r="782" spans="3:3">
      <c r="C782" t="s">
        <v>853</v>
      </c>
    </row>
    <row r="783" spans="3:3">
      <c r="C783" t="s">
        <v>854</v>
      </c>
    </row>
    <row r="784" spans="3:3">
      <c r="C784" t="s">
        <v>855</v>
      </c>
    </row>
    <row r="785" spans="3:3">
      <c r="C785" t="s">
        <v>856</v>
      </c>
    </row>
    <row r="786" spans="3:3">
      <c r="C786" t="s">
        <v>857</v>
      </c>
    </row>
    <row r="787" spans="3:3">
      <c r="C787" t="s">
        <v>858</v>
      </c>
    </row>
    <row r="788" spans="3:3">
      <c r="C788" t="s">
        <v>859</v>
      </c>
    </row>
    <row r="789" spans="3:3">
      <c r="C789" t="s">
        <v>860</v>
      </c>
    </row>
    <row r="790" spans="3:3">
      <c r="C790" t="s">
        <v>861</v>
      </c>
    </row>
    <row r="791" spans="3:3">
      <c r="C791" t="s">
        <v>862</v>
      </c>
    </row>
    <row r="792" spans="3:3">
      <c r="C792" t="s">
        <v>863</v>
      </c>
    </row>
    <row r="793" spans="3:3">
      <c r="C793" t="s">
        <v>864</v>
      </c>
    </row>
    <row r="794" spans="3:3">
      <c r="C794" t="s">
        <v>865</v>
      </c>
    </row>
    <row r="795" spans="3:3">
      <c r="C795" t="s">
        <v>866</v>
      </c>
    </row>
    <row r="796" spans="3:3">
      <c r="C796" t="s">
        <v>867</v>
      </c>
    </row>
    <row r="797" spans="3:3">
      <c r="C797" t="s">
        <v>868</v>
      </c>
    </row>
    <row r="798" spans="3:3">
      <c r="C798" t="s">
        <v>869</v>
      </c>
    </row>
    <row r="799" spans="3:3">
      <c r="C799" t="s">
        <v>870</v>
      </c>
    </row>
    <row r="800" spans="3:3">
      <c r="C800" t="s">
        <v>871</v>
      </c>
    </row>
    <row r="801" spans="3:3">
      <c r="C801" t="s">
        <v>872</v>
      </c>
    </row>
    <row r="802" spans="3:3">
      <c r="C802" t="s">
        <v>873</v>
      </c>
    </row>
    <row r="803" spans="3:3">
      <c r="C803" t="s">
        <v>874</v>
      </c>
    </row>
    <row r="804" spans="3:3">
      <c r="C804" t="s">
        <v>875</v>
      </c>
    </row>
    <row r="805" spans="3:3">
      <c r="C805" t="s">
        <v>876</v>
      </c>
    </row>
    <row r="806" spans="3:3">
      <c r="C806" t="s">
        <v>877</v>
      </c>
    </row>
    <row r="807" spans="3:3">
      <c r="C807" t="s">
        <v>878</v>
      </c>
    </row>
    <row r="808" spans="3:3">
      <c r="C808" t="s">
        <v>879</v>
      </c>
    </row>
    <row r="809" spans="3:3">
      <c r="C809" t="s">
        <v>880</v>
      </c>
    </row>
    <row r="810" spans="3:3">
      <c r="C810" t="s">
        <v>881</v>
      </c>
    </row>
    <row r="811" spans="3:3">
      <c r="C811" t="s">
        <v>882</v>
      </c>
    </row>
    <row r="812" spans="3:3">
      <c r="C812" t="s">
        <v>883</v>
      </c>
    </row>
    <row r="813" spans="3:3">
      <c r="C813" t="s">
        <v>884</v>
      </c>
    </row>
    <row r="814" spans="3:3">
      <c r="C814" t="s">
        <v>885</v>
      </c>
    </row>
    <row r="815" spans="3:3">
      <c r="C815" t="s">
        <v>886</v>
      </c>
    </row>
    <row r="816" spans="3:3">
      <c r="C816" t="s">
        <v>887</v>
      </c>
    </row>
    <row r="817" spans="3:3">
      <c r="C817" t="s">
        <v>888</v>
      </c>
    </row>
    <row r="818" spans="3:3">
      <c r="C818" t="s">
        <v>889</v>
      </c>
    </row>
    <row r="819" spans="3:3">
      <c r="C819" t="s">
        <v>890</v>
      </c>
    </row>
    <row r="820" spans="3:3">
      <c r="C820" t="s">
        <v>891</v>
      </c>
    </row>
    <row r="821" spans="3:3">
      <c r="C821" t="s">
        <v>892</v>
      </c>
    </row>
    <row r="822" spans="3:3">
      <c r="C822" t="s">
        <v>893</v>
      </c>
    </row>
    <row r="823" spans="3:3">
      <c r="C823" t="s">
        <v>894</v>
      </c>
    </row>
    <row r="824" spans="3:3">
      <c r="C824" t="s">
        <v>895</v>
      </c>
    </row>
    <row r="825" spans="3:3">
      <c r="C825" t="s">
        <v>896</v>
      </c>
    </row>
    <row r="826" spans="3:3">
      <c r="C826" t="s">
        <v>897</v>
      </c>
    </row>
    <row r="827" spans="3:3">
      <c r="C827" t="s">
        <v>898</v>
      </c>
    </row>
    <row r="828" spans="3:3">
      <c r="C828" t="s">
        <v>899</v>
      </c>
    </row>
    <row r="829" spans="3:3">
      <c r="C829" t="s">
        <v>900</v>
      </c>
    </row>
    <row r="830" spans="3:3">
      <c r="C830" t="s">
        <v>901</v>
      </c>
    </row>
    <row r="831" spans="3:3">
      <c r="C831" t="s">
        <v>902</v>
      </c>
    </row>
    <row r="832" spans="3:3">
      <c r="C832" t="s">
        <v>903</v>
      </c>
    </row>
    <row r="833" spans="3:3">
      <c r="C833" t="s">
        <v>904</v>
      </c>
    </row>
    <row r="834" spans="3:3">
      <c r="C834" t="s">
        <v>905</v>
      </c>
    </row>
    <row r="835" spans="3:3">
      <c r="C835" t="s">
        <v>906</v>
      </c>
    </row>
    <row r="836" spans="3:3">
      <c r="C836" t="s">
        <v>907</v>
      </c>
    </row>
    <row r="837" spans="3:3">
      <c r="C837" t="s">
        <v>908</v>
      </c>
    </row>
    <row r="838" spans="3:3">
      <c r="C838" t="s">
        <v>909</v>
      </c>
    </row>
    <row r="839" spans="3:3">
      <c r="C839" t="s">
        <v>910</v>
      </c>
    </row>
    <row r="840" spans="3:3">
      <c r="C840" t="s">
        <v>911</v>
      </c>
    </row>
    <row r="841" spans="3:3">
      <c r="C841" t="s">
        <v>912</v>
      </c>
    </row>
    <row r="842" spans="3:3">
      <c r="C842" t="s">
        <v>913</v>
      </c>
    </row>
    <row r="843" spans="3:3">
      <c r="C843" t="s">
        <v>914</v>
      </c>
    </row>
    <row r="844" spans="3:3">
      <c r="C844" t="s">
        <v>915</v>
      </c>
    </row>
    <row r="845" spans="3:3">
      <c r="C845" t="s">
        <v>916</v>
      </c>
    </row>
    <row r="846" spans="3:3">
      <c r="C846" t="s">
        <v>917</v>
      </c>
    </row>
    <row r="847" spans="3:3">
      <c r="C847" t="s">
        <v>918</v>
      </c>
    </row>
    <row r="848" spans="3:3">
      <c r="C848" t="s">
        <v>919</v>
      </c>
    </row>
    <row r="849" spans="3:3">
      <c r="C849" t="s">
        <v>920</v>
      </c>
    </row>
    <row r="850" spans="3:3">
      <c r="C850" t="s">
        <v>921</v>
      </c>
    </row>
    <row r="851" spans="3:3">
      <c r="C851" t="s">
        <v>922</v>
      </c>
    </row>
    <row r="852" spans="3:3">
      <c r="C852" t="s">
        <v>923</v>
      </c>
    </row>
    <row r="853" spans="3:3">
      <c r="C853" t="s">
        <v>924</v>
      </c>
    </row>
    <row r="854" spans="3:3">
      <c r="C854" t="s">
        <v>925</v>
      </c>
    </row>
    <row r="855" spans="3:3">
      <c r="C855" t="s">
        <v>926</v>
      </c>
    </row>
    <row r="856" spans="3:3">
      <c r="C856" t="s">
        <v>927</v>
      </c>
    </row>
    <row r="857" spans="3:3">
      <c r="C857" t="s">
        <v>928</v>
      </c>
    </row>
    <row r="858" spans="3:3">
      <c r="C858" t="s">
        <v>929</v>
      </c>
    </row>
    <row r="859" spans="3:3">
      <c r="C859" t="s">
        <v>930</v>
      </c>
    </row>
    <row r="860" spans="3:3">
      <c r="C860" t="s">
        <v>931</v>
      </c>
    </row>
    <row r="861" spans="3:3">
      <c r="C861" t="s">
        <v>932</v>
      </c>
    </row>
    <row r="862" spans="3:3">
      <c r="C862" t="s">
        <v>933</v>
      </c>
    </row>
    <row r="863" spans="3:3">
      <c r="C863" t="s">
        <v>934</v>
      </c>
    </row>
    <row r="864" spans="3:3">
      <c r="C864" t="s">
        <v>935</v>
      </c>
    </row>
    <row r="865" spans="3:3">
      <c r="C865" t="s">
        <v>936</v>
      </c>
    </row>
    <row r="866" spans="3:3">
      <c r="C866" t="s">
        <v>937</v>
      </c>
    </row>
    <row r="867" spans="3:3">
      <c r="C867" t="s">
        <v>938</v>
      </c>
    </row>
    <row r="868" spans="3:3">
      <c r="C868" t="s">
        <v>939</v>
      </c>
    </row>
    <row r="869" spans="3:3">
      <c r="C869" t="s">
        <v>940</v>
      </c>
    </row>
    <row r="870" spans="3:3">
      <c r="C870" t="s">
        <v>941</v>
      </c>
    </row>
    <row r="871" spans="3:3">
      <c r="C871" t="s">
        <v>942</v>
      </c>
    </row>
    <row r="872" spans="3:3">
      <c r="C872" t="s">
        <v>943</v>
      </c>
    </row>
    <row r="873" spans="3:3">
      <c r="C873" t="s">
        <v>944</v>
      </c>
    </row>
    <row r="874" spans="3:3">
      <c r="C874" t="s">
        <v>945</v>
      </c>
    </row>
    <row r="875" spans="3:3">
      <c r="C875" t="s">
        <v>946</v>
      </c>
    </row>
    <row r="876" spans="3:3">
      <c r="C876" t="s">
        <v>947</v>
      </c>
    </row>
    <row r="877" spans="3:3">
      <c r="C877" t="s">
        <v>948</v>
      </c>
    </row>
    <row r="878" spans="3:3">
      <c r="C878" t="s">
        <v>949</v>
      </c>
    </row>
    <row r="879" spans="3:3">
      <c r="C879" t="s">
        <v>950</v>
      </c>
    </row>
    <row r="880" spans="3:3">
      <c r="C880" t="s">
        <v>951</v>
      </c>
    </row>
    <row r="881" spans="3:3">
      <c r="C881" t="s">
        <v>952</v>
      </c>
    </row>
    <row r="882" spans="3:3">
      <c r="C882" t="s">
        <v>953</v>
      </c>
    </row>
    <row r="883" spans="3:3">
      <c r="C883" t="s">
        <v>954</v>
      </c>
    </row>
    <row r="884" spans="3:3">
      <c r="C884" t="s">
        <v>955</v>
      </c>
    </row>
    <row r="885" spans="3:3">
      <c r="C885" t="s">
        <v>956</v>
      </c>
    </row>
    <row r="886" spans="3:3">
      <c r="C886" t="s">
        <v>957</v>
      </c>
    </row>
    <row r="887" spans="3:3">
      <c r="C887" t="s">
        <v>958</v>
      </c>
    </row>
    <row r="888" spans="3:3">
      <c r="C888" t="s">
        <v>959</v>
      </c>
    </row>
    <row r="889" spans="3:3">
      <c r="C889" t="s">
        <v>960</v>
      </c>
    </row>
    <row r="890" spans="3:3">
      <c r="C890" t="s">
        <v>961</v>
      </c>
    </row>
    <row r="891" spans="3:3">
      <c r="C891" t="s">
        <v>962</v>
      </c>
    </row>
    <row r="892" spans="3:3">
      <c r="C892" t="s">
        <v>963</v>
      </c>
    </row>
    <row r="893" spans="3:3">
      <c r="C893" t="s">
        <v>964</v>
      </c>
    </row>
    <row r="894" spans="3:3">
      <c r="C894" t="s">
        <v>965</v>
      </c>
    </row>
    <row r="895" spans="3:3">
      <c r="C895" t="s">
        <v>966</v>
      </c>
    </row>
    <row r="896" spans="3:3">
      <c r="C896" t="s">
        <v>967</v>
      </c>
    </row>
    <row r="897" spans="3:3">
      <c r="C897" t="s">
        <v>968</v>
      </c>
    </row>
    <row r="898" spans="3:3">
      <c r="C898" t="s">
        <v>969</v>
      </c>
    </row>
    <row r="899" spans="3:3">
      <c r="C899" t="s">
        <v>970</v>
      </c>
    </row>
    <row r="900" spans="3:3">
      <c r="C900" t="s">
        <v>971</v>
      </c>
    </row>
    <row r="901" spans="3:3">
      <c r="C901" t="s">
        <v>972</v>
      </c>
    </row>
    <row r="902" spans="3:3">
      <c r="C902" t="s">
        <v>973</v>
      </c>
    </row>
    <row r="903" spans="3:3">
      <c r="C903" t="s">
        <v>974</v>
      </c>
    </row>
    <row r="904" spans="3:3">
      <c r="C904" t="s">
        <v>975</v>
      </c>
    </row>
    <row r="905" spans="3:3">
      <c r="C905" t="s">
        <v>976</v>
      </c>
    </row>
    <row r="906" spans="3:3">
      <c r="C906" t="s">
        <v>977</v>
      </c>
    </row>
    <row r="907" spans="3:3">
      <c r="C907" t="s">
        <v>978</v>
      </c>
    </row>
    <row r="908" spans="3:3">
      <c r="C908" t="s">
        <v>979</v>
      </c>
    </row>
    <row r="909" spans="3:3">
      <c r="C909" t="s">
        <v>980</v>
      </c>
    </row>
    <row r="910" spans="3:3">
      <c r="C910" t="s">
        <v>981</v>
      </c>
    </row>
    <row r="911" spans="3:3">
      <c r="C911" t="s">
        <v>982</v>
      </c>
    </row>
    <row r="912" spans="3:3">
      <c r="C912" t="s">
        <v>983</v>
      </c>
    </row>
    <row r="913" spans="3:3">
      <c r="C913" t="s">
        <v>984</v>
      </c>
    </row>
    <row r="914" spans="3:3">
      <c r="C914" t="s">
        <v>985</v>
      </c>
    </row>
    <row r="915" spans="3:3">
      <c r="C915" t="s">
        <v>986</v>
      </c>
    </row>
    <row r="916" spans="3:3">
      <c r="C916" t="s">
        <v>987</v>
      </c>
    </row>
    <row r="917" spans="3:3">
      <c r="C917" t="s">
        <v>988</v>
      </c>
    </row>
    <row r="918" spans="3:3">
      <c r="C918" t="s">
        <v>989</v>
      </c>
    </row>
    <row r="919" spans="3:3">
      <c r="C919" t="s">
        <v>990</v>
      </c>
    </row>
    <row r="920" spans="3:3">
      <c r="C920" t="s">
        <v>991</v>
      </c>
    </row>
    <row r="921" spans="3:3">
      <c r="C921" t="s">
        <v>992</v>
      </c>
    </row>
    <row r="922" spans="3:3">
      <c r="C922" t="s">
        <v>993</v>
      </c>
    </row>
    <row r="923" spans="3:3">
      <c r="C923" t="s">
        <v>994</v>
      </c>
    </row>
    <row r="924" spans="3:3">
      <c r="C924" t="s">
        <v>995</v>
      </c>
    </row>
    <row r="925" spans="3:3">
      <c r="C925" t="s">
        <v>996</v>
      </c>
    </row>
    <row r="926" spans="3:3">
      <c r="C926" t="s">
        <v>997</v>
      </c>
    </row>
    <row r="927" spans="3:3">
      <c r="C927" t="s">
        <v>998</v>
      </c>
    </row>
    <row r="928" spans="3:3">
      <c r="C928" t="s">
        <v>999</v>
      </c>
    </row>
    <row r="929" spans="3:3">
      <c r="C929" t="s">
        <v>1000</v>
      </c>
    </row>
    <row r="930" spans="3:3">
      <c r="C930" t="s">
        <v>1001</v>
      </c>
    </row>
    <row r="931" spans="3:3">
      <c r="C931" t="s">
        <v>1002</v>
      </c>
    </row>
    <row r="932" spans="3:3">
      <c r="C932" t="s">
        <v>1003</v>
      </c>
    </row>
    <row r="933" spans="3:3">
      <c r="C933" t="s">
        <v>1004</v>
      </c>
    </row>
    <row r="934" spans="3:3">
      <c r="C934" t="s">
        <v>1005</v>
      </c>
    </row>
    <row r="935" spans="3:3">
      <c r="C935" t="s">
        <v>1006</v>
      </c>
    </row>
    <row r="936" spans="3:3">
      <c r="C936" t="s">
        <v>1007</v>
      </c>
    </row>
    <row r="937" spans="3:3">
      <c r="C937" t="s">
        <v>1008</v>
      </c>
    </row>
    <row r="938" spans="3:3">
      <c r="C938" t="s">
        <v>1009</v>
      </c>
    </row>
    <row r="939" spans="3:3">
      <c r="C939" t="s">
        <v>1010</v>
      </c>
    </row>
    <row r="940" spans="3:3">
      <c r="C940" t="s">
        <v>1011</v>
      </c>
    </row>
    <row r="941" spans="3:3">
      <c r="C941" t="s">
        <v>1012</v>
      </c>
    </row>
    <row r="942" spans="3:3">
      <c r="C942" t="s">
        <v>1013</v>
      </c>
    </row>
    <row r="943" spans="3:3">
      <c r="C943" t="s">
        <v>1014</v>
      </c>
    </row>
    <row r="944" spans="3:3">
      <c r="C944" t="s">
        <v>1015</v>
      </c>
    </row>
    <row r="945" spans="3:3">
      <c r="C945" t="s">
        <v>1016</v>
      </c>
    </row>
    <row r="946" spans="3:3">
      <c r="C946" t="s">
        <v>1017</v>
      </c>
    </row>
    <row r="947" spans="3:3">
      <c r="C947" t="s">
        <v>1018</v>
      </c>
    </row>
    <row r="948" spans="3:3">
      <c r="C948" t="s">
        <v>1019</v>
      </c>
    </row>
    <row r="949" spans="3:3">
      <c r="C949" t="s">
        <v>1020</v>
      </c>
    </row>
    <row r="950" spans="3:3">
      <c r="C950" t="s">
        <v>1021</v>
      </c>
    </row>
    <row r="951" spans="3:3">
      <c r="C951" t="s">
        <v>1022</v>
      </c>
    </row>
    <row r="952" spans="3:3">
      <c r="C952" t="s">
        <v>1023</v>
      </c>
    </row>
    <row r="953" spans="3:3">
      <c r="C953" t="s">
        <v>1024</v>
      </c>
    </row>
    <row r="954" spans="3:3">
      <c r="C954" t="s">
        <v>1025</v>
      </c>
    </row>
    <row r="955" spans="3:3">
      <c r="C955" t="s">
        <v>1026</v>
      </c>
    </row>
    <row r="956" spans="3:3">
      <c r="C956" t="s">
        <v>1027</v>
      </c>
    </row>
    <row r="957" spans="3:3">
      <c r="C957" t="s">
        <v>1028</v>
      </c>
    </row>
    <row r="958" spans="3:3">
      <c r="C958" t="s">
        <v>1029</v>
      </c>
    </row>
    <row r="959" spans="3:3">
      <c r="C959" t="s">
        <v>1030</v>
      </c>
    </row>
    <row r="960" spans="3:3">
      <c r="C960" t="s">
        <v>1031</v>
      </c>
    </row>
    <row r="961" spans="3:3">
      <c r="C961" t="s">
        <v>1032</v>
      </c>
    </row>
    <row r="962" spans="3:3">
      <c r="C962" t="s">
        <v>1033</v>
      </c>
    </row>
    <row r="963" spans="3:3">
      <c r="C963" t="s">
        <v>1034</v>
      </c>
    </row>
    <row r="964" spans="3:3">
      <c r="C964" t="s">
        <v>1035</v>
      </c>
    </row>
    <row r="965" spans="3:3">
      <c r="C965" t="s">
        <v>1036</v>
      </c>
    </row>
    <row r="966" spans="3:3">
      <c r="C966" t="s">
        <v>1037</v>
      </c>
    </row>
    <row r="967" spans="3:3">
      <c r="C967" t="s">
        <v>1038</v>
      </c>
    </row>
    <row r="968" spans="3:3">
      <c r="C968" t="s">
        <v>1039</v>
      </c>
    </row>
    <row r="969" spans="3:3">
      <c r="C969" t="s">
        <v>1040</v>
      </c>
    </row>
    <row r="970" spans="3:3">
      <c r="C970" t="s">
        <v>1041</v>
      </c>
    </row>
    <row r="971" spans="3:3">
      <c r="C971" t="s">
        <v>1042</v>
      </c>
    </row>
    <row r="972" spans="3:3">
      <c r="C972" t="s">
        <v>1043</v>
      </c>
    </row>
    <row r="973" spans="3:3">
      <c r="C973" t="s">
        <v>1044</v>
      </c>
    </row>
    <row r="974" spans="3:3">
      <c r="C974" t="s">
        <v>1045</v>
      </c>
    </row>
    <row r="975" spans="3:3">
      <c r="C975" t="s">
        <v>1046</v>
      </c>
    </row>
    <row r="976" spans="3:3">
      <c r="C976" t="s">
        <v>1047</v>
      </c>
    </row>
    <row r="977" spans="3:3">
      <c r="C977" t="s">
        <v>1048</v>
      </c>
    </row>
    <row r="978" spans="3:3">
      <c r="C978" t="s">
        <v>1049</v>
      </c>
    </row>
    <row r="979" spans="3:3">
      <c r="C979" t="s">
        <v>1050</v>
      </c>
    </row>
    <row r="980" spans="3:3">
      <c r="C980" t="s">
        <v>1051</v>
      </c>
    </row>
    <row r="981" spans="3:3">
      <c r="C981" t="s">
        <v>1052</v>
      </c>
    </row>
    <row r="982" spans="3:3">
      <c r="C982" t="s">
        <v>1053</v>
      </c>
    </row>
    <row r="983" spans="3:3">
      <c r="C983" t="s">
        <v>1054</v>
      </c>
    </row>
    <row r="984" spans="3:3">
      <c r="C984" t="s">
        <v>1055</v>
      </c>
    </row>
    <row r="985" spans="3:3">
      <c r="C985" t="s">
        <v>1056</v>
      </c>
    </row>
    <row r="986" spans="3:3">
      <c r="C986" t="s">
        <v>1057</v>
      </c>
    </row>
    <row r="987" spans="3:3">
      <c r="C987" t="s">
        <v>1058</v>
      </c>
    </row>
    <row r="988" spans="3:3">
      <c r="C988" t="s">
        <v>1059</v>
      </c>
    </row>
    <row r="989" spans="3:3">
      <c r="C989" t="s">
        <v>1060</v>
      </c>
    </row>
    <row r="990" spans="3:3">
      <c r="C990" t="s">
        <v>1061</v>
      </c>
    </row>
    <row r="991" spans="3:3">
      <c r="C991" t="s">
        <v>1062</v>
      </c>
    </row>
    <row r="992" spans="3:3">
      <c r="C992" t="s">
        <v>1063</v>
      </c>
    </row>
    <row r="993" spans="3:3">
      <c r="C993" t="s">
        <v>1064</v>
      </c>
    </row>
    <row r="994" spans="3:3">
      <c r="C994" t="s">
        <v>1065</v>
      </c>
    </row>
    <row r="995" spans="3:3">
      <c r="C995" t="s">
        <v>1066</v>
      </c>
    </row>
    <row r="996" spans="3:3">
      <c r="C996" t="s">
        <v>1067</v>
      </c>
    </row>
    <row r="997" spans="3:3">
      <c r="C997" t="s">
        <v>1068</v>
      </c>
    </row>
    <row r="998" spans="3:3">
      <c r="C998" t="s">
        <v>1069</v>
      </c>
    </row>
    <row r="999" spans="3:3">
      <c r="C999" t="s">
        <v>1070</v>
      </c>
    </row>
    <row r="1000" spans="3:3">
      <c r="C1000" t="s">
        <v>1071</v>
      </c>
    </row>
    <row r="1001" spans="3:3">
      <c r="C1001" t="s">
        <v>1072</v>
      </c>
    </row>
    <row r="1002" spans="3:3">
      <c r="C1002" t="s">
        <v>1073</v>
      </c>
    </row>
    <row r="1003" spans="3:3">
      <c r="C1003" t="s">
        <v>1074</v>
      </c>
    </row>
    <row r="1004" spans="3:3">
      <c r="C1004" t="s">
        <v>1075</v>
      </c>
    </row>
    <row r="1005" spans="3:3">
      <c r="C1005" t="s">
        <v>1076</v>
      </c>
    </row>
    <row r="1006" spans="3:3">
      <c r="C1006" t="s">
        <v>1077</v>
      </c>
    </row>
    <row r="1007" spans="3:3">
      <c r="C1007" t="s">
        <v>1078</v>
      </c>
    </row>
    <row r="1008" spans="3:3">
      <c r="C1008" t="s">
        <v>1079</v>
      </c>
    </row>
    <row r="1009" spans="3:3">
      <c r="C1009" t="s">
        <v>1080</v>
      </c>
    </row>
    <row r="1010" spans="3:3">
      <c r="C1010" t="s">
        <v>1081</v>
      </c>
    </row>
    <row r="1011" spans="3:3">
      <c r="C1011" t="s">
        <v>1082</v>
      </c>
    </row>
    <row r="1012" spans="3:3">
      <c r="C1012" t="s">
        <v>1083</v>
      </c>
    </row>
    <row r="1013" spans="3:3">
      <c r="C1013" t="s">
        <v>1084</v>
      </c>
    </row>
    <row r="1014" spans="3:3">
      <c r="C1014" t="s">
        <v>1085</v>
      </c>
    </row>
    <row r="1015" spans="3:3">
      <c r="C1015" t="s">
        <v>1086</v>
      </c>
    </row>
    <row r="1016" spans="3:3">
      <c r="C1016" t="s">
        <v>1087</v>
      </c>
    </row>
    <row r="1017" spans="3:3">
      <c r="C1017" t="s">
        <v>1088</v>
      </c>
    </row>
    <row r="1018" spans="3:3">
      <c r="C1018" t="s">
        <v>1089</v>
      </c>
    </row>
    <row r="1019" spans="3:3">
      <c r="C1019" t="s">
        <v>1090</v>
      </c>
    </row>
    <row r="1020" spans="3:3">
      <c r="C1020" t="s">
        <v>1091</v>
      </c>
    </row>
    <row r="1021" spans="3:3">
      <c r="C1021" t="s">
        <v>1092</v>
      </c>
    </row>
    <row r="1022" spans="3:3">
      <c r="C1022" t="s">
        <v>1093</v>
      </c>
    </row>
    <row r="1023" spans="3:3">
      <c r="C1023" t="s">
        <v>1094</v>
      </c>
    </row>
    <row r="1024" spans="3:3">
      <c r="C1024" t="s">
        <v>1095</v>
      </c>
    </row>
    <row r="1025" spans="3:3">
      <c r="C1025" t="s">
        <v>1096</v>
      </c>
    </row>
    <row r="1026" spans="3:3">
      <c r="C1026" t="s">
        <v>1097</v>
      </c>
    </row>
    <row r="1027" spans="3:3">
      <c r="C1027" t="s">
        <v>1098</v>
      </c>
    </row>
    <row r="1028" spans="3:3">
      <c r="C1028" t="s">
        <v>1099</v>
      </c>
    </row>
    <row r="1029" spans="3:3">
      <c r="C1029" t="s">
        <v>1100</v>
      </c>
    </row>
    <row r="1030" spans="3:3">
      <c r="C1030" t="s">
        <v>1101</v>
      </c>
    </row>
    <row r="1031" spans="3:3">
      <c r="C1031" t="s">
        <v>1102</v>
      </c>
    </row>
    <row r="1032" spans="3:3">
      <c r="C1032" t="s">
        <v>1103</v>
      </c>
    </row>
    <row r="1033" spans="3:3">
      <c r="C1033" t="s">
        <v>1104</v>
      </c>
    </row>
    <row r="1034" spans="3:3">
      <c r="C1034" t="s">
        <v>1105</v>
      </c>
    </row>
    <row r="1035" spans="3:3">
      <c r="C1035" t="s">
        <v>1106</v>
      </c>
    </row>
    <row r="1036" spans="3:3">
      <c r="C1036" t="s">
        <v>1107</v>
      </c>
    </row>
    <row r="1037" spans="3:3">
      <c r="C1037" t="s">
        <v>1108</v>
      </c>
    </row>
    <row r="1038" spans="3:3">
      <c r="C1038" t="s">
        <v>1109</v>
      </c>
    </row>
    <row r="1039" spans="3:3">
      <c r="C1039" t="s">
        <v>1110</v>
      </c>
    </row>
    <row r="1040" spans="3:3">
      <c r="C1040" t="s">
        <v>1111</v>
      </c>
    </row>
    <row r="1041" spans="3:3">
      <c r="C1041" t="s">
        <v>1112</v>
      </c>
    </row>
    <row r="1042" spans="3:3">
      <c r="C1042" t="s">
        <v>1113</v>
      </c>
    </row>
    <row r="1043" spans="3:3">
      <c r="C1043" t="s">
        <v>1114</v>
      </c>
    </row>
    <row r="1044" spans="3:3">
      <c r="C1044" t="s">
        <v>1115</v>
      </c>
    </row>
    <row r="1045" spans="3:3">
      <c r="C1045" t="s">
        <v>1116</v>
      </c>
    </row>
    <row r="1046" spans="3:3">
      <c r="C1046" t="s">
        <v>1117</v>
      </c>
    </row>
    <row r="1047" spans="3:3">
      <c r="C1047" t="s">
        <v>1118</v>
      </c>
    </row>
    <row r="1048" spans="3:3">
      <c r="C1048" t="s">
        <v>1119</v>
      </c>
    </row>
    <row r="1049" spans="3:3">
      <c r="C1049" t="s">
        <v>1120</v>
      </c>
    </row>
    <row r="1050" spans="3:3">
      <c r="C1050" t="s">
        <v>1121</v>
      </c>
    </row>
    <row r="1051" spans="3:3">
      <c r="C1051" t="s">
        <v>1122</v>
      </c>
    </row>
    <row r="1052" spans="3:3">
      <c r="C1052" t="s">
        <v>1123</v>
      </c>
    </row>
    <row r="1053" spans="3:3">
      <c r="C1053" t="s">
        <v>1124</v>
      </c>
    </row>
    <row r="1054" spans="3:3">
      <c r="C1054" t="s">
        <v>1125</v>
      </c>
    </row>
    <row r="1055" spans="3:3">
      <c r="C1055" t="s">
        <v>1126</v>
      </c>
    </row>
    <row r="1056" spans="3:3">
      <c r="C1056" t="s">
        <v>1127</v>
      </c>
    </row>
    <row r="1057" spans="3:3">
      <c r="C1057" t="s">
        <v>1128</v>
      </c>
    </row>
    <row r="1058" spans="3:3">
      <c r="C1058" t="s">
        <v>1129</v>
      </c>
    </row>
    <row r="1059" spans="3:3">
      <c r="C1059" t="s">
        <v>1130</v>
      </c>
    </row>
    <row r="1060" spans="3:3">
      <c r="C1060" t="s">
        <v>1131</v>
      </c>
    </row>
    <row r="1061" spans="3:3">
      <c r="C1061" t="s">
        <v>1132</v>
      </c>
    </row>
    <row r="1062" spans="3:3">
      <c r="C1062" t="s">
        <v>1133</v>
      </c>
    </row>
    <row r="1063" spans="3:3">
      <c r="C1063" t="s">
        <v>1134</v>
      </c>
    </row>
    <row r="1064" spans="3:3">
      <c r="C1064" t="s">
        <v>1135</v>
      </c>
    </row>
    <row r="1065" spans="3:3">
      <c r="C1065" t="s">
        <v>1136</v>
      </c>
    </row>
    <row r="1066" spans="3:3">
      <c r="C1066" t="s">
        <v>1137</v>
      </c>
    </row>
    <row r="1067" spans="3:3">
      <c r="C1067" t="s">
        <v>1138</v>
      </c>
    </row>
    <row r="1068" spans="3:3">
      <c r="C1068" t="s">
        <v>1139</v>
      </c>
    </row>
    <row r="1069" spans="3:3">
      <c r="C1069" t="s">
        <v>1140</v>
      </c>
    </row>
    <row r="1070" spans="3:3">
      <c r="C1070" t="s">
        <v>1141</v>
      </c>
    </row>
    <row r="1071" spans="3:3">
      <c r="C1071" t="s">
        <v>1142</v>
      </c>
    </row>
    <row r="1072" spans="3:3">
      <c r="C1072" t="s">
        <v>1143</v>
      </c>
    </row>
    <row r="1073" spans="3:3">
      <c r="C1073" t="s">
        <v>1144</v>
      </c>
    </row>
    <row r="1074" spans="3:3">
      <c r="C1074" t="s">
        <v>1145</v>
      </c>
    </row>
    <row r="1075" spans="3:3">
      <c r="C1075" t="s">
        <v>1146</v>
      </c>
    </row>
    <row r="1076" spans="3:3">
      <c r="C1076" t="s">
        <v>1147</v>
      </c>
    </row>
    <row r="1077" spans="3:3">
      <c r="C1077" t="s">
        <v>1148</v>
      </c>
    </row>
    <row r="1078" spans="3:3">
      <c r="C1078" t="s">
        <v>1149</v>
      </c>
    </row>
    <row r="1079" spans="3:3">
      <c r="C1079" t="s">
        <v>1150</v>
      </c>
    </row>
    <row r="1080" spans="3:3">
      <c r="C1080" t="s">
        <v>1151</v>
      </c>
    </row>
    <row r="1081" spans="3:3">
      <c r="C1081" t="s">
        <v>1152</v>
      </c>
    </row>
    <row r="1082" spans="3:3">
      <c r="C1082" t="s">
        <v>1153</v>
      </c>
    </row>
    <row r="1083" spans="3:3">
      <c r="C1083" t="s">
        <v>1154</v>
      </c>
    </row>
    <row r="1084" spans="3:3">
      <c r="C1084" t="s">
        <v>1155</v>
      </c>
    </row>
    <row r="1085" spans="3:3">
      <c r="C1085" t="s">
        <v>1156</v>
      </c>
    </row>
    <row r="1086" spans="3:3">
      <c r="C1086" t="s">
        <v>1157</v>
      </c>
    </row>
    <row r="1087" spans="3:3">
      <c r="C1087" t="s">
        <v>1158</v>
      </c>
    </row>
    <row r="1088" spans="3:3">
      <c r="C1088" t="s">
        <v>1159</v>
      </c>
    </row>
    <row r="1089" spans="3:3">
      <c r="C1089" t="s">
        <v>1160</v>
      </c>
    </row>
    <row r="1090" spans="3:3">
      <c r="C1090" t="s">
        <v>1161</v>
      </c>
    </row>
    <row r="1091" spans="3:3">
      <c r="C1091" t="s">
        <v>1162</v>
      </c>
    </row>
    <row r="1092" spans="3:3">
      <c r="C1092" t="s">
        <v>1163</v>
      </c>
    </row>
    <row r="1093" spans="3:3">
      <c r="C1093" t="s">
        <v>1164</v>
      </c>
    </row>
    <row r="1094" spans="3:3">
      <c r="C1094" t="s">
        <v>1165</v>
      </c>
    </row>
    <row r="1095" spans="3:3">
      <c r="C1095" t="s">
        <v>1166</v>
      </c>
    </row>
    <row r="1096" spans="3:3">
      <c r="C1096" t="s">
        <v>1167</v>
      </c>
    </row>
    <row r="1097" spans="3:3">
      <c r="C1097" t="s">
        <v>1168</v>
      </c>
    </row>
    <row r="1098" spans="3:3">
      <c r="C1098" t="s">
        <v>1169</v>
      </c>
    </row>
    <row r="1099" spans="3:3">
      <c r="C1099" t="s">
        <v>1170</v>
      </c>
    </row>
    <row r="1100" spans="3:3">
      <c r="C1100" t="s">
        <v>1171</v>
      </c>
    </row>
    <row r="1101" spans="3:3">
      <c r="C1101" t="s">
        <v>1172</v>
      </c>
    </row>
    <row r="1102" spans="3:3">
      <c r="C1102" t="s">
        <v>1173</v>
      </c>
    </row>
    <row r="1103" spans="3:3">
      <c r="C1103" t="s">
        <v>1174</v>
      </c>
    </row>
    <row r="1104" spans="3:3">
      <c r="C1104" t="s">
        <v>1175</v>
      </c>
    </row>
    <row r="1105" spans="3:3">
      <c r="C1105" t="s">
        <v>1176</v>
      </c>
    </row>
    <row r="1106" spans="3:3">
      <c r="C1106" t="s">
        <v>1177</v>
      </c>
    </row>
    <row r="1107" spans="3:3">
      <c r="C1107" t="s">
        <v>1178</v>
      </c>
    </row>
    <row r="1108" spans="3:3">
      <c r="C1108" t="s">
        <v>1179</v>
      </c>
    </row>
    <row r="1109" spans="3:3">
      <c r="C1109" t="s">
        <v>1180</v>
      </c>
    </row>
    <row r="1110" spans="3:3">
      <c r="C1110" t="s">
        <v>1181</v>
      </c>
    </row>
    <row r="1111" spans="3:3">
      <c r="C1111" t="s">
        <v>1182</v>
      </c>
    </row>
    <row r="1112" spans="3:3">
      <c r="C1112" t="s">
        <v>1183</v>
      </c>
    </row>
    <row r="1113" spans="3:3">
      <c r="C1113" t="s">
        <v>1184</v>
      </c>
    </row>
    <row r="1114" spans="3:3">
      <c r="C1114" t="s">
        <v>1185</v>
      </c>
    </row>
    <row r="1115" spans="3:3">
      <c r="C1115" t="s">
        <v>1186</v>
      </c>
    </row>
    <row r="1116" spans="3:3">
      <c r="C1116" t="s">
        <v>1187</v>
      </c>
    </row>
    <row r="1117" spans="3:3">
      <c r="C1117" t="s">
        <v>1188</v>
      </c>
    </row>
    <row r="1118" spans="3:3">
      <c r="C1118" t="s">
        <v>1189</v>
      </c>
    </row>
    <row r="1119" spans="3:3">
      <c r="C1119" t="s">
        <v>1190</v>
      </c>
    </row>
    <row r="1120" spans="3:3">
      <c r="C1120" t="s">
        <v>1191</v>
      </c>
    </row>
    <row r="1121" spans="3:3">
      <c r="C1121" t="s">
        <v>1192</v>
      </c>
    </row>
    <row r="1122" spans="3:3">
      <c r="C1122" t="s">
        <v>1193</v>
      </c>
    </row>
    <row r="1123" spans="3:3">
      <c r="C1123" t="s">
        <v>1194</v>
      </c>
    </row>
    <row r="1124" spans="3:3">
      <c r="C1124" t="s">
        <v>1195</v>
      </c>
    </row>
    <row r="1125" spans="3:3">
      <c r="C1125" t="s">
        <v>1196</v>
      </c>
    </row>
    <row r="1126" spans="3:3">
      <c r="C1126" t="s">
        <v>1197</v>
      </c>
    </row>
    <row r="1127" spans="3:3">
      <c r="C1127" t="s">
        <v>1198</v>
      </c>
    </row>
    <row r="1128" spans="3:3">
      <c r="C1128" t="s">
        <v>1199</v>
      </c>
    </row>
    <row r="1129" spans="3:3">
      <c r="C1129" t="s">
        <v>1200</v>
      </c>
    </row>
    <row r="1130" spans="3:3">
      <c r="C1130" t="s">
        <v>1201</v>
      </c>
    </row>
    <row r="1131" spans="3:3">
      <c r="C1131" t="s">
        <v>1202</v>
      </c>
    </row>
    <row r="1132" spans="3:3">
      <c r="C1132" t="s">
        <v>1203</v>
      </c>
    </row>
    <row r="1133" spans="3:3">
      <c r="C1133" t="s">
        <v>1204</v>
      </c>
    </row>
    <row r="1134" spans="3:3">
      <c r="C1134" t="s">
        <v>1205</v>
      </c>
    </row>
    <row r="1135" spans="3:3">
      <c r="C1135" t="s">
        <v>1206</v>
      </c>
    </row>
    <row r="1136" spans="3:3">
      <c r="C1136" t="s">
        <v>1207</v>
      </c>
    </row>
    <row r="1137" spans="3:3">
      <c r="C1137" t="s">
        <v>1208</v>
      </c>
    </row>
    <row r="1138" spans="3:3">
      <c r="C1138" t="s">
        <v>1209</v>
      </c>
    </row>
    <row r="1139" spans="3:3">
      <c r="C1139" t="s">
        <v>1210</v>
      </c>
    </row>
    <row r="1140" spans="3:3">
      <c r="C1140" t="s">
        <v>1211</v>
      </c>
    </row>
    <row r="1141" spans="3:3">
      <c r="C1141" t="s">
        <v>1212</v>
      </c>
    </row>
    <row r="1142" spans="3:3">
      <c r="C1142" t="s">
        <v>1213</v>
      </c>
    </row>
    <row r="1143" spans="3:3">
      <c r="C1143" t="s">
        <v>1214</v>
      </c>
    </row>
    <row r="1144" spans="3:3">
      <c r="C1144" t="s">
        <v>1215</v>
      </c>
    </row>
    <row r="1145" spans="3:3">
      <c r="C1145" t="s">
        <v>1216</v>
      </c>
    </row>
    <row r="1146" spans="3:3">
      <c r="C1146" t="s">
        <v>1217</v>
      </c>
    </row>
    <row r="1147" spans="3:3">
      <c r="C1147" t="s">
        <v>1218</v>
      </c>
    </row>
    <row r="1148" spans="3:3">
      <c r="C1148" t="s">
        <v>1219</v>
      </c>
    </row>
    <row r="1149" spans="3:3">
      <c r="C1149" t="s">
        <v>1220</v>
      </c>
    </row>
    <row r="1150" spans="3:3">
      <c r="C1150" t="s">
        <v>1221</v>
      </c>
    </row>
    <row r="1151" spans="3:3">
      <c r="C1151" t="s">
        <v>1222</v>
      </c>
    </row>
    <row r="1152" spans="3:3">
      <c r="C1152" t="s">
        <v>1223</v>
      </c>
    </row>
    <row r="1153" spans="3:3">
      <c r="C1153" t="s">
        <v>1224</v>
      </c>
    </row>
    <row r="1154" spans="3:3">
      <c r="C1154" t="s">
        <v>1225</v>
      </c>
    </row>
    <row r="1155" spans="3:3">
      <c r="C1155" t="s">
        <v>1226</v>
      </c>
    </row>
    <row r="1156" spans="3:3">
      <c r="C1156" t="s">
        <v>1227</v>
      </c>
    </row>
    <row r="1157" spans="3:3">
      <c r="C1157" t="s">
        <v>1228</v>
      </c>
    </row>
    <row r="1158" spans="3:3">
      <c r="C1158" t="s">
        <v>1229</v>
      </c>
    </row>
    <row r="1159" spans="3:3">
      <c r="C1159" t="s">
        <v>1230</v>
      </c>
    </row>
    <row r="1160" spans="3:3">
      <c r="C1160" t="s">
        <v>1231</v>
      </c>
    </row>
    <row r="1161" spans="3:3">
      <c r="C1161" t="s">
        <v>1232</v>
      </c>
    </row>
    <row r="1162" spans="3:3">
      <c r="C1162" t="s">
        <v>1233</v>
      </c>
    </row>
    <row r="1163" spans="3:3">
      <c r="C1163" t="s">
        <v>1234</v>
      </c>
    </row>
    <row r="1164" spans="3:3">
      <c r="C1164" t="s">
        <v>1235</v>
      </c>
    </row>
    <row r="1165" spans="3:3">
      <c r="C1165" t="s">
        <v>1236</v>
      </c>
    </row>
    <row r="1166" spans="3:3">
      <c r="C1166" t="s">
        <v>1237</v>
      </c>
    </row>
    <row r="1167" spans="3:3">
      <c r="C1167" t="s">
        <v>1238</v>
      </c>
    </row>
    <row r="1168" spans="3:3">
      <c r="C1168" t="s">
        <v>1239</v>
      </c>
    </row>
    <row r="1169" spans="3:3">
      <c r="C1169" t="s">
        <v>1240</v>
      </c>
    </row>
    <row r="1170" spans="3:3">
      <c r="C1170" t="s">
        <v>1241</v>
      </c>
    </row>
    <row r="1171" spans="3:3">
      <c r="C1171" t="s">
        <v>1242</v>
      </c>
    </row>
    <row r="1172" spans="3:3">
      <c r="C1172" t="s">
        <v>1243</v>
      </c>
    </row>
    <row r="1173" spans="3:3">
      <c r="C1173" t="s">
        <v>1244</v>
      </c>
    </row>
    <row r="1174" spans="3:3">
      <c r="C1174" t="s">
        <v>1245</v>
      </c>
    </row>
    <row r="1175" spans="3:3">
      <c r="C1175" t="s">
        <v>1246</v>
      </c>
    </row>
    <row r="1176" spans="3:3">
      <c r="C1176" t="s">
        <v>1247</v>
      </c>
    </row>
    <row r="1177" spans="3:3">
      <c r="C1177" t="s">
        <v>1248</v>
      </c>
    </row>
    <row r="1178" spans="3:3">
      <c r="C1178" t="s">
        <v>1249</v>
      </c>
    </row>
    <row r="1179" spans="3:3">
      <c r="C1179" t="s">
        <v>1250</v>
      </c>
    </row>
    <row r="1180" spans="3:3">
      <c r="C1180" t="s">
        <v>1251</v>
      </c>
    </row>
    <row r="1181" spans="3:3">
      <c r="C1181" t="s">
        <v>1252</v>
      </c>
    </row>
    <row r="1182" spans="3:3">
      <c r="C1182" t="s">
        <v>1253</v>
      </c>
    </row>
    <row r="1183" spans="3:3">
      <c r="C1183" t="s">
        <v>1254</v>
      </c>
    </row>
    <row r="1184" spans="3:3">
      <c r="C1184" t="s">
        <v>1255</v>
      </c>
    </row>
    <row r="1185" spans="3:3">
      <c r="C1185" t="s">
        <v>1256</v>
      </c>
    </row>
    <row r="1186" spans="3:3">
      <c r="C1186" t="s">
        <v>1257</v>
      </c>
    </row>
    <row r="1187" spans="3:3">
      <c r="C1187" t="s">
        <v>1258</v>
      </c>
    </row>
    <row r="1188" spans="3:3">
      <c r="C1188" t="s">
        <v>1259</v>
      </c>
    </row>
    <row r="1189" spans="3:3">
      <c r="C1189" t="s">
        <v>1260</v>
      </c>
    </row>
    <row r="1190" spans="3:3">
      <c r="C1190" t="s">
        <v>1261</v>
      </c>
    </row>
    <row r="1191" spans="3:3">
      <c r="C1191" t="s">
        <v>1262</v>
      </c>
    </row>
    <row r="1192" spans="3:3">
      <c r="C1192" t="s">
        <v>1263</v>
      </c>
    </row>
    <row r="1193" spans="3:3">
      <c r="C1193" t="s">
        <v>1264</v>
      </c>
    </row>
    <row r="1194" spans="3:3">
      <c r="C1194" t="s">
        <v>1265</v>
      </c>
    </row>
    <row r="1195" spans="3:3">
      <c r="C1195" t="s">
        <v>1266</v>
      </c>
    </row>
    <row r="1196" spans="3:3">
      <c r="C1196" t="s">
        <v>1267</v>
      </c>
    </row>
    <row r="1197" spans="3:3">
      <c r="C1197" t="s">
        <v>1268</v>
      </c>
    </row>
    <row r="1198" spans="3:3">
      <c r="C1198" t="s">
        <v>1269</v>
      </c>
    </row>
    <row r="1199" spans="3:3">
      <c r="C1199" t="s">
        <v>1270</v>
      </c>
    </row>
    <row r="1200" spans="3:3">
      <c r="C1200" t="s">
        <v>1271</v>
      </c>
    </row>
    <row r="1201" spans="3:3">
      <c r="C1201" t="s">
        <v>1272</v>
      </c>
    </row>
    <row r="1202" spans="3:3">
      <c r="C1202" t="s">
        <v>1273</v>
      </c>
    </row>
    <row r="1203" spans="3:3">
      <c r="C1203" t="s">
        <v>1274</v>
      </c>
    </row>
    <row r="1204" spans="3:3">
      <c r="C1204" t="s">
        <v>1275</v>
      </c>
    </row>
    <row r="1205" spans="3:3">
      <c r="C1205" t="s">
        <v>1276</v>
      </c>
    </row>
    <row r="1206" spans="3:3">
      <c r="C1206" t="s">
        <v>1277</v>
      </c>
    </row>
    <row r="1207" spans="3:3">
      <c r="C1207" t="s">
        <v>1278</v>
      </c>
    </row>
    <row r="1208" spans="3:3">
      <c r="C1208" t="s">
        <v>1279</v>
      </c>
    </row>
    <row r="1209" spans="3:3">
      <c r="C1209" t="s">
        <v>1280</v>
      </c>
    </row>
    <row r="1210" spans="3:3">
      <c r="C1210" t="s">
        <v>1281</v>
      </c>
    </row>
    <row r="1211" spans="3:3">
      <c r="C1211" t="s">
        <v>1282</v>
      </c>
    </row>
    <row r="1212" spans="3:3">
      <c r="C1212" t="s">
        <v>1283</v>
      </c>
    </row>
    <row r="1213" spans="3:3">
      <c r="C1213" t="s">
        <v>1284</v>
      </c>
    </row>
    <row r="1214" spans="3:3">
      <c r="C1214" t="s">
        <v>1285</v>
      </c>
    </row>
    <row r="1215" spans="3:3">
      <c r="C1215" t="s">
        <v>1286</v>
      </c>
    </row>
    <row r="1216" spans="3:3">
      <c r="C1216" t="s">
        <v>1287</v>
      </c>
    </row>
    <row r="1217" spans="3:3">
      <c r="C1217" t="s">
        <v>1288</v>
      </c>
    </row>
    <row r="1218" spans="3:3">
      <c r="C1218" t="s">
        <v>1289</v>
      </c>
    </row>
    <row r="1219" spans="3:3">
      <c r="C1219" t="s">
        <v>1290</v>
      </c>
    </row>
    <row r="1220" spans="3:3">
      <c r="C1220" t="s">
        <v>1291</v>
      </c>
    </row>
    <row r="1221" spans="3:3">
      <c r="C1221" t="s">
        <v>1292</v>
      </c>
    </row>
    <row r="1222" spans="3:3">
      <c r="C1222" t="s">
        <v>1293</v>
      </c>
    </row>
    <row r="1223" spans="3:3">
      <c r="C1223" t="s">
        <v>1294</v>
      </c>
    </row>
    <row r="1224" spans="3:3">
      <c r="C1224" t="s">
        <v>1295</v>
      </c>
    </row>
    <row r="1225" spans="3:3">
      <c r="C1225" t="s">
        <v>1296</v>
      </c>
    </row>
    <row r="1226" spans="3:3">
      <c r="C1226" t="s">
        <v>1297</v>
      </c>
    </row>
    <row r="1227" spans="3:3">
      <c r="C1227" t="s">
        <v>1298</v>
      </c>
    </row>
    <row r="1228" spans="3:3">
      <c r="C1228" t="s">
        <v>1299</v>
      </c>
    </row>
    <row r="1229" spans="3:3">
      <c r="C1229" t="s">
        <v>1300</v>
      </c>
    </row>
    <row r="1230" spans="3:3">
      <c r="C1230" t="s">
        <v>1301</v>
      </c>
    </row>
    <row r="1231" spans="3:3">
      <c r="C1231" t="s">
        <v>1302</v>
      </c>
    </row>
    <row r="1232" spans="3:3">
      <c r="C1232" t="s">
        <v>1303</v>
      </c>
    </row>
    <row r="1233" spans="3:3">
      <c r="C1233" t="s">
        <v>1304</v>
      </c>
    </row>
    <row r="1234" spans="3:3">
      <c r="C1234" t="s">
        <v>1305</v>
      </c>
    </row>
    <row r="1235" spans="3:3">
      <c r="C1235" t="s">
        <v>1306</v>
      </c>
    </row>
    <row r="1236" spans="3:3">
      <c r="C1236" t="s">
        <v>1307</v>
      </c>
    </row>
    <row r="1237" spans="3:3">
      <c r="C1237" t="s">
        <v>1308</v>
      </c>
    </row>
    <row r="1238" spans="3:3">
      <c r="C1238" t="s">
        <v>1309</v>
      </c>
    </row>
    <row r="1239" spans="3:3">
      <c r="C1239" t="s">
        <v>1310</v>
      </c>
    </row>
    <row r="1240" spans="3:3">
      <c r="C1240" t="s">
        <v>1311</v>
      </c>
    </row>
    <row r="1241" spans="3:3">
      <c r="C1241" t="s">
        <v>1312</v>
      </c>
    </row>
    <row r="1242" spans="3:3">
      <c r="C1242" t="s">
        <v>1313</v>
      </c>
    </row>
    <row r="1243" spans="3:3">
      <c r="C1243" t="s">
        <v>1314</v>
      </c>
    </row>
    <row r="1244" spans="3:3">
      <c r="C1244" t="s">
        <v>1315</v>
      </c>
    </row>
    <row r="1245" spans="3:3">
      <c r="C1245" t="s">
        <v>1316</v>
      </c>
    </row>
    <row r="1246" spans="3:3">
      <c r="C1246" t="s">
        <v>1317</v>
      </c>
    </row>
    <row r="1247" spans="3:3">
      <c r="C1247" t="s">
        <v>1318</v>
      </c>
    </row>
    <row r="1248" spans="3:3">
      <c r="C1248" t="s">
        <v>1319</v>
      </c>
    </row>
    <row r="1249" spans="3:3">
      <c r="C1249" t="s">
        <v>1320</v>
      </c>
    </row>
    <row r="1250" spans="3:3">
      <c r="C1250" t="s">
        <v>1321</v>
      </c>
    </row>
    <row r="1251" spans="3:3">
      <c r="C1251" t="s">
        <v>1322</v>
      </c>
    </row>
    <row r="1252" spans="3:3">
      <c r="C1252" t="s">
        <v>1323</v>
      </c>
    </row>
    <row r="1253" spans="3:3">
      <c r="C1253" t="s">
        <v>1324</v>
      </c>
    </row>
    <row r="1254" spans="3:3">
      <c r="C1254" t="s">
        <v>1325</v>
      </c>
    </row>
    <row r="1255" spans="3:3">
      <c r="C1255" t="s">
        <v>1326</v>
      </c>
    </row>
    <row r="1256" spans="3:3">
      <c r="C1256" t="s">
        <v>1327</v>
      </c>
    </row>
    <row r="1257" spans="3:3">
      <c r="C1257" t="s">
        <v>1328</v>
      </c>
    </row>
    <row r="1258" spans="3:3">
      <c r="C1258" t="s">
        <v>1329</v>
      </c>
    </row>
    <row r="1259" spans="3:3">
      <c r="C1259" t="s">
        <v>1330</v>
      </c>
    </row>
    <row r="1260" spans="3:3">
      <c r="C1260" t="s">
        <v>1331</v>
      </c>
    </row>
    <row r="1261" spans="3:3">
      <c r="C1261" t="s">
        <v>1332</v>
      </c>
    </row>
    <row r="1262" spans="3:3">
      <c r="C1262" t="s">
        <v>1333</v>
      </c>
    </row>
    <row r="1263" spans="3:3">
      <c r="C1263" t="s">
        <v>1334</v>
      </c>
    </row>
    <row r="1264" spans="3:3">
      <c r="C1264" t="s">
        <v>1335</v>
      </c>
    </row>
    <row r="1265" spans="3:3">
      <c r="C1265" t="s">
        <v>1336</v>
      </c>
    </row>
    <row r="1266" spans="3:3">
      <c r="C1266" t="s">
        <v>1337</v>
      </c>
    </row>
    <row r="1267" spans="3:3">
      <c r="C1267" t="s">
        <v>1338</v>
      </c>
    </row>
    <row r="1268" spans="3:3">
      <c r="C1268" t="s">
        <v>1339</v>
      </c>
    </row>
    <row r="1269" spans="3:3">
      <c r="C1269" t="s">
        <v>1340</v>
      </c>
    </row>
    <row r="1270" spans="3:3">
      <c r="C1270" t="s">
        <v>1341</v>
      </c>
    </row>
    <row r="1271" spans="3:3">
      <c r="C1271" t="s">
        <v>1342</v>
      </c>
    </row>
    <row r="1272" spans="3:3">
      <c r="C1272" t="s">
        <v>1343</v>
      </c>
    </row>
    <row r="1273" spans="3:3">
      <c r="C1273" t="s">
        <v>1344</v>
      </c>
    </row>
    <row r="1274" spans="3:3">
      <c r="C1274" t="s">
        <v>1345</v>
      </c>
    </row>
    <row r="1275" spans="3:3">
      <c r="C1275" t="s">
        <v>1346</v>
      </c>
    </row>
    <row r="1276" spans="3:3">
      <c r="C1276" t="s">
        <v>1347</v>
      </c>
    </row>
    <row r="1277" spans="3:3">
      <c r="C1277" t="s">
        <v>1348</v>
      </c>
    </row>
    <row r="1278" spans="3:3">
      <c r="C1278" t="s">
        <v>1349</v>
      </c>
    </row>
    <row r="1279" spans="3:3">
      <c r="C1279" t="s">
        <v>1350</v>
      </c>
    </row>
    <row r="1280" spans="3:3">
      <c r="C1280" t="s">
        <v>1351</v>
      </c>
    </row>
    <row r="1281" spans="3:3">
      <c r="C1281" t="s">
        <v>1352</v>
      </c>
    </row>
    <row r="1282" spans="3:3">
      <c r="C1282" t="s">
        <v>1353</v>
      </c>
    </row>
    <row r="1283" spans="3:3">
      <c r="C1283" t="s">
        <v>1354</v>
      </c>
    </row>
    <row r="1284" spans="3:3">
      <c r="C1284" t="s">
        <v>1355</v>
      </c>
    </row>
    <row r="1285" spans="3:3">
      <c r="C1285" t="s">
        <v>1356</v>
      </c>
    </row>
    <row r="1286" spans="3:3">
      <c r="C1286" t="s">
        <v>1357</v>
      </c>
    </row>
    <row r="1287" spans="3:3">
      <c r="C1287" t="s">
        <v>1358</v>
      </c>
    </row>
    <row r="1288" spans="3:3">
      <c r="C1288" t="s">
        <v>1359</v>
      </c>
    </row>
    <row r="1289" spans="3:3">
      <c r="C1289" t="s">
        <v>1360</v>
      </c>
    </row>
    <row r="1290" spans="3:3">
      <c r="C1290" t="s">
        <v>1361</v>
      </c>
    </row>
    <row r="1291" spans="3:3">
      <c r="C1291" t="s">
        <v>1362</v>
      </c>
    </row>
    <row r="1292" spans="3:3">
      <c r="C1292" t="s">
        <v>1363</v>
      </c>
    </row>
    <row r="1293" spans="3:3">
      <c r="C1293" t="s">
        <v>1364</v>
      </c>
    </row>
    <row r="1294" spans="3:3">
      <c r="C1294" t="s">
        <v>1365</v>
      </c>
    </row>
    <row r="1295" spans="3:3">
      <c r="C1295" t="s">
        <v>1366</v>
      </c>
    </row>
    <row r="1296" spans="3:3">
      <c r="C1296" t="s">
        <v>1367</v>
      </c>
    </row>
    <row r="1297" spans="3:3">
      <c r="C1297" t="s">
        <v>1368</v>
      </c>
    </row>
    <row r="1298" spans="3:3">
      <c r="C1298" t="s">
        <v>1369</v>
      </c>
    </row>
    <row r="1299" spans="3:3">
      <c r="C1299" t="s">
        <v>1370</v>
      </c>
    </row>
    <row r="1300" spans="3:3">
      <c r="C1300" t="s">
        <v>1371</v>
      </c>
    </row>
    <row r="1301" spans="3:3">
      <c r="C1301" t="s">
        <v>1372</v>
      </c>
    </row>
    <row r="1302" spans="3:3">
      <c r="C1302" t="s">
        <v>1373</v>
      </c>
    </row>
    <row r="1303" spans="3:3">
      <c r="C1303" t="s">
        <v>1374</v>
      </c>
    </row>
    <row r="1304" spans="3:3">
      <c r="C1304" t="s">
        <v>1375</v>
      </c>
    </row>
    <row r="1305" spans="3:3">
      <c r="C1305" t="s">
        <v>1376</v>
      </c>
    </row>
    <row r="1306" spans="3:3">
      <c r="C1306" t="s">
        <v>1377</v>
      </c>
    </row>
    <row r="1307" spans="3:3">
      <c r="C1307" t="s">
        <v>1378</v>
      </c>
    </row>
    <row r="1308" spans="3:3">
      <c r="C1308" t="s">
        <v>1379</v>
      </c>
    </row>
    <row r="1309" spans="3:3">
      <c r="C1309" t="s">
        <v>1380</v>
      </c>
    </row>
    <row r="1310" spans="3:3">
      <c r="C1310" t="s">
        <v>1381</v>
      </c>
    </row>
    <row r="1311" spans="3:3">
      <c r="C1311" t="s">
        <v>1382</v>
      </c>
    </row>
    <row r="1312" spans="3:3">
      <c r="C1312" t="s">
        <v>1383</v>
      </c>
    </row>
    <row r="1313" spans="3:3">
      <c r="C1313" t="s">
        <v>1384</v>
      </c>
    </row>
    <row r="1314" spans="3:3">
      <c r="C1314" t="s">
        <v>1385</v>
      </c>
    </row>
    <row r="1315" spans="3:3">
      <c r="C1315" t="s">
        <v>1386</v>
      </c>
    </row>
    <row r="1316" spans="3:3">
      <c r="C1316" t="s">
        <v>1387</v>
      </c>
    </row>
    <row r="1317" spans="3:3">
      <c r="C1317" t="s">
        <v>1388</v>
      </c>
    </row>
    <row r="1318" spans="3:3">
      <c r="C1318" t="s">
        <v>1389</v>
      </c>
    </row>
    <row r="1319" spans="3:3">
      <c r="C1319" t="s">
        <v>1390</v>
      </c>
    </row>
    <row r="1320" spans="3:3">
      <c r="C1320" t="s">
        <v>1391</v>
      </c>
    </row>
    <row r="1321" spans="3:3">
      <c r="C1321" t="s">
        <v>1392</v>
      </c>
    </row>
    <row r="1322" spans="3:3">
      <c r="C1322" t="s">
        <v>1393</v>
      </c>
    </row>
    <row r="1323" spans="3:3">
      <c r="C1323" t="s">
        <v>1394</v>
      </c>
    </row>
    <row r="1324" spans="3:3">
      <c r="C1324" t="s">
        <v>1395</v>
      </c>
    </row>
    <row r="1325" spans="3:3">
      <c r="C1325" t="s">
        <v>1396</v>
      </c>
    </row>
    <row r="1326" spans="3:3">
      <c r="C1326" t="s">
        <v>1397</v>
      </c>
    </row>
    <row r="1327" spans="3:3">
      <c r="C1327" t="s">
        <v>1398</v>
      </c>
    </row>
    <row r="1328" spans="3:3">
      <c r="C1328" t="s">
        <v>1399</v>
      </c>
    </row>
    <row r="1329" spans="3:3">
      <c r="C1329" t="s">
        <v>1400</v>
      </c>
    </row>
    <row r="1330" spans="3:3">
      <c r="C1330" t="s">
        <v>1401</v>
      </c>
    </row>
    <row r="1331" spans="3:3">
      <c r="C1331" t="s">
        <v>1402</v>
      </c>
    </row>
    <row r="1332" spans="3:3">
      <c r="C1332" t="s">
        <v>1403</v>
      </c>
    </row>
    <row r="1333" spans="3:3">
      <c r="C1333" t="s">
        <v>1404</v>
      </c>
    </row>
    <row r="1334" spans="3:3">
      <c r="C1334" t="s">
        <v>1405</v>
      </c>
    </row>
    <row r="1335" spans="3:3">
      <c r="C1335" t="s">
        <v>1406</v>
      </c>
    </row>
    <row r="1336" spans="3:3">
      <c r="C1336" t="s">
        <v>1407</v>
      </c>
    </row>
    <row r="1337" spans="3:3">
      <c r="C1337" t="s">
        <v>1408</v>
      </c>
    </row>
    <row r="1338" spans="3:3">
      <c r="C1338" t="s">
        <v>1409</v>
      </c>
    </row>
    <row r="1339" spans="3:3">
      <c r="C1339" t="s">
        <v>1410</v>
      </c>
    </row>
    <row r="1340" spans="3:3">
      <c r="C1340" t="s">
        <v>1411</v>
      </c>
    </row>
    <row r="1341" spans="3:3">
      <c r="C1341" t="s">
        <v>1412</v>
      </c>
    </row>
    <row r="1342" spans="3:3">
      <c r="C1342" t="s">
        <v>1413</v>
      </c>
    </row>
    <row r="1343" spans="3:3">
      <c r="C1343" t="s">
        <v>1414</v>
      </c>
    </row>
    <row r="1344" spans="3:3">
      <c r="C1344" t="s">
        <v>1415</v>
      </c>
    </row>
    <row r="1345" spans="3:3">
      <c r="C1345" t="s">
        <v>1416</v>
      </c>
    </row>
    <row r="1346" spans="3:3">
      <c r="C1346" t="s">
        <v>1417</v>
      </c>
    </row>
    <row r="1347" spans="3:3">
      <c r="C1347" t="s">
        <v>1418</v>
      </c>
    </row>
    <row r="1348" spans="3:3">
      <c r="C1348" t="s">
        <v>1419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3:I80"/>
  <sheetViews>
    <sheetView workbookViewId="0">
      <selection activeCell="B3" sqref="B3:I80"/>
    </sheetView>
  </sheetViews>
  <sheetFormatPr baseColWidth="10" defaultRowHeight="15"/>
  <sheetData>
    <row r="3" spans="2:9">
      <c r="E3" t="s">
        <v>1420</v>
      </c>
      <c r="F3" t="s">
        <v>1421</v>
      </c>
      <c r="G3" t="s">
        <v>1422</v>
      </c>
      <c r="H3" t="s">
        <v>2</v>
      </c>
      <c r="I3" t="s">
        <v>1423</v>
      </c>
    </row>
    <row r="4" spans="2:9">
      <c r="B4" t="s">
        <v>1424</v>
      </c>
      <c r="C4" t="s">
        <v>7</v>
      </c>
      <c r="E4">
        <v>554</v>
      </c>
      <c r="F4">
        <v>831</v>
      </c>
      <c r="G4">
        <v>816</v>
      </c>
      <c r="H4">
        <v>823.5</v>
      </c>
      <c r="I4">
        <v>10.606601717798213</v>
      </c>
    </row>
    <row r="5" spans="2:9">
      <c r="C5" t="s">
        <v>1425</v>
      </c>
      <c r="E5">
        <v>838</v>
      </c>
      <c r="F5">
        <v>1257</v>
      </c>
      <c r="G5">
        <v>2124.5</v>
      </c>
      <c r="H5">
        <v>1690.75</v>
      </c>
      <c r="I5">
        <v>613.41513267932999</v>
      </c>
    </row>
    <row r="6" spans="2:9">
      <c r="C6" t="s">
        <v>1426</v>
      </c>
      <c r="E6">
        <v>1130</v>
      </c>
      <c r="F6">
        <v>1695</v>
      </c>
      <c r="G6">
        <v>3102</v>
      </c>
      <c r="H6">
        <v>2398.5</v>
      </c>
      <c r="I6">
        <v>994.89924112947233</v>
      </c>
    </row>
    <row r="7" spans="2:9">
      <c r="C7" t="s">
        <v>1427</v>
      </c>
      <c r="E7">
        <v>2583</v>
      </c>
      <c r="F7">
        <v>3874.5</v>
      </c>
      <c r="G7">
        <v>5131</v>
      </c>
      <c r="H7">
        <v>4502.75</v>
      </c>
      <c r="I7">
        <v>888.47967056089692</v>
      </c>
    </row>
    <row r="8" spans="2:9">
      <c r="C8" t="s">
        <v>50</v>
      </c>
      <c r="E8">
        <v>10235.5</v>
      </c>
      <c r="F8">
        <v>15353.25</v>
      </c>
      <c r="G8">
        <v>51775</v>
      </c>
      <c r="H8">
        <v>33564.125</v>
      </c>
      <c r="I8">
        <v>25754.066407681137</v>
      </c>
    </row>
    <row r="9" spans="2:9">
      <c r="C9" t="s">
        <v>51</v>
      </c>
      <c r="E9">
        <v>36932</v>
      </c>
      <c r="F9">
        <v>55398</v>
      </c>
      <c r="G9">
        <v>137079.5</v>
      </c>
      <c r="H9">
        <v>96238.75</v>
      </c>
      <c r="I9">
        <v>57757.542547488978</v>
      </c>
    </row>
    <row r="10" spans="2:9">
      <c r="C10" t="s">
        <v>1428</v>
      </c>
      <c r="E10">
        <v>118458.5</v>
      </c>
      <c r="F10">
        <v>177687.75</v>
      </c>
      <c r="G10">
        <v>279669.5</v>
      </c>
      <c r="H10">
        <v>228678.625</v>
      </c>
      <c r="I10">
        <v>72111.986982271192</v>
      </c>
    </row>
    <row r="11" spans="2:9">
      <c r="C11" t="s">
        <v>1429</v>
      </c>
      <c r="E11">
        <v>106185.5</v>
      </c>
      <c r="F11">
        <v>159278.25</v>
      </c>
      <c r="G11">
        <v>272073.5</v>
      </c>
      <c r="H11">
        <v>215675.875</v>
      </c>
      <c r="I11">
        <v>79758.28616063192</v>
      </c>
    </row>
    <row r="12" spans="2:9">
      <c r="C12" t="s">
        <v>1430</v>
      </c>
      <c r="E12">
        <v>75195.5</v>
      </c>
      <c r="F12">
        <v>112793.25</v>
      </c>
      <c r="G12">
        <v>257056</v>
      </c>
      <c r="H12">
        <v>184924.625</v>
      </c>
      <c r="I12">
        <v>102009.16879761961</v>
      </c>
    </row>
    <row r="13" spans="2:9">
      <c r="C13" t="s">
        <v>52</v>
      </c>
      <c r="E13">
        <v>3250.5</v>
      </c>
      <c r="F13">
        <v>4875.75</v>
      </c>
      <c r="G13">
        <v>5584.5</v>
      </c>
      <c r="H13">
        <v>5230.125</v>
      </c>
      <c r="I13">
        <v>501.16193116596554</v>
      </c>
    </row>
    <row r="14" spans="2:9">
      <c r="C14" t="s">
        <v>53</v>
      </c>
      <c r="E14">
        <v>6265.5</v>
      </c>
      <c r="F14">
        <v>9398.25</v>
      </c>
      <c r="G14">
        <v>10187.5</v>
      </c>
      <c r="H14">
        <v>9792.875</v>
      </c>
      <c r="I14">
        <v>558.08402705148262</v>
      </c>
    </row>
    <row r="15" spans="2:9">
      <c r="B15" t="s">
        <v>1431</v>
      </c>
      <c r="C15" t="s">
        <v>7</v>
      </c>
      <c r="E15">
        <v>501.5</v>
      </c>
      <c r="F15">
        <v>752.25</v>
      </c>
      <c r="G15">
        <v>572</v>
      </c>
      <c r="H15">
        <v>662.125</v>
      </c>
      <c r="I15">
        <v>127.4559973088752</v>
      </c>
    </row>
    <row r="16" spans="2:9">
      <c r="C16" t="s">
        <v>1425</v>
      </c>
      <c r="E16">
        <v>632.5</v>
      </c>
      <c r="F16">
        <v>948.75</v>
      </c>
      <c r="G16">
        <v>859.5</v>
      </c>
      <c r="H16">
        <v>904.125</v>
      </c>
      <c r="I16">
        <v>63.109280220899365</v>
      </c>
    </row>
    <row r="17" spans="2:9">
      <c r="C17" t="s">
        <v>1426</v>
      </c>
      <c r="E17">
        <v>776.5</v>
      </c>
      <c r="F17">
        <v>1164.75</v>
      </c>
      <c r="G17">
        <v>1330.5</v>
      </c>
      <c r="H17">
        <v>1247.625</v>
      </c>
      <c r="I17">
        <v>117.20294898167025</v>
      </c>
    </row>
    <row r="18" spans="2:9">
      <c r="C18" t="s">
        <v>1427</v>
      </c>
      <c r="E18">
        <v>1287</v>
      </c>
      <c r="F18">
        <v>1930.5</v>
      </c>
      <c r="G18">
        <v>1871.5</v>
      </c>
      <c r="H18">
        <v>1901</v>
      </c>
      <c r="I18">
        <v>41.719300090006307</v>
      </c>
    </row>
    <row r="19" spans="2:9">
      <c r="C19" t="s">
        <v>50</v>
      </c>
      <c r="E19">
        <v>3517</v>
      </c>
      <c r="F19">
        <v>5275.5</v>
      </c>
      <c r="G19">
        <v>13922</v>
      </c>
      <c r="H19">
        <v>9598.75</v>
      </c>
      <c r="I19">
        <v>6113.9987835294833</v>
      </c>
    </row>
    <row r="20" spans="2:9">
      <c r="C20" t="s">
        <v>51</v>
      </c>
      <c r="E20">
        <v>13760.5</v>
      </c>
      <c r="F20">
        <v>20640.75</v>
      </c>
      <c r="G20">
        <v>49022</v>
      </c>
      <c r="H20">
        <v>34831.375</v>
      </c>
      <c r="I20">
        <v>20068.574333550703</v>
      </c>
    </row>
    <row r="21" spans="2:9">
      <c r="C21" t="s">
        <v>1428</v>
      </c>
      <c r="E21">
        <v>48276</v>
      </c>
      <c r="F21">
        <v>72414</v>
      </c>
      <c r="G21">
        <v>90086</v>
      </c>
      <c r="H21">
        <v>81250</v>
      </c>
      <c r="I21">
        <v>12495.991037128668</v>
      </c>
    </row>
    <row r="22" spans="2:9">
      <c r="C22" t="s">
        <v>1429</v>
      </c>
      <c r="E22">
        <v>48428.5</v>
      </c>
      <c r="F22">
        <v>72642.75</v>
      </c>
      <c r="G22">
        <v>132062</v>
      </c>
      <c r="H22">
        <v>102352.375</v>
      </c>
      <c r="I22">
        <v>42015.754608018768</v>
      </c>
    </row>
    <row r="23" spans="2:9">
      <c r="C23" t="s">
        <v>1430</v>
      </c>
      <c r="E23">
        <v>34760</v>
      </c>
      <c r="F23">
        <v>52140</v>
      </c>
      <c r="G23">
        <v>130526.5</v>
      </c>
      <c r="H23">
        <v>91333.25</v>
      </c>
      <c r="I23">
        <v>55427.625703479309</v>
      </c>
    </row>
    <row r="24" spans="2:9">
      <c r="C24" t="s">
        <v>52</v>
      </c>
      <c r="E24">
        <v>2303.5</v>
      </c>
      <c r="F24">
        <v>3455.25</v>
      </c>
      <c r="G24">
        <v>2513</v>
      </c>
      <c r="H24">
        <v>2984.125</v>
      </c>
      <c r="I24">
        <v>666.27136457302436</v>
      </c>
    </row>
    <row r="25" spans="2:9">
      <c r="C25" t="s">
        <v>53</v>
      </c>
      <c r="E25">
        <v>2352</v>
      </c>
      <c r="F25">
        <v>3528</v>
      </c>
      <c r="G25">
        <v>3508</v>
      </c>
      <c r="H25">
        <v>3518</v>
      </c>
      <c r="I25">
        <v>14.142135623730951</v>
      </c>
    </row>
    <row r="26" spans="2:9">
      <c r="B26" t="s">
        <v>1432</v>
      </c>
      <c r="C26" t="s">
        <v>7</v>
      </c>
      <c r="E26">
        <v>475.5</v>
      </c>
      <c r="F26">
        <v>713.25</v>
      </c>
      <c r="G26">
        <v>593.5</v>
      </c>
      <c r="H26">
        <v>653.375</v>
      </c>
      <c r="I26">
        <v>84.676037047089068</v>
      </c>
    </row>
    <row r="27" spans="2:9">
      <c r="C27" t="s">
        <v>1425</v>
      </c>
      <c r="E27">
        <v>545.5</v>
      </c>
      <c r="F27">
        <v>818.25</v>
      </c>
      <c r="G27">
        <v>833</v>
      </c>
      <c r="H27">
        <v>825.625</v>
      </c>
      <c r="I27">
        <v>10.429825022501577</v>
      </c>
    </row>
    <row r="28" spans="2:9">
      <c r="C28" t="s">
        <v>1426</v>
      </c>
      <c r="E28">
        <v>667.5</v>
      </c>
      <c r="F28">
        <v>1001.25</v>
      </c>
      <c r="G28">
        <v>1226</v>
      </c>
      <c r="H28">
        <v>1113.625</v>
      </c>
      <c r="I28">
        <v>158.92224907167656</v>
      </c>
    </row>
    <row r="29" spans="2:9">
      <c r="C29" t="s">
        <v>1427</v>
      </c>
      <c r="E29">
        <v>877</v>
      </c>
      <c r="F29">
        <v>1315.5</v>
      </c>
      <c r="G29">
        <v>1780</v>
      </c>
      <c r="H29">
        <v>1547.75</v>
      </c>
      <c r="I29">
        <v>328.45109986115131</v>
      </c>
    </row>
    <row r="30" spans="2:9">
      <c r="C30" t="s">
        <v>50</v>
      </c>
      <c r="E30">
        <v>2330</v>
      </c>
      <c r="F30">
        <v>3495</v>
      </c>
      <c r="G30">
        <v>7683</v>
      </c>
      <c r="H30">
        <v>5589</v>
      </c>
      <c r="I30">
        <v>2961.3631996092608</v>
      </c>
    </row>
    <row r="31" spans="2:9">
      <c r="C31" t="s">
        <v>51</v>
      </c>
      <c r="E31">
        <v>6784.5</v>
      </c>
      <c r="F31">
        <v>10176.75</v>
      </c>
      <c r="G31">
        <v>26238.5</v>
      </c>
      <c r="H31">
        <v>18207.625</v>
      </c>
      <c r="I31">
        <v>11357.372342723029</v>
      </c>
    </row>
    <row r="32" spans="2:9">
      <c r="C32" t="s">
        <v>1428</v>
      </c>
      <c r="E32">
        <v>25052</v>
      </c>
      <c r="F32">
        <v>37578</v>
      </c>
      <c r="G32">
        <v>81901</v>
      </c>
      <c r="H32">
        <v>59739.5</v>
      </c>
      <c r="I32">
        <v>31341.093862531347</v>
      </c>
    </row>
    <row r="33" spans="2:9">
      <c r="C33" t="s">
        <v>1429</v>
      </c>
      <c r="E33">
        <v>30654</v>
      </c>
      <c r="F33">
        <v>45981</v>
      </c>
      <c r="G33">
        <v>111866</v>
      </c>
      <c r="H33">
        <v>78923.5</v>
      </c>
      <c r="I33">
        <v>46587.730278475683</v>
      </c>
    </row>
    <row r="34" spans="2:9">
      <c r="C34" t="s">
        <v>1430</v>
      </c>
      <c r="E34">
        <v>22687.5</v>
      </c>
      <c r="F34">
        <v>34031.25</v>
      </c>
      <c r="G34">
        <v>110230</v>
      </c>
      <c r="H34">
        <v>72130.625</v>
      </c>
      <c r="I34">
        <v>53880.652842938442</v>
      </c>
    </row>
    <row r="35" spans="2:9">
      <c r="C35" t="s">
        <v>52</v>
      </c>
      <c r="E35">
        <v>1562</v>
      </c>
      <c r="F35">
        <v>2343</v>
      </c>
      <c r="G35">
        <v>2980</v>
      </c>
      <c r="H35">
        <v>2661.5</v>
      </c>
      <c r="I35">
        <v>450.42701961583077</v>
      </c>
    </row>
    <row r="36" spans="2:9">
      <c r="C36" t="s">
        <v>53</v>
      </c>
      <c r="E36">
        <v>1933</v>
      </c>
      <c r="F36">
        <v>2899.5</v>
      </c>
      <c r="G36">
        <v>3233</v>
      </c>
      <c r="H36">
        <v>3066.25</v>
      </c>
      <c r="I36">
        <v>235.8201115257136</v>
      </c>
    </row>
    <row r="37" spans="2:9">
      <c r="B37" t="s">
        <v>1433</v>
      </c>
      <c r="C37" t="s">
        <v>7</v>
      </c>
      <c r="E37">
        <v>480</v>
      </c>
      <c r="F37">
        <v>720</v>
      </c>
      <c r="G37">
        <v>506</v>
      </c>
      <c r="H37">
        <v>613</v>
      </c>
      <c r="I37">
        <v>151.32085117392117</v>
      </c>
    </row>
    <row r="38" spans="2:9">
      <c r="C38" t="s">
        <v>1425</v>
      </c>
      <c r="E38">
        <v>541</v>
      </c>
      <c r="F38">
        <v>811.5</v>
      </c>
      <c r="G38">
        <v>685</v>
      </c>
      <c r="H38">
        <v>748.25</v>
      </c>
      <c r="I38">
        <v>89.449007820098259</v>
      </c>
    </row>
    <row r="39" spans="2:9">
      <c r="C39" t="s">
        <v>1426</v>
      </c>
      <c r="E39">
        <v>619.5</v>
      </c>
      <c r="F39">
        <v>929.25</v>
      </c>
      <c r="G39">
        <v>842</v>
      </c>
      <c r="H39">
        <v>885.625</v>
      </c>
      <c r="I39">
        <v>61.695066658526272</v>
      </c>
    </row>
    <row r="40" spans="2:9">
      <c r="C40" t="s">
        <v>1427</v>
      </c>
      <c r="E40">
        <v>798.5</v>
      </c>
      <c r="F40">
        <v>1197.75</v>
      </c>
      <c r="G40">
        <v>1042.5</v>
      </c>
      <c r="H40">
        <v>1120.125</v>
      </c>
      <c r="I40">
        <v>109.77832777921151</v>
      </c>
    </row>
    <row r="41" spans="2:9">
      <c r="C41" t="s">
        <v>50</v>
      </c>
      <c r="E41">
        <v>1505</v>
      </c>
      <c r="F41">
        <v>2257.5</v>
      </c>
      <c r="G41">
        <v>2923</v>
      </c>
      <c r="H41">
        <v>2590.25</v>
      </c>
      <c r="I41">
        <v>470.57956287964737</v>
      </c>
    </row>
    <row r="42" spans="2:9">
      <c r="C42" t="s">
        <v>51</v>
      </c>
      <c r="E42">
        <v>3067.5</v>
      </c>
      <c r="F42">
        <v>4601.25</v>
      </c>
      <c r="G42">
        <v>7596</v>
      </c>
      <c r="H42">
        <v>6098.625</v>
      </c>
      <c r="I42">
        <v>2117.6080329584133</v>
      </c>
    </row>
    <row r="43" spans="2:9">
      <c r="C43" t="s">
        <v>1428</v>
      </c>
      <c r="E43">
        <v>8407.5</v>
      </c>
      <c r="F43">
        <v>12611.25</v>
      </c>
      <c r="G43">
        <v>15122</v>
      </c>
      <c r="H43">
        <v>13866.625</v>
      </c>
      <c r="I43">
        <v>1775.3683508641243</v>
      </c>
    </row>
    <row r="44" spans="2:9">
      <c r="C44" t="s">
        <v>1429</v>
      </c>
      <c r="E44">
        <v>15279</v>
      </c>
      <c r="F44">
        <v>22918.5</v>
      </c>
      <c r="G44">
        <v>42988</v>
      </c>
      <c r="H44">
        <v>32953.25</v>
      </c>
      <c r="I44">
        <v>14191.279545023415</v>
      </c>
    </row>
    <row r="45" spans="2:9">
      <c r="C45" t="s">
        <v>1430</v>
      </c>
      <c r="E45">
        <v>13538</v>
      </c>
      <c r="F45">
        <v>20307</v>
      </c>
      <c r="G45">
        <v>51230</v>
      </c>
      <c r="H45">
        <v>35768.5</v>
      </c>
      <c r="I45">
        <v>21865.86299463161</v>
      </c>
    </row>
    <row r="46" spans="2:9">
      <c r="C46" t="s">
        <v>52</v>
      </c>
      <c r="E46">
        <v>1256.5</v>
      </c>
      <c r="F46">
        <v>1884.75</v>
      </c>
      <c r="G46">
        <v>2155.5</v>
      </c>
      <c r="H46">
        <v>2020.125</v>
      </c>
      <c r="I46">
        <v>191.44916100625775</v>
      </c>
    </row>
    <row r="47" spans="2:9">
      <c r="C47" t="s">
        <v>53</v>
      </c>
      <c r="E47">
        <v>1540</v>
      </c>
      <c r="F47">
        <v>2310</v>
      </c>
      <c r="G47">
        <v>1815</v>
      </c>
      <c r="H47">
        <v>2062.5</v>
      </c>
      <c r="I47">
        <v>350.01785668734101</v>
      </c>
    </row>
    <row r="48" spans="2:9">
      <c r="B48" t="s">
        <v>1434</v>
      </c>
      <c r="C48" t="s">
        <v>7</v>
      </c>
      <c r="E48">
        <v>532.5</v>
      </c>
      <c r="F48">
        <v>798.75</v>
      </c>
      <c r="G48">
        <v>702.5</v>
      </c>
      <c r="H48">
        <v>750.625</v>
      </c>
      <c r="I48">
        <v>68.059027689205195</v>
      </c>
    </row>
    <row r="49" spans="2:9">
      <c r="C49" t="s">
        <v>1425</v>
      </c>
      <c r="E49">
        <v>850.5</v>
      </c>
      <c r="F49">
        <v>1275.75</v>
      </c>
      <c r="G49">
        <v>1313</v>
      </c>
      <c r="H49">
        <v>1294.375</v>
      </c>
      <c r="I49">
        <v>26.339727599198895</v>
      </c>
    </row>
    <row r="50" spans="2:9">
      <c r="C50" t="s">
        <v>1426</v>
      </c>
      <c r="E50">
        <v>1235</v>
      </c>
      <c r="F50">
        <v>1852.5</v>
      </c>
      <c r="G50">
        <v>1998</v>
      </c>
      <c r="H50">
        <v>1925.25</v>
      </c>
      <c r="I50">
        <v>102.88403666264267</v>
      </c>
    </row>
    <row r="51" spans="2:9">
      <c r="C51" t="s">
        <v>1427</v>
      </c>
      <c r="E51">
        <v>2474</v>
      </c>
      <c r="F51">
        <v>3711</v>
      </c>
      <c r="G51">
        <v>3778.5</v>
      </c>
      <c r="H51">
        <v>3744.75</v>
      </c>
      <c r="I51">
        <v>47.72970773009196</v>
      </c>
    </row>
    <row r="52" spans="2:9">
      <c r="C52" t="s">
        <v>50</v>
      </c>
      <c r="E52">
        <v>10689.5</v>
      </c>
      <c r="F52">
        <v>16034.25</v>
      </c>
      <c r="G52">
        <v>22067.5</v>
      </c>
      <c r="H52">
        <v>19050.875</v>
      </c>
      <c r="I52">
        <v>4266.1519875937374</v>
      </c>
    </row>
    <row r="53" spans="2:9">
      <c r="C53" t="s">
        <v>51</v>
      </c>
      <c r="E53">
        <v>40518.5</v>
      </c>
      <c r="F53">
        <v>60777.75</v>
      </c>
      <c r="G53">
        <v>92682.5</v>
      </c>
      <c r="H53">
        <v>76730.125</v>
      </c>
      <c r="I53">
        <v>22560.065077061503</v>
      </c>
    </row>
    <row r="54" spans="2:9">
      <c r="C54" t="s">
        <v>1428</v>
      </c>
      <c r="E54">
        <v>108746.5</v>
      </c>
      <c r="F54">
        <v>163119.75</v>
      </c>
      <c r="G54">
        <v>144653.5</v>
      </c>
      <c r="H54">
        <v>153886.625</v>
      </c>
      <c r="I54">
        <v>13057.610598086083</v>
      </c>
    </row>
    <row r="55" spans="2:9">
      <c r="C55" t="s">
        <v>1429</v>
      </c>
      <c r="E55">
        <v>113240.5</v>
      </c>
      <c r="F55">
        <v>169860.75</v>
      </c>
      <c r="G55">
        <v>223256.5</v>
      </c>
      <c r="H55">
        <v>196558.625</v>
      </c>
      <c r="I55">
        <v>37756.496911541595</v>
      </c>
    </row>
    <row r="56" spans="2:9">
      <c r="C56" t="s">
        <v>1430</v>
      </c>
      <c r="E56">
        <v>75601</v>
      </c>
      <c r="F56">
        <v>113401.5</v>
      </c>
      <c r="G56">
        <v>197305.5</v>
      </c>
      <c r="H56">
        <v>155353.5</v>
      </c>
      <c r="I56">
        <v>59329.087368676082</v>
      </c>
    </row>
    <row r="57" spans="2:9">
      <c r="C57" t="s">
        <v>52</v>
      </c>
      <c r="E57">
        <v>2866.5</v>
      </c>
      <c r="F57">
        <v>4299.75</v>
      </c>
      <c r="G57">
        <v>2308</v>
      </c>
      <c r="H57">
        <v>3303.875</v>
      </c>
      <c r="I57">
        <v>1408.379931428306</v>
      </c>
    </row>
    <row r="58" spans="2:9">
      <c r="C58" t="s">
        <v>53</v>
      </c>
      <c r="E58">
        <v>5872.5</v>
      </c>
      <c r="F58">
        <v>8808.75</v>
      </c>
      <c r="G58">
        <v>4275.5</v>
      </c>
      <c r="H58">
        <v>6542.125</v>
      </c>
      <c r="I58">
        <v>3205.4918158139167</v>
      </c>
    </row>
    <row r="59" spans="2:9">
      <c r="B59" t="s">
        <v>1435</v>
      </c>
      <c r="C59" t="s">
        <v>7</v>
      </c>
      <c r="E59">
        <v>506</v>
      </c>
      <c r="F59">
        <v>759</v>
      </c>
      <c r="G59">
        <v>598</v>
      </c>
      <c r="H59">
        <v>678.5</v>
      </c>
      <c r="I59">
        <v>113.84419177103415</v>
      </c>
    </row>
    <row r="60" spans="2:9">
      <c r="C60" t="s">
        <v>1425</v>
      </c>
      <c r="E60">
        <v>816</v>
      </c>
      <c r="F60">
        <v>1224</v>
      </c>
      <c r="G60">
        <v>1195.5</v>
      </c>
      <c r="H60">
        <v>1209.75</v>
      </c>
      <c r="I60">
        <v>20.152543263816604</v>
      </c>
    </row>
    <row r="61" spans="2:9">
      <c r="C61" t="s">
        <v>1426</v>
      </c>
      <c r="E61">
        <v>1099.5</v>
      </c>
      <c r="F61">
        <v>1649.25</v>
      </c>
      <c r="G61">
        <v>1762.5</v>
      </c>
      <c r="H61">
        <v>1705.875</v>
      </c>
      <c r="I61">
        <v>80.0798429693765</v>
      </c>
    </row>
    <row r="62" spans="2:9">
      <c r="C62" t="s">
        <v>1427</v>
      </c>
      <c r="E62">
        <v>2700.5</v>
      </c>
      <c r="F62">
        <v>4050.75</v>
      </c>
      <c r="G62">
        <v>2810</v>
      </c>
      <c r="H62">
        <v>3430.375</v>
      </c>
      <c r="I62">
        <v>877.34273875720885</v>
      </c>
    </row>
    <row r="63" spans="2:9">
      <c r="C63" t="s">
        <v>50</v>
      </c>
      <c r="E63">
        <v>11418</v>
      </c>
      <c r="F63">
        <v>17127</v>
      </c>
      <c r="G63">
        <v>26915</v>
      </c>
      <c r="H63">
        <v>22021</v>
      </c>
      <c r="I63">
        <v>6921.1611742539271</v>
      </c>
    </row>
    <row r="64" spans="2:9">
      <c r="C64" t="s">
        <v>51</v>
      </c>
      <c r="E64">
        <v>39882</v>
      </c>
      <c r="F64">
        <v>59823</v>
      </c>
      <c r="G64">
        <v>73616</v>
      </c>
      <c r="H64">
        <v>66719.5</v>
      </c>
      <c r="I64">
        <v>9753.1238329060507</v>
      </c>
    </row>
    <row r="65" spans="2:9">
      <c r="C65" t="s">
        <v>1428</v>
      </c>
      <c r="E65">
        <v>100875.5</v>
      </c>
      <c r="F65">
        <v>151313.25</v>
      </c>
      <c r="G65">
        <v>111779</v>
      </c>
      <c r="H65">
        <v>131546.125</v>
      </c>
      <c r="I65">
        <v>27954.936264124266</v>
      </c>
    </row>
    <row r="66" spans="2:9">
      <c r="C66" t="s">
        <v>1429</v>
      </c>
      <c r="E66">
        <v>116534.5</v>
      </c>
      <c r="F66">
        <v>174801.75</v>
      </c>
      <c r="G66">
        <v>199347.5</v>
      </c>
      <c r="H66">
        <v>187074.625</v>
      </c>
      <c r="I66">
        <v>17356.4662743097</v>
      </c>
    </row>
    <row r="67" spans="2:9">
      <c r="C67" t="s">
        <v>1430</v>
      </c>
      <c r="E67">
        <v>78978</v>
      </c>
      <c r="F67">
        <v>118467</v>
      </c>
      <c r="G67">
        <v>174963</v>
      </c>
      <c r="H67">
        <v>146715</v>
      </c>
      <c r="I67">
        <v>39948.70470991519</v>
      </c>
    </row>
    <row r="68" spans="2:9">
      <c r="C68" t="s">
        <v>52</v>
      </c>
      <c r="E68">
        <v>3346</v>
      </c>
      <c r="F68">
        <v>5019</v>
      </c>
      <c r="G68">
        <v>2151</v>
      </c>
      <c r="H68">
        <v>3585</v>
      </c>
      <c r="I68">
        <v>2027.9822484430183</v>
      </c>
    </row>
    <row r="69" spans="2:9">
      <c r="C69" t="s">
        <v>53</v>
      </c>
      <c r="E69">
        <v>6204</v>
      </c>
      <c r="F69">
        <v>9306</v>
      </c>
      <c r="G69">
        <v>2391</v>
      </c>
      <c r="H69">
        <v>5848.5</v>
      </c>
      <c r="I69">
        <v>4889.6433919049759</v>
      </c>
    </row>
    <row r="70" spans="2:9">
      <c r="B70" t="s">
        <v>1436</v>
      </c>
      <c r="C70" t="s">
        <v>7</v>
      </c>
      <c r="E70">
        <v>584.5</v>
      </c>
      <c r="F70">
        <v>876.75</v>
      </c>
      <c r="G70">
        <v>650</v>
      </c>
      <c r="H70">
        <v>763.375</v>
      </c>
      <c r="I70">
        <v>160.33646263404964</v>
      </c>
    </row>
    <row r="71" spans="2:9">
      <c r="C71" t="s">
        <v>1425</v>
      </c>
      <c r="E71">
        <v>733</v>
      </c>
      <c r="F71">
        <v>1099.5</v>
      </c>
      <c r="G71">
        <v>1077.5</v>
      </c>
      <c r="H71">
        <v>1088.5</v>
      </c>
      <c r="I71">
        <v>15.556349186104045</v>
      </c>
    </row>
    <row r="72" spans="2:9">
      <c r="C72" t="s">
        <v>1426</v>
      </c>
      <c r="E72">
        <v>885.5</v>
      </c>
      <c r="F72">
        <v>1328.25</v>
      </c>
      <c r="G72">
        <v>1361.5</v>
      </c>
      <c r="H72">
        <v>1344.875</v>
      </c>
      <c r="I72">
        <v>23.511300474452707</v>
      </c>
    </row>
    <row r="73" spans="2:9">
      <c r="C73" t="s">
        <v>1427</v>
      </c>
      <c r="E73">
        <v>1937</v>
      </c>
      <c r="F73">
        <v>2905.5</v>
      </c>
      <c r="G73">
        <v>2731</v>
      </c>
      <c r="H73">
        <v>2818.25</v>
      </c>
      <c r="I73">
        <v>123.39013331705254</v>
      </c>
    </row>
    <row r="74" spans="2:9">
      <c r="C74" t="s">
        <v>50</v>
      </c>
      <c r="E74">
        <v>6020.5</v>
      </c>
      <c r="F74">
        <v>9030.75</v>
      </c>
      <c r="G74">
        <v>10026.5</v>
      </c>
      <c r="H74">
        <v>9528.625</v>
      </c>
      <c r="I74">
        <v>704.10157736650467</v>
      </c>
    </row>
    <row r="75" spans="2:9">
      <c r="C75" t="s">
        <v>51</v>
      </c>
      <c r="E75">
        <v>22665.5</v>
      </c>
      <c r="F75">
        <v>33998.25</v>
      </c>
      <c r="G75">
        <v>50126</v>
      </c>
      <c r="H75">
        <v>42062.125</v>
      </c>
      <c r="I75">
        <v>11404.041390281342</v>
      </c>
    </row>
    <row r="76" spans="2:9">
      <c r="C76" t="s">
        <v>1428</v>
      </c>
      <c r="E76">
        <v>66277.5</v>
      </c>
      <c r="F76">
        <v>99416.25</v>
      </c>
      <c r="G76">
        <v>119244</v>
      </c>
      <c r="H76">
        <v>109330.125</v>
      </c>
      <c r="I76">
        <v>14020.336480671567</v>
      </c>
    </row>
    <row r="77" spans="2:9">
      <c r="C77" t="s">
        <v>1429</v>
      </c>
      <c r="E77">
        <v>87747.5</v>
      </c>
      <c r="F77">
        <v>131621.25</v>
      </c>
      <c r="G77">
        <v>155692</v>
      </c>
      <c r="H77">
        <v>143656.625</v>
      </c>
      <c r="I77">
        <v>17020.590553246089</v>
      </c>
    </row>
    <row r="78" spans="2:9">
      <c r="C78" t="s">
        <v>1430</v>
      </c>
      <c r="E78">
        <v>66046</v>
      </c>
      <c r="F78">
        <v>99069</v>
      </c>
      <c r="G78">
        <v>143405.5</v>
      </c>
      <c r="H78">
        <v>121237.25</v>
      </c>
      <c r="I78">
        <v>31350.639804077364</v>
      </c>
    </row>
    <row r="79" spans="2:9">
      <c r="C79" t="s">
        <v>52</v>
      </c>
      <c r="E79">
        <v>1845.5</v>
      </c>
      <c r="F79">
        <v>2768.25</v>
      </c>
      <c r="G79">
        <v>1618.5</v>
      </c>
      <c r="H79">
        <v>2193.375</v>
      </c>
      <c r="I79">
        <v>812.99602166923296</v>
      </c>
    </row>
    <row r="80" spans="2:9">
      <c r="C80" t="s">
        <v>53</v>
      </c>
      <c r="E80">
        <v>2670</v>
      </c>
      <c r="F80">
        <v>4005</v>
      </c>
      <c r="G80">
        <v>1994</v>
      </c>
      <c r="H80">
        <v>2999.5</v>
      </c>
      <c r="I80">
        <v>1421.9917369661471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baseColWidth="10" defaultRowHeight="1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baseColWidth="10" defaultRowHeight="1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4:P36"/>
  <sheetViews>
    <sheetView tabSelected="1" workbookViewId="0">
      <selection activeCell="B4" sqref="B4:Q38"/>
    </sheetView>
  </sheetViews>
  <sheetFormatPr baseColWidth="10" defaultRowHeight="15"/>
  <sheetData>
    <row r="4" spans="2:8">
      <c r="B4" t="s">
        <v>1437</v>
      </c>
    </row>
    <row r="7" spans="2:8">
      <c r="D7" t="s">
        <v>0</v>
      </c>
      <c r="E7" t="s">
        <v>1</v>
      </c>
      <c r="F7" t="s">
        <v>2</v>
      </c>
      <c r="G7" t="s">
        <v>3</v>
      </c>
      <c r="H7" t="s">
        <v>66</v>
      </c>
    </row>
    <row r="9" spans="2:8">
      <c r="D9" t="s">
        <v>1438</v>
      </c>
    </row>
    <row r="10" spans="2:8">
      <c r="C10">
        <v>0</v>
      </c>
      <c r="D10">
        <v>7</v>
      </c>
      <c r="E10">
        <v>4</v>
      </c>
      <c r="F10">
        <f>(D10+E10)/2</f>
        <v>5.5</v>
      </c>
      <c r="G10">
        <f>STDEV(D10:E10)</f>
        <v>2.1213203435596424</v>
      </c>
    </row>
    <row r="11" spans="2:8">
      <c r="C11" t="s">
        <v>59</v>
      </c>
      <c r="D11">
        <v>5</v>
      </c>
      <c r="E11">
        <v>4</v>
      </c>
      <c r="F11">
        <f t="shared" ref="F11:F21" si="0">(D11+E11)/2</f>
        <v>4.5</v>
      </c>
      <c r="G11">
        <f t="shared" ref="G11:G21" si="1">STDEV(D11:E11)</f>
        <v>0.70710678118654757</v>
      </c>
      <c r="H11">
        <f>TTEST(D10:E10,D11:E11,2,1)</f>
        <v>0.49999999938275974</v>
      </c>
    </row>
    <row r="12" spans="2:8">
      <c r="C12" t="s">
        <v>60</v>
      </c>
      <c r="D12">
        <v>6</v>
      </c>
      <c r="E12">
        <v>4</v>
      </c>
      <c r="F12">
        <f t="shared" si="0"/>
        <v>5</v>
      </c>
      <c r="G12">
        <f t="shared" si="1"/>
        <v>1.4142135623730951</v>
      </c>
      <c r="H12">
        <f>TTEST(D10:E10,D12:E12,2,1)</f>
        <v>0.49999999938275974</v>
      </c>
    </row>
    <row r="13" spans="2:8">
      <c r="C13" t="s">
        <v>61</v>
      </c>
      <c r="D13">
        <v>10</v>
      </c>
      <c r="E13">
        <v>4</v>
      </c>
      <c r="F13">
        <f t="shared" si="0"/>
        <v>7</v>
      </c>
      <c r="G13">
        <f t="shared" si="1"/>
        <v>4.2426406871192848</v>
      </c>
      <c r="H13">
        <f>TTEST(D10:E10,D13:E13,2,1)</f>
        <v>0.49999999938275974</v>
      </c>
    </row>
    <row r="14" spans="2:8">
      <c r="C14" t="s">
        <v>62</v>
      </c>
      <c r="D14">
        <v>7</v>
      </c>
      <c r="E14">
        <v>6</v>
      </c>
      <c r="F14">
        <f t="shared" si="0"/>
        <v>6.5</v>
      </c>
      <c r="G14">
        <f t="shared" si="1"/>
        <v>0.70710678118654757</v>
      </c>
      <c r="H14">
        <f>TTEST(D10:E10,D14:E14,2,1)</f>
        <v>0.49999999938275974</v>
      </c>
    </row>
    <row r="15" spans="2:8">
      <c r="C15">
        <v>25</v>
      </c>
      <c r="D15">
        <v>9</v>
      </c>
      <c r="E15">
        <v>6</v>
      </c>
      <c r="F15">
        <f t="shared" si="0"/>
        <v>7.5</v>
      </c>
      <c r="G15">
        <f t="shared" si="1"/>
        <v>2.1213203435596424</v>
      </c>
      <c r="H15" t="e">
        <f>TTEST(D10:E10,D15:E15,2,1)</f>
        <v>#DIV/0!</v>
      </c>
    </row>
    <row r="16" spans="2:8">
      <c r="C16">
        <v>100</v>
      </c>
      <c r="D16">
        <v>11</v>
      </c>
      <c r="E16">
        <v>6</v>
      </c>
      <c r="F16">
        <f t="shared" si="0"/>
        <v>8.5</v>
      </c>
      <c r="G16">
        <f t="shared" si="1"/>
        <v>3.5355339059327378</v>
      </c>
      <c r="H16">
        <f>TTEST(D10:E10,D16:E16,2,1)</f>
        <v>0.20483276466393788</v>
      </c>
    </row>
    <row r="17" spans="2:16">
      <c r="C17">
        <v>300</v>
      </c>
      <c r="D17">
        <v>11</v>
      </c>
      <c r="E17">
        <v>8</v>
      </c>
      <c r="F17">
        <f t="shared" si="0"/>
        <v>9.5</v>
      </c>
      <c r="G17">
        <f t="shared" si="1"/>
        <v>2.1213203435596424</v>
      </c>
      <c r="H17" t="e">
        <f>TTEST(D10:E10,D17:E17,2,1)</f>
        <v>#DIV/0!</v>
      </c>
    </row>
    <row r="18" spans="2:16">
      <c r="C18">
        <v>600</v>
      </c>
      <c r="D18">
        <v>7</v>
      </c>
      <c r="E18">
        <v>6</v>
      </c>
      <c r="F18">
        <f t="shared" si="0"/>
        <v>6.5</v>
      </c>
      <c r="G18">
        <f t="shared" si="1"/>
        <v>0.70710678118654757</v>
      </c>
      <c r="H18">
        <f>TTEST(D10:E10,D18:E18,2,1)</f>
        <v>0.49999999938275974</v>
      </c>
    </row>
    <row r="19" spans="2:16">
      <c r="C19">
        <v>1200</v>
      </c>
      <c r="D19">
        <v>11</v>
      </c>
      <c r="E19">
        <v>8</v>
      </c>
      <c r="F19">
        <f t="shared" si="0"/>
        <v>9.5</v>
      </c>
      <c r="G19">
        <f t="shared" si="1"/>
        <v>2.1213203435596424</v>
      </c>
      <c r="H19" t="e">
        <f>TTEST(D10:E10,D19:E19,2,1)</f>
        <v>#DIV/0!</v>
      </c>
    </row>
    <row r="20" spans="2:16">
      <c r="C20">
        <v>2400</v>
      </c>
      <c r="D20">
        <v>9</v>
      </c>
      <c r="E20">
        <v>10</v>
      </c>
      <c r="F20">
        <f t="shared" si="0"/>
        <v>9.5</v>
      </c>
      <c r="G20">
        <f t="shared" si="1"/>
        <v>0.70710678118654757</v>
      </c>
      <c r="H20">
        <f>TTEST(D10:E10,D20:E20,2,1)</f>
        <v>0.29516723520747262</v>
      </c>
    </row>
    <row r="21" spans="2:16">
      <c r="C21" t="s">
        <v>63</v>
      </c>
      <c r="D21">
        <v>19</v>
      </c>
      <c r="E21">
        <v>18</v>
      </c>
      <c r="F21">
        <f t="shared" si="0"/>
        <v>18.5</v>
      </c>
      <c r="G21">
        <f t="shared" si="1"/>
        <v>0.70710678118654757</v>
      </c>
      <c r="H21">
        <f>TTEST(D10:E10,D21:E21,2,1)</f>
        <v>4.8874503936014273E-2</v>
      </c>
    </row>
    <row r="26" spans="2:16">
      <c r="B26" t="s">
        <v>1439</v>
      </c>
    </row>
    <row r="28" spans="2:16">
      <c r="E28" t="s">
        <v>7</v>
      </c>
      <c r="F28" t="s">
        <v>59</v>
      </c>
      <c r="G28" t="s">
        <v>60</v>
      </c>
      <c r="H28" t="s">
        <v>61</v>
      </c>
      <c r="I28" t="s">
        <v>62</v>
      </c>
      <c r="J28">
        <v>25</v>
      </c>
      <c r="K28">
        <v>100</v>
      </c>
      <c r="L28">
        <v>300</v>
      </c>
      <c r="M28">
        <v>600</v>
      </c>
      <c r="N28">
        <v>1200</v>
      </c>
      <c r="O28">
        <v>2400</v>
      </c>
      <c r="P28" t="s">
        <v>63</v>
      </c>
    </row>
    <row r="29" spans="2:16">
      <c r="C29" t="s">
        <v>0</v>
      </c>
      <c r="E29">
        <v>0.65749999999999997</v>
      </c>
      <c r="F29">
        <v>0.67949999999999999</v>
      </c>
      <c r="G29">
        <v>0.64549999999999996</v>
      </c>
      <c r="H29">
        <v>0.71350000000000002</v>
      </c>
      <c r="I29">
        <v>0.65450000000000008</v>
      </c>
      <c r="J29">
        <v>0.64500000000000002</v>
      </c>
      <c r="K29">
        <v>0.59149999999999991</v>
      </c>
      <c r="L29">
        <v>0.63400000000000001</v>
      </c>
      <c r="M29">
        <v>0.57450000000000001</v>
      </c>
      <c r="N29">
        <v>0.5694999999999999</v>
      </c>
      <c r="O29">
        <v>0.54299999999999993</v>
      </c>
      <c r="P29">
        <v>4.5499999999999999E-2</v>
      </c>
    </row>
    <row r="30" spans="2:16">
      <c r="C30" t="s">
        <v>1</v>
      </c>
      <c r="E30">
        <v>0.51449999999999996</v>
      </c>
      <c r="F30">
        <v>0.58850000000000002</v>
      </c>
      <c r="G30">
        <v>0.59</v>
      </c>
      <c r="H30">
        <v>0.59199999999999997</v>
      </c>
      <c r="I30">
        <v>0.56950000000000001</v>
      </c>
      <c r="J30">
        <v>0.5595</v>
      </c>
      <c r="K30">
        <v>0.55699999999999994</v>
      </c>
      <c r="L30">
        <v>0.48649999999999999</v>
      </c>
      <c r="M30">
        <v>0.51150000000000007</v>
      </c>
      <c r="N30">
        <v>0.4945</v>
      </c>
      <c r="O30">
        <v>0.45200000000000001</v>
      </c>
      <c r="P30">
        <v>0.1825</v>
      </c>
    </row>
    <row r="31" spans="2:16">
      <c r="C31" t="s">
        <v>45</v>
      </c>
      <c r="E31">
        <v>0.73</v>
      </c>
      <c r="F31">
        <v>0.77449999999999997</v>
      </c>
      <c r="G31">
        <v>0.751</v>
      </c>
      <c r="H31">
        <v>0.72900000000000009</v>
      </c>
      <c r="I31">
        <v>0.74550000000000005</v>
      </c>
      <c r="J31">
        <v>0.67300000000000004</v>
      </c>
      <c r="K31">
        <v>0.69550000000000001</v>
      </c>
      <c r="L31">
        <v>0.748</v>
      </c>
      <c r="M31">
        <v>0.73150000000000004</v>
      </c>
      <c r="N31">
        <v>0.70350000000000001</v>
      </c>
      <c r="O31">
        <v>0.72199999999999998</v>
      </c>
      <c r="P31">
        <v>0.32100000000000001</v>
      </c>
    </row>
    <row r="33" spans="3:16">
      <c r="C33" t="s">
        <v>2</v>
      </c>
      <c r="E33">
        <f t="shared" ref="E33:P33" si="2">AVERAGE(E29:E31)</f>
        <v>0.63400000000000001</v>
      </c>
      <c r="F33">
        <f t="shared" si="2"/>
        <v>0.68083333333333329</v>
      </c>
      <c r="G33">
        <f t="shared" si="2"/>
        <v>0.66216666666666668</v>
      </c>
      <c r="H33">
        <f t="shared" si="2"/>
        <v>0.6781666666666667</v>
      </c>
      <c r="I33">
        <f t="shared" si="2"/>
        <v>0.65650000000000008</v>
      </c>
      <c r="J33">
        <f t="shared" si="2"/>
        <v>0.62583333333333335</v>
      </c>
      <c r="K33">
        <f t="shared" si="2"/>
        <v>0.61466666666666658</v>
      </c>
      <c r="L33">
        <f t="shared" si="2"/>
        <v>0.62283333333333335</v>
      </c>
      <c r="M33">
        <f t="shared" si="2"/>
        <v>0.60583333333333333</v>
      </c>
      <c r="N33">
        <f t="shared" si="2"/>
        <v>0.58916666666666662</v>
      </c>
      <c r="O33">
        <f t="shared" si="2"/>
        <v>0.57233333333333325</v>
      </c>
      <c r="P33">
        <f t="shared" si="2"/>
        <v>0.18299999999999997</v>
      </c>
    </row>
    <row r="34" spans="3:16">
      <c r="C34" t="s">
        <v>3</v>
      </c>
      <c r="E34">
        <f t="shared" ref="E34:P34" si="3">STDEV(E29:E31)</f>
        <v>0.10965514123833847</v>
      </c>
      <c r="F34">
        <f t="shared" si="3"/>
        <v>9.3007168182529437E-2</v>
      </c>
      <c r="G34">
        <f t="shared" si="3"/>
        <v>8.178375959402534E-2</v>
      </c>
      <c r="H34">
        <f t="shared" si="3"/>
        <v>7.5023885085574532E-2</v>
      </c>
      <c r="I34">
        <f t="shared" si="3"/>
        <v>8.8017043804026029E-2</v>
      </c>
      <c r="J34">
        <f t="shared" si="3"/>
        <v>5.912768669019202E-2</v>
      </c>
      <c r="K34">
        <f t="shared" si="3"/>
        <v>7.2097734592241308E-2</v>
      </c>
      <c r="L34">
        <f t="shared" si="3"/>
        <v>0.13110714447860328</v>
      </c>
      <c r="M34">
        <f t="shared" si="3"/>
        <v>0.11329754336848323</v>
      </c>
      <c r="N34">
        <f t="shared" si="3"/>
        <v>0.10587886159821196</v>
      </c>
      <c r="O34">
        <f t="shared" si="3"/>
        <v>0.13736933185152109</v>
      </c>
      <c r="P34">
        <f t="shared" si="3"/>
        <v>0.13775068057908105</v>
      </c>
    </row>
    <row r="36" spans="3:16">
      <c r="C36" t="s">
        <v>1440</v>
      </c>
      <c r="F36">
        <f>TTEST(E29:E31,F29:F31,2,1)</f>
        <v>8.9670516748051252E-2</v>
      </c>
      <c r="G36">
        <f>TTEST(E29:E31,G29:G31,2,1)</f>
        <v>0.38463214932092937</v>
      </c>
      <c r="H36">
        <f>TTEST(E29:E31,H29:H31,2,1)</f>
        <v>0.19997242996391659</v>
      </c>
      <c r="I36">
        <f>TTEST(E29:E31,I29:I31,2,1)</f>
        <v>0.31893709276693716</v>
      </c>
      <c r="J36">
        <f>TTEST(E29:E31,J29:J31,2,1)</f>
        <v>0.80804671676851758</v>
      </c>
      <c r="K36">
        <f>TTEST(E29:E31,K29:K31,2,1)</f>
        <v>0.60947409313143019</v>
      </c>
      <c r="L36">
        <f>TTEST(E29:E31,L29:L31,2,1)</f>
        <v>0.52532382382453646</v>
      </c>
      <c r="M36">
        <f>TTEST(E29:E31,M29:M31,2,1)</f>
        <v>0.41269503994385048</v>
      </c>
      <c r="N36">
        <f>TTEST(E29:E31,N29:N31,2,1)</f>
        <v>0.17437648715436491</v>
      </c>
      <c r="O36">
        <f>TTEST(E29:E31,O29:O31,2,1)</f>
        <v>0.18273893132935262</v>
      </c>
      <c r="P36">
        <f>TTEST(E29:E31,P29:P31,2,1)</f>
        <v>3.2620115225328414E-2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5:N47"/>
  <sheetViews>
    <sheetView topLeftCell="A13" workbookViewId="0">
      <selection activeCell="J39" sqref="J39"/>
    </sheetView>
  </sheetViews>
  <sheetFormatPr baseColWidth="10" defaultRowHeight="15"/>
  <sheetData>
    <row r="5" spans="3:14">
      <c r="C5" t="s">
        <v>31</v>
      </c>
      <c r="J5" t="s">
        <v>32</v>
      </c>
    </row>
    <row r="6" spans="3:14">
      <c r="D6" t="s">
        <v>33</v>
      </c>
      <c r="E6" t="s">
        <v>34</v>
      </c>
      <c r="F6" t="s">
        <v>2</v>
      </c>
      <c r="G6" t="s">
        <v>3</v>
      </c>
      <c r="K6" t="s">
        <v>33</v>
      </c>
      <c r="L6" t="s">
        <v>34</v>
      </c>
      <c r="M6" t="s">
        <v>2</v>
      </c>
      <c r="N6" t="s">
        <v>3</v>
      </c>
    </row>
    <row r="7" spans="3:14">
      <c r="C7" t="s">
        <v>7</v>
      </c>
      <c r="D7">
        <v>997.38851268160545</v>
      </c>
      <c r="E7">
        <v>589</v>
      </c>
      <c r="F7">
        <f>(D7+E7)/2</f>
        <v>793.19425634080267</v>
      </c>
      <c r="G7">
        <f>STDEV(D7:E7)</f>
        <v>288.77428667585201</v>
      </c>
      <c r="J7" t="s">
        <v>7</v>
      </c>
      <c r="K7">
        <v>611.11497326203209</v>
      </c>
      <c r="L7">
        <v>591.25</v>
      </c>
      <c r="M7">
        <f>(K7+L7)/2</f>
        <v>601.18248663101599</v>
      </c>
      <c r="N7">
        <f>STDEV(K7:L7)</f>
        <v>14.046657301675744</v>
      </c>
    </row>
    <row r="8" spans="3:14">
      <c r="C8" t="s">
        <v>35</v>
      </c>
      <c r="D8">
        <v>1186.9526594434869</v>
      </c>
      <c r="E8">
        <v>737.25</v>
      </c>
      <c r="F8">
        <f t="shared" ref="F8:F15" si="0">(D8+E8)/2</f>
        <v>962.10132972174347</v>
      </c>
      <c r="G8">
        <f t="shared" ref="G8:G15" si="1">STDEV(D8:E8)</f>
        <v>317.98780001011397</v>
      </c>
      <c r="J8" t="s">
        <v>35</v>
      </c>
      <c r="K8">
        <v>701.36096256684482</v>
      </c>
      <c r="L8">
        <v>678.75</v>
      </c>
      <c r="M8">
        <f t="shared" ref="M8:M15" si="2">(K8+L8)/2</f>
        <v>690.05548128342241</v>
      </c>
      <c r="N8">
        <f t="shared" ref="N8:N15" si="3">STDEV(K8:L8)</f>
        <v>15.988364960172078</v>
      </c>
    </row>
    <row r="9" spans="3:14">
      <c r="C9" t="s">
        <v>36</v>
      </c>
      <c r="D9">
        <v>1503.9811622753016</v>
      </c>
      <c r="E9">
        <v>977.5</v>
      </c>
      <c r="F9">
        <f t="shared" si="0"/>
        <v>1240.7405811376507</v>
      </c>
      <c r="G9">
        <f t="shared" si="1"/>
        <v>372.27840001184171</v>
      </c>
      <c r="J9" t="s">
        <v>36</v>
      </c>
      <c r="K9">
        <v>783.18983957219257</v>
      </c>
      <c r="L9">
        <v>761.5</v>
      </c>
      <c r="M9">
        <f t="shared" si="2"/>
        <v>772.34491978609628</v>
      </c>
      <c r="N9">
        <f t="shared" si="3"/>
        <v>15.337032644345673</v>
      </c>
    </row>
    <row r="10" spans="3:14">
      <c r="C10" t="s">
        <v>37</v>
      </c>
      <c r="D10">
        <v>2085.7307929081508</v>
      </c>
      <c r="E10">
        <v>1374.25</v>
      </c>
      <c r="F10">
        <f t="shared" si="0"/>
        <v>1729.9903964540754</v>
      </c>
      <c r="G10">
        <f t="shared" si="1"/>
        <v>503.09289334933504</v>
      </c>
      <c r="J10" t="s">
        <v>37</v>
      </c>
      <c r="K10">
        <v>853.41844919786092</v>
      </c>
      <c r="L10">
        <v>829</v>
      </c>
      <c r="M10">
        <f t="shared" si="2"/>
        <v>841.2092245989304</v>
      </c>
      <c r="N10">
        <f t="shared" si="3"/>
        <v>17.266451013874068</v>
      </c>
    </row>
    <row r="11" spans="3:14">
      <c r="C11" t="s">
        <v>38</v>
      </c>
      <c r="D11">
        <v>7245.4597389805467</v>
      </c>
      <c r="E11">
        <v>4897.5</v>
      </c>
      <c r="F11">
        <f t="shared" si="0"/>
        <v>6071.4798694902729</v>
      </c>
      <c r="G11">
        <f t="shared" si="1"/>
        <v>1660.2582533861407</v>
      </c>
      <c r="J11" t="s">
        <v>38</v>
      </c>
      <c r="K11">
        <v>1017.6470588235294</v>
      </c>
      <c r="L11">
        <v>990.5</v>
      </c>
      <c r="M11">
        <f t="shared" si="2"/>
        <v>1004.0735294117646</v>
      </c>
      <c r="N11">
        <f t="shared" si="3"/>
        <v>19.195869383388438</v>
      </c>
    </row>
    <row r="12" spans="3:14">
      <c r="C12" t="s">
        <v>39</v>
      </c>
      <c r="D12">
        <v>48084.028687515391</v>
      </c>
      <c r="E12">
        <v>33252.25</v>
      </c>
      <c r="F12">
        <f t="shared" si="0"/>
        <v>40668.139343757692</v>
      </c>
      <c r="G12">
        <f t="shared" si="1"/>
        <v>10487.651287000264</v>
      </c>
      <c r="J12" t="s">
        <v>39</v>
      </c>
      <c r="K12">
        <v>1013.5989304812833</v>
      </c>
      <c r="L12">
        <v>986</v>
      </c>
      <c r="M12">
        <f t="shared" si="2"/>
        <v>999.79946524064167</v>
      </c>
      <c r="N12">
        <f t="shared" si="3"/>
        <v>19.515390896813987</v>
      </c>
    </row>
    <row r="13" spans="3:14">
      <c r="C13" t="s">
        <v>40</v>
      </c>
      <c r="D13">
        <v>351174.71866535337</v>
      </c>
      <c r="E13">
        <v>246890.5</v>
      </c>
      <c r="F13">
        <f t="shared" si="0"/>
        <v>299032.60933267669</v>
      </c>
      <c r="G13">
        <f t="shared" si="1"/>
        <v>73740.078189012143</v>
      </c>
      <c r="J13" t="s">
        <v>40</v>
      </c>
      <c r="K13">
        <v>1134.0681818181818</v>
      </c>
      <c r="L13">
        <v>1106</v>
      </c>
      <c r="M13">
        <f t="shared" si="2"/>
        <v>1120.034090909091</v>
      </c>
      <c r="N13">
        <f t="shared" si="3"/>
        <v>19.847201699199072</v>
      </c>
    </row>
    <row r="14" spans="3:14">
      <c r="C14" t="s">
        <v>41</v>
      </c>
      <c r="D14">
        <v>257963.56273085446</v>
      </c>
      <c r="E14">
        <v>190894.25</v>
      </c>
      <c r="F14">
        <f t="shared" si="0"/>
        <v>224428.90636542725</v>
      </c>
      <c r="G14">
        <f t="shared" si="1"/>
        <v>47425.165841508227</v>
      </c>
      <c r="J14" t="s">
        <v>41</v>
      </c>
      <c r="K14">
        <v>1723.6270053475937</v>
      </c>
      <c r="L14">
        <v>1679.5</v>
      </c>
      <c r="M14">
        <f t="shared" si="2"/>
        <v>1701.5635026737968</v>
      </c>
      <c r="N14">
        <f t="shared" si="3"/>
        <v>31.202504714741039</v>
      </c>
    </row>
    <row r="15" spans="3:14">
      <c r="C15" t="s">
        <v>42</v>
      </c>
      <c r="D15">
        <v>134395.2906919478</v>
      </c>
      <c r="E15">
        <v>97365.75</v>
      </c>
      <c r="F15">
        <f t="shared" si="0"/>
        <v>115880.5203459739</v>
      </c>
      <c r="G15">
        <f t="shared" si="1"/>
        <v>26183.839327499445</v>
      </c>
      <c r="J15" t="s">
        <v>42</v>
      </c>
      <c r="K15">
        <v>1231.2673796791444</v>
      </c>
      <c r="L15">
        <v>1202</v>
      </c>
      <c r="M15">
        <f t="shared" si="2"/>
        <v>1216.6336898395721</v>
      </c>
      <c r="N15">
        <f t="shared" si="3"/>
        <v>20.69516263868741</v>
      </c>
    </row>
    <row r="37" spans="3:7">
      <c r="F37" t="s">
        <v>3</v>
      </c>
    </row>
    <row r="38" spans="3:7">
      <c r="D38" t="s">
        <v>31</v>
      </c>
      <c r="E38" t="s">
        <v>32</v>
      </c>
      <c r="F38" t="s">
        <v>31</v>
      </c>
      <c r="G38" t="s">
        <v>32</v>
      </c>
    </row>
    <row r="39" spans="3:7">
      <c r="C39" t="s">
        <v>7</v>
      </c>
      <c r="D39">
        <v>793.19425634080267</v>
      </c>
      <c r="E39">
        <v>601.18248663101599</v>
      </c>
      <c r="F39">
        <v>288.77428667585201</v>
      </c>
      <c r="G39">
        <v>14.046657301675744</v>
      </c>
    </row>
    <row r="40" spans="3:7">
      <c r="C40" t="s">
        <v>35</v>
      </c>
      <c r="D40">
        <v>962.10132972174347</v>
      </c>
      <c r="E40">
        <v>690.05548128342241</v>
      </c>
      <c r="F40">
        <v>317.98780001011397</v>
      </c>
      <c r="G40">
        <v>15.988364960172078</v>
      </c>
    </row>
    <row r="41" spans="3:7">
      <c r="C41" t="s">
        <v>36</v>
      </c>
      <c r="D41">
        <v>1240.7405811376507</v>
      </c>
      <c r="E41">
        <v>772.34491978609628</v>
      </c>
      <c r="F41">
        <v>372.27840001184171</v>
      </c>
      <c r="G41">
        <v>15.337032644345673</v>
      </c>
    </row>
    <row r="42" spans="3:7">
      <c r="C42" t="s">
        <v>37</v>
      </c>
      <c r="D42">
        <v>1729.9903964540754</v>
      </c>
      <c r="E42">
        <v>841.2092245989304</v>
      </c>
      <c r="F42">
        <v>503.09289334933504</v>
      </c>
      <c r="G42">
        <v>17.266451013874068</v>
      </c>
    </row>
    <row r="43" spans="3:7">
      <c r="C43" t="s">
        <v>38</v>
      </c>
      <c r="D43">
        <v>6071.4798694902729</v>
      </c>
      <c r="E43">
        <v>1004.0735294117646</v>
      </c>
      <c r="F43">
        <v>1660.2582533861407</v>
      </c>
      <c r="G43">
        <v>19.195869383388438</v>
      </c>
    </row>
    <row r="44" spans="3:7">
      <c r="C44" t="s">
        <v>39</v>
      </c>
      <c r="D44">
        <v>40668.139343757692</v>
      </c>
      <c r="E44">
        <v>999.79946524064167</v>
      </c>
      <c r="F44">
        <v>10487.651287000264</v>
      </c>
      <c r="G44">
        <v>19.515390896813987</v>
      </c>
    </row>
    <row r="45" spans="3:7">
      <c r="C45" t="s">
        <v>40</v>
      </c>
      <c r="D45">
        <v>299032.60933267669</v>
      </c>
      <c r="E45">
        <v>1120.034090909091</v>
      </c>
      <c r="F45">
        <v>73740.078189012143</v>
      </c>
      <c r="G45">
        <v>19.847201699199072</v>
      </c>
    </row>
    <row r="46" spans="3:7">
      <c r="C46" t="s">
        <v>41</v>
      </c>
      <c r="D46">
        <v>224428.90636542725</v>
      </c>
      <c r="E46">
        <v>1701.5635026737968</v>
      </c>
      <c r="F46">
        <v>47425.165841508227</v>
      </c>
      <c r="G46">
        <v>31.202504714741039</v>
      </c>
    </row>
    <row r="47" spans="3:7">
      <c r="C47" t="s">
        <v>42</v>
      </c>
      <c r="D47">
        <v>115880.5203459739</v>
      </c>
      <c r="E47">
        <v>1216.6336898395721</v>
      </c>
      <c r="F47">
        <v>26183.839327499445</v>
      </c>
      <c r="G47">
        <v>20.69516263868741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" sqref="B4"/>
    </sheetView>
  </sheetViews>
  <sheetFormatPr baseColWidth="10"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4:P12"/>
  <sheetViews>
    <sheetView workbookViewId="0">
      <selection activeCell="B4" sqref="B4:P12"/>
    </sheetView>
  </sheetViews>
  <sheetFormatPr baseColWidth="10" defaultRowHeight="15"/>
  <sheetData>
    <row r="4" spans="2:16">
      <c r="C4" t="s">
        <v>43</v>
      </c>
      <c r="K4" t="s">
        <v>44</v>
      </c>
    </row>
    <row r="6" spans="2:16">
      <c r="C6" t="s">
        <v>0</v>
      </c>
      <c r="D6" t="s">
        <v>1</v>
      </c>
      <c r="E6" t="s">
        <v>45</v>
      </c>
      <c r="F6" t="s">
        <v>2</v>
      </c>
      <c r="G6" t="s">
        <v>3</v>
      </c>
      <c r="H6" t="s">
        <v>46</v>
      </c>
      <c r="L6" t="s">
        <v>47</v>
      </c>
      <c r="M6" t="s">
        <v>48</v>
      </c>
      <c r="N6" t="s">
        <v>49</v>
      </c>
      <c r="O6" t="s">
        <v>2</v>
      </c>
      <c r="P6" t="s">
        <v>3</v>
      </c>
    </row>
    <row r="7" spans="2:16">
      <c r="B7" t="s">
        <v>7</v>
      </c>
      <c r="C7">
        <v>1</v>
      </c>
      <c r="D7">
        <v>1</v>
      </c>
      <c r="E7">
        <v>1</v>
      </c>
      <c r="F7">
        <f>(C7+D7+E7)/3</f>
        <v>1</v>
      </c>
      <c r="G7">
        <f>STDEV(C7:E7)</f>
        <v>0</v>
      </c>
    </row>
    <row r="8" spans="2:16">
      <c r="B8" t="s">
        <v>50</v>
      </c>
      <c r="C8">
        <v>1.6062416124970318</v>
      </c>
      <c r="D8">
        <v>1.4148380319443967</v>
      </c>
      <c r="E8">
        <v>1.3409138593354875</v>
      </c>
      <c r="F8">
        <f t="shared" ref="F8:F11" si="0">(C8+D8+E8)/3</f>
        <v>1.4539978345923055</v>
      </c>
      <c r="G8">
        <f t="shared" ref="G8:G11" si="1">STDEV(C8:E8)</f>
        <v>0.13692998852335173</v>
      </c>
      <c r="H8">
        <f>TTEST(C7:E7,C8:E8,2,1)</f>
        <v>2.9009724276065688E-2</v>
      </c>
      <c r="K8" t="s">
        <v>7</v>
      </c>
      <c r="L8">
        <v>1</v>
      </c>
      <c r="M8">
        <v>1</v>
      </c>
      <c r="N8">
        <v>1</v>
      </c>
      <c r="O8">
        <f>AVERAGE(L8:N8)</f>
        <v>1</v>
      </c>
      <c r="P8">
        <f>STDEV(L8:N8)</f>
        <v>0</v>
      </c>
    </row>
    <row r="9" spans="2:16">
      <c r="B9" t="s">
        <v>51</v>
      </c>
      <c r="C9">
        <v>2.2350330848949995</v>
      </c>
      <c r="D9">
        <v>2.8927870907083406</v>
      </c>
      <c r="E9">
        <v>2.5071695330396424</v>
      </c>
      <c r="F9">
        <f t="shared" si="0"/>
        <v>2.5449965695476604</v>
      </c>
      <c r="G9">
        <f t="shared" si="1"/>
        <v>0.33050453334123964</v>
      </c>
      <c r="H9">
        <f>TTEST(C7:E7,C9:E9,2,1)</f>
        <v>1.4913441712190905E-2</v>
      </c>
      <c r="K9" t="s">
        <v>50</v>
      </c>
      <c r="L9">
        <v>0.83816991316135536</v>
      </c>
      <c r="M9">
        <v>0.98029183031778999</v>
      </c>
      <c r="N9">
        <v>0.88519349095311073</v>
      </c>
      <c r="O9">
        <f t="shared" ref="O9:O12" si="2">AVERAGE(L9:N9)</f>
        <v>0.90121841147741877</v>
      </c>
      <c r="P9">
        <f t="shared" ref="P9:P12" si="3">STDEV(L9:N9)</f>
        <v>7.2403441854741901E-2</v>
      </c>
    </row>
    <row r="10" spans="2:16">
      <c r="B10" t="s">
        <v>52</v>
      </c>
      <c r="C10">
        <v>1.0477461620698998</v>
      </c>
      <c r="D10">
        <v>0.77664326935523098</v>
      </c>
      <c r="E10">
        <v>1.294914522018229</v>
      </c>
      <c r="F10">
        <f t="shared" si="0"/>
        <v>1.0397679844811198</v>
      </c>
      <c r="G10">
        <f t="shared" si="1"/>
        <v>0.25922772097606916</v>
      </c>
      <c r="H10">
        <f>TTEST(C7:E7,C10:E10,2,1)</f>
        <v>0.81534362474095756</v>
      </c>
      <c r="K10" t="s">
        <v>51</v>
      </c>
      <c r="L10">
        <v>1.0918299680190156</v>
      </c>
      <c r="M10">
        <v>0.89212426509678877</v>
      </c>
      <c r="N10">
        <v>0.78438406257767301</v>
      </c>
      <c r="O10">
        <f t="shared" si="2"/>
        <v>0.92277943189782574</v>
      </c>
      <c r="P10">
        <f t="shared" si="3"/>
        <v>0.15599855971085577</v>
      </c>
    </row>
    <row r="11" spans="2:16">
      <c r="B11" t="s">
        <v>53</v>
      </c>
      <c r="C11">
        <v>1.2994125601181989</v>
      </c>
      <c r="D11">
        <v>0.62892550752297816</v>
      </c>
      <c r="E11">
        <v>1.1213069383752254</v>
      </c>
      <c r="F11">
        <f t="shared" si="0"/>
        <v>1.0165483353388007</v>
      </c>
      <c r="G11">
        <f t="shared" si="1"/>
        <v>0.34730245551545447</v>
      </c>
      <c r="H11">
        <f>TTEST(C7:E7,C11:E11,2,1)</f>
        <v>0.94174223164597182</v>
      </c>
      <c r="K11" t="s">
        <v>52</v>
      </c>
      <c r="L11">
        <v>1.0711383317958407</v>
      </c>
      <c r="M11">
        <v>0.90395568115398517</v>
      </c>
      <c r="N11">
        <v>0.94533176718208356</v>
      </c>
      <c r="O11">
        <f t="shared" si="2"/>
        <v>0.97347526004396989</v>
      </c>
      <c r="P11">
        <f t="shared" si="3"/>
        <v>8.7072106967495705E-2</v>
      </c>
    </row>
    <row r="12" spans="2:16">
      <c r="K12" t="s">
        <v>53</v>
      </c>
      <c r="L12">
        <v>1.0168124980372162</v>
      </c>
      <c r="M12">
        <v>0.62252393856741672</v>
      </c>
      <c r="N12">
        <v>0.95415370700349589</v>
      </c>
      <c r="O12">
        <f t="shared" si="2"/>
        <v>0.86449671453604304</v>
      </c>
      <c r="P12">
        <f t="shared" si="3"/>
        <v>0.21188357476671923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P11"/>
  <sheetViews>
    <sheetView workbookViewId="0">
      <selection activeCell="B4" sqref="B4:P11"/>
    </sheetView>
  </sheetViews>
  <sheetFormatPr baseColWidth="10" defaultRowHeight="15"/>
  <sheetData>
    <row r="4" spans="2:16">
      <c r="C4" t="s">
        <v>43</v>
      </c>
      <c r="K4" t="s">
        <v>44</v>
      </c>
    </row>
    <row r="6" spans="2:16">
      <c r="C6" t="s">
        <v>0</v>
      </c>
      <c r="D6" t="s">
        <v>1</v>
      </c>
      <c r="E6" t="s">
        <v>45</v>
      </c>
      <c r="F6" t="s">
        <v>2</v>
      </c>
      <c r="G6" t="s">
        <v>3</v>
      </c>
      <c r="H6" t="s">
        <v>46</v>
      </c>
      <c r="L6" t="s">
        <v>0</v>
      </c>
      <c r="M6" t="s">
        <v>1</v>
      </c>
      <c r="N6" t="s">
        <v>45</v>
      </c>
      <c r="O6" t="s">
        <v>2</v>
      </c>
      <c r="P6" t="s">
        <v>3</v>
      </c>
    </row>
    <row r="7" spans="2:16">
      <c r="B7" t="s">
        <v>7</v>
      </c>
      <c r="C7">
        <v>1</v>
      </c>
      <c r="D7">
        <v>1</v>
      </c>
      <c r="E7">
        <v>1</v>
      </c>
      <c r="F7">
        <f>(C7+D7+E7)/3</f>
        <v>1</v>
      </c>
      <c r="G7">
        <f>STDEV(C7:E7)</f>
        <v>0</v>
      </c>
      <c r="K7" t="s">
        <v>7</v>
      </c>
      <c r="L7">
        <v>1</v>
      </c>
      <c r="M7">
        <v>1</v>
      </c>
      <c r="N7">
        <v>1</v>
      </c>
      <c r="O7">
        <f>(L7+M7+N7)/3</f>
        <v>1</v>
      </c>
      <c r="P7">
        <f>STDEV(L7:N7)</f>
        <v>0</v>
      </c>
    </row>
    <row r="8" spans="2:16">
      <c r="B8" t="s">
        <v>50</v>
      </c>
      <c r="C8">
        <v>2.1119686314870072</v>
      </c>
      <c r="D8">
        <v>1.7995869361613679</v>
      </c>
      <c r="E8">
        <v>1.3409138593354875</v>
      </c>
      <c r="F8">
        <f>(C8+D8+E8)/3</f>
        <v>1.7508231423279543</v>
      </c>
      <c r="G8">
        <f t="shared" ref="G8:G11" si="0">STDEV(C8:E8)</f>
        <v>0.38783346439699851</v>
      </c>
      <c r="H8">
        <f>TTEST(C7:E7,C8:E8,2,1)</f>
        <v>7.8596809294597919E-2</v>
      </c>
      <c r="K8" t="s">
        <v>50</v>
      </c>
      <c r="L8">
        <v>1.6125780289990643</v>
      </c>
      <c r="M8">
        <v>1.0659708876432141</v>
      </c>
      <c r="N8">
        <v>1.1796687099066563</v>
      </c>
      <c r="O8">
        <f t="shared" ref="O8:O11" si="1">(L8+M8+N8)/3</f>
        <v>1.2860725421829784</v>
      </c>
      <c r="P8">
        <f t="shared" ref="P8:P11" si="2">STDEV(L8:N8)</f>
        <v>0.28842013346439332</v>
      </c>
    </row>
    <row r="9" spans="2:16">
      <c r="B9" t="s">
        <v>51</v>
      </c>
      <c r="C9">
        <v>1.8673979644495189</v>
      </c>
      <c r="D9">
        <v>2.0707832328936298</v>
      </c>
      <c r="E9">
        <v>2.5071695330396424</v>
      </c>
      <c r="F9">
        <f t="shared" ref="F9:F11" si="3">(C9+D9+E9)/3</f>
        <v>2.1484502434609305</v>
      </c>
      <c r="G9">
        <f t="shared" si="0"/>
        <v>0.32688077091183176</v>
      </c>
      <c r="H9">
        <f>TTEST(C7:E7,C9:E9,2,1)</f>
        <v>2.5957475393630546E-2</v>
      </c>
      <c r="K9" t="s">
        <v>51</v>
      </c>
      <c r="L9">
        <v>1.1865803846332641</v>
      </c>
      <c r="M9">
        <v>0.82245074356396186</v>
      </c>
      <c r="N9">
        <v>0.86769388669525616</v>
      </c>
      <c r="O9">
        <f t="shared" si="1"/>
        <v>0.95890833829749411</v>
      </c>
      <c r="P9">
        <f t="shared" si="2"/>
        <v>0.19846323592075465</v>
      </c>
    </row>
    <row r="10" spans="2:16">
      <c r="B10" t="s">
        <v>52</v>
      </c>
      <c r="C10">
        <v>1.0685220718057116</v>
      </c>
      <c r="D10">
        <v>1.1779289321026032</v>
      </c>
      <c r="E10">
        <v>1.294914522018229</v>
      </c>
      <c r="F10">
        <f t="shared" si="3"/>
        <v>1.1804551753088479</v>
      </c>
      <c r="G10">
        <f t="shared" si="0"/>
        <v>0.11321736530611892</v>
      </c>
      <c r="H10">
        <f>TTEST(C7:E7,C10:E10,2,1)</f>
        <v>0.10998331469733609</v>
      </c>
      <c r="K10" t="s">
        <v>52</v>
      </c>
      <c r="L10">
        <v>0.8766239037925313</v>
      </c>
      <c r="M10">
        <v>0.90366418796269088</v>
      </c>
      <c r="N10">
        <v>0.80031501863729959</v>
      </c>
      <c r="O10">
        <f t="shared" si="1"/>
        <v>0.86020103679750726</v>
      </c>
      <c r="P10">
        <f t="shared" si="2"/>
        <v>5.3596134378462862E-2</v>
      </c>
    </row>
    <row r="11" spans="2:16">
      <c r="B11" t="s">
        <v>53</v>
      </c>
      <c r="C11">
        <v>0.74562773281729433</v>
      </c>
      <c r="D11">
        <v>1.5694491686529353</v>
      </c>
      <c r="E11">
        <v>1.1213069383752254</v>
      </c>
      <c r="F11">
        <f t="shared" si="3"/>
        <v>1.1454612799484849</v>
      </c>
      <c r="G11">
        <f t="shared" si="0"/>
        <v>0.41244152761113051</v>
      </c>
      <c r="H11">
        <f>TTEST(C7:E7,C11:E11,2,1)</f>
        <v>0.60346417132826247</v>
      </c>
      <c r="K11" t="s">
        <v>53</v>
      </c>
      <c r="L11">
        <v>0.66786226924791769</v>
      </c>
      <c r="M11">
        <v>0.55927467349140192</v>
      </c>
      <c r="N11">
        <v>0.94608081597570526</v>
      </c>
      <c r="O11">
        <f t="shared" si="1"/>
        <v>0.72440591957167511</v>
      </c>
      <c r="P11">
        <f t="shared" si="2"/>
        <v>0.19950598051148277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F9"/>
  <sheetViews>
    <sheetView workbookViewId="0">
      <selection activeCell="B4" sqref="B4:F9"/>
    </sheetView>
  </sheetViews>
  <sheetFormatPr baseColWidth="10" defaultRowHeight="15"/>
  <sheetData>
    <row r="4" spans="2:6">
      <c r="C4" t="s">
        <v>7</v>
      </c>
      <c r="D4" t="s">
        <v>54</v>
      </c>
      <c r="E4" t="s">
        <v>55</v>
      </c>
      <c r="F4" t="s">
        <v>56</v>
      </c>
    </row>
    <row r="5" spans="2:6">
      <c r="B5" s="2" t="s">
        <v>0</v>
      </c>
      <c r="C5" s="2">
        <v>0.26056884327194424</v>
      </c>
      <c r="D5" s="2">
        <v>0.11921774868521594</v>
      </c>
      <c r="E5" s="2">
        <v>0.25547620780118691</v>
      </c>
      <c r="F5" s="2">
        <v>0.41073756724923782</v>
      </c>
    </row>
    <row r="6" spans="2:6">
      <c r="B6" s="2" t="s">
        <v>1</v>
      </c>
      <c r="C6" s="2">
        <v>0.16178792003408879</v>
      </c>
      <c r="D6" s="2">
        <v>0.2156805581677767</v>
      </c>
      <c r="E6" s="2">
        <v>0.19496971796091919</v>
      </c>
      <c r="F6" s="2">
        <v>0.37782665179368113</v>
      </c>
    </row>
    <row r="7" spans="2:6">
      <c r="B7" s="2" t="s">
        <v>2</v>
      </c>
      <c r="C7" s="2">
        <f>AVERAGE(C5:C6)</f>
        <v>0.2111783816530165</v>
      </c>
      <c r="D7" s="2">
        <f t="shared" ref="D7:F7" si="0">AVERAGE(D5:D6)</f>
        <v>0.16744915342649633</v>
      </c>
      <c r="E7" s="2">
        <f t="shared" si="0"/>
        <v>0.22522296288105303</v>
      </c>
      <c r="F7" s="2">
        <f t="shared" si="0"/>
        <v>0.39428210952145948</v>
      </c>
    </row>
    <row r="8" spans="2:6">
      <c r="B8" s="2" t="s">
        <v>3</v>
      </c>
      <c r="C8" s="2">
        <f>STDEVA(C5:C6)</f>
        <v>6.9848660673355517E-2</v>
      </c>
      <c r="D8" s="2">
        <f>STDEVA(D5:D6)</f>
        <v>6.8209506717424734E-2</v>
      </c>
      <c r="E8" s="2">
        <f>STDEVA(E5:E6)</f>
        <v>4.2784549271848521E-2</v>
      </c>
      <c r="F8" s="2">
        <f>STDEVA(F5:F6)</f>
        <v>2.3271531493681143E-2</v>
      </c>
    </row>
    <row r="9" spans="2:6">
      <c r="B9" s="2" t="s">
        <v>57</v>
      </c>
      <c r="D9">
        <f>TTEST(C5:C6,D5:D6,2,1)</f>
        <v>0.73189160383989638</v>
      </c>
      <c r="E9">
        <f>TTEST(C5:C6,E5:E6,2,1)</f>
        <v>0.59694985391181166</v>
      </c>
      <c r="F9">
        <f>TTEST(C5:C6,F5:F6,2,1)</f>
        <v>0.11329777992095895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6:H18"/>
  <sheetViews>
    <sheetView workbookViewId="0">
      <selection activeCell="B5" sqref="B5:H18"/>
    </sheetView>
  </sheetViews>
  <sheetFormatPr baseColWidth="10" defaultRowHeight="15"/>
  <sheetData>
    <row r="6" spans="2:8">
      <c r="C6" t="s">
        <v>0</v>
      </c>
      <c r="D6" t="s">
        <v>1</v>
      </c>
      <c r="E6" t="s">
        <v>45</v>
      </c>
      <c r="F6" t="s">
        <v>2</v>
      </c>
      <c r="G6" t="s">
        <v>3</v>
      </c>
      <c r="H6" t="s">
        <v>58</v>
      </c>
    </row>
    <row r="7" spans="2:8">
      <c r="B7" s="3">
        <v>0</v>
      </c>
      <c r="C7">
        <v>408900</v>
      </c>
      <c r="D7">
        <v>367037.5</v>
      </c>
      <c r="E7">
        <v>275634</v>
      </c>
      <c r="F7">
        <f>(C7+D7+E7)/3</f>
        <v>350523.83333333331</v>
      </c>
      <c r="G7">
        <f>STDEV(C7:E7)</f>
        <v>68150.440784219027</v>
      </c>
      <c r="H7">
        <f>TTEST(C7:E7,C7:E7,1,3)</f>
        <v>0.5</v>
      </c>
    </row>
    <row r="8" spans="2:8">
      <c r="B8" s="3" t="s">
        <v>59</v>
      </c>
      <c r="C8">
        <v>426825</v>
      </c>
      <c r="D8">
        <v>354564</v>
      </c>
      <c r="E8">
        <v>379729.5</v>
      </c>
      <c r="F8">
        <f t="shared" ref="F8:F18" si="0">(C8+D8+E8)/3</f>
        <v>387039.5</v>
      </c>
      <c r="G8">
        <f t="shared" ref="G8:G18" si="1">STDEV(C8:E8)</f>
        <v>36680.92290619199</v>
      </c>
      <c r="H8">
        <f>TTEST(C7:E7,C8:E8,1,3)</f>
        <v>0.23622235773476719</v>
      </c>
    </row>
    <row r="9" spans="2:8">
      <c r="B9" s="3" t="s">
        <v>60</v>
      </c>
      <c r="C9">
        <v>391755</v>
      </c>
      <c r="D9">
        <v>521708.5</v>
      </c>
      <c r="E9">
        <v>355929.5</v>
      </c>
      <c r="F9">
        <f t="shared" si="0"/>
        <v>423131</v>
      </c>
      <c r="G9">
        <f t="shared" si="1"/>
        <v>87229.635114736098</v>
      </c>
      <c r="H9">
        <f>TTEST(C7:E7,C9:E9,1,3)</f>
        <v>0.16139853246048913</v>
      </c>
    </row>
    <row r="10" spans="2:8">
      <c r="B10" s="3" t="s">
        <v>61</v>
      </c>
      <c r="C10">
        <v>422520</v>
      </c>
      <c r="D10">
        <v>398913</v>
      </c>
      <c r="E10">
        <v>295590</v>
      </c>
      <c r="F10">
        <f t="shared" si="0"/>
        <v>372341</v>
      </c>
      <c r="G10">
        <f t="shared" si="1"/>
        <v>67508.218855188286</v>
      </c>
      <c r="H10">
        <f>TTEST(C7:E7,C10:E10,1,3)</f>
        <v>0.35686535578846168</v>
      </c>
    </row>
    <row r="11" spans="2:8">
      <c r="B11" s="3" t="s">
        <v>62</v>
      </c>
      <c r="C11">
        <v>418575</v>
      </c>
      <c r="D11">
        <v>460417.5</v>
      </c>
      <c r="E11">
        <v>227353</v>
      </c>
      <c r="F11">
        <f t="shared" si="0"/>
        <v>368781.83333333331</v>
      </c>
      <c r="G11">
        <f t="shared" si="1"/>
        <v>124254.91891705271</v>
      </c>
      <c r="H11">
        <f>TTEST(C7:E7,C11:E11,1,3)</f>
        <v>0.4186532971253098</v>
      </c>
    </row>
    <row r="12" spans="2:8">
      <c r="B12" s="3">
        <v>25</v>
      </c>
      <c r="C12">
        <v>440445</v>
      </c>
      <c r="E12">
        <v>208269.5</v>
      </c>
      <c r="F12">
        <f>(C12+E12)/2</f>
        <v>324357.25</v>
      </c>
      <c r="G12">
        <f>STDEV(C12,E12)</f>
        <v>164172.87047537728</v>
      </c>
      <c r="H12">
        <f>TTEST(C7:E7,C12:E12,1,3)</f>
        <v>0.43037124785853342</v>
      </c>
    </row>
    <row r="13" spans="2:8">
      <c r="B13" s="3">
        <v>100</v>
      </c>
      <c r="C13">
        <v>374460</v>
      </c>
      <c r="D13">
        <v>518986</v>
      </c>
      <c r="E13">
        <v>187576</v>
      </c>
      <c r="F13">
        <f t="shared" si="0"/>
        <v>360340.66666666669</v>
      </c>
      <c r="G13">
        <f t="shared" si="1"/>
        <v>166155.54070007219</v>
      </c>
      <c r="H13">
        <f>TTEST(C7:E7,C13:E13,1,3)</f>
        <v>0.46562729177623335</v>
      </c>
    </row>
    <row r="14" spans="2:8">
      <c r="B14" s="3">
        <v>300</v>
      </c>
      <c r="C14">
        <v>380370</v>
      </c>
      <c r="D14">
        <v>536555.5</v>
      </c>
      <c r="E14">
        <v>242898.5</v>
      </c>
      <c r="F14">
        <f t="shared" si="0"/>
        <v>386608</v>
      </c>
      <c r="G14">
        <f t="shared" si="1"/>
        <v>146927.84928409589</v>
      </c>
      <c r="H14">
        <f>TTEST(C7:E7,C14:E14,1,3)</f>
        <v>0.36340653816493562</v>
      </c>
    </row>
    <row r="15" spans="2:8">
      <c r="B15" s="3">
        <v>600</v>
      </c>
      <c r="C15">
        <v>393840</v>
      </c>
      <c r="D15">
        <v>349367.5</v>
      </c>
      <c r="E15">
        <v>363874</v>
      </c>
      <c r="F15">
        <f t="shared" si="0"/>
        <v>369027.16666666669</v>
      </c>
      <c r="G15">
        <f t="shared" si="1"/>
        <v>22679.663998466633</v>
      </c>
      <c r="H15">
        <f>TTEST(C7:E7,C15:E15,1,3)+TTEST(C7:E7,C15:E15,1,3)</f>
        <v>0.69202708548448921</v>
      </c>
    </row>
    <row r="16" spans="2:8">
      <c r="B16" s="3">
        <v>1200</v>
      </c>
      <c r="C16">
        <v>462690</v>
      </c>
      <c r="D16">
        <v>487071</v>
      </c>
      <c r="E16">
        <v>380497</v>
      </c>
      <c r="F16">
        <f t="shared" si="0"/>
        <v>443419.33333333331</v>
      </c>
      <c r="G16">
        <f t="shared" si="1"/>
        <v>55839.263196547581</v>
      </c>
      <c r="H16">
        <f>TTEST(C7:E7,C16:E16,1,3)</f>
        <v>7.2305837411676774E-2</v>
      </c>
    </row>
    <row r="17" spans="2:8">
      <c r="B17" s="3">
        <v>2400</v>
      </c>
      <c r="C17">
        <v>480750</v>
      </c>
      <c r="D17">
        <v>416958.5</v>
      </c>
      <c r="E17">
        <v>318945</v>
      </c>
      <c r="F17">
        <f t="shared" si="0"/>
        <v>405551.16666666669</v>
      </c>
      <c r="G17">
        <f t="shared" si="1"/>
        <v>81503.435182716959</v>
      </c>
      <c r="H17">
        <f>TTEST(C7:E7,C17:E17,1,3)</f>
        <v>0.21092790379545551</v>
      </c>
    </row>
    <row r="18" spans="2:8">
      <c r="B18" s="3" t="s">
        <v>63</v>
      </c>
      <c r="C18">
        <v>1822755</v>
      </c>
      <c r="D18">
        <v>1498271.5</v>
      </c>
      <c r="E18">
        <v>1946608.5</v>
      </c>
      <c r="F18">
        <f t="shared" si="0"/>
        <v>1755878.3333333333</v>
      </c>
      <c r="G18">
        <f t="shared" si="1"/>
        <v>231529.44262141481</v>
      </c>
      <c r="H18">
        <f>TTEST(C7:E7,C18:E18,1,3)</f>
        <v>2.7720743211251133E-3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3:V68"/>
  <sheetViews>
    <sheetView workbookViewId="0">
      <selection activeCell="B3" sqref="B3:V70"/>
    </sheetView>
  </sheetViews>
  <sheetFormatPr baseColWidth="10" defaultRowHeight="15"/>
  <sheetData>
    <row r="3" spans="2:20">
      <c r="C3" t="s">
        <v>43</v>
      </c>
    </row>
    <row r="4" spans="2:20">
      <c r="B4" t="s">
        <v>64</v>
      </c>
      <c r="D4">
        <v>4</v>
      </c>
      <c r="E4">
        <v>6</v>
      </c>
      <c r="F4">
        <v>9</v>
      </c>
      <c r="G4">
        <v>11</v>
      </c>
      <c r="H4">
        <v>13</v>
      </c>
      <c r="I4">
        <v>16</v>
      </c>
      <c r="J4">
        <v>18</v>
      </c>
      <c r="K4">
        <v>20</v>
      </c>
      <c r="L4">
        <v>23</v>
      </c>
      <c r="M4">
        <v>25</v>
      </c>
      <c r="N4">
        <v>27</v>
      </c>
      <c r="O4">
        <v>30</v>
      </c>
      <c r="P4">
        <v>32</v>
      </c>
      <c r="Q4">
        <v>34</v>
      </c>
      <c r="R4">
        <v>37</v>
      </c>
      <c r="S4">
        <v>39</v>
      </c>
      <c r="T4">
        <v>41</v>
      </c>
    </row>
    <row r="5" spans="2:20">
      <c r="B5" t="s">
        <v>7</v>
      </c>
      <c r="C5">
        <v>1</v>
      </c>
      <c r="D5">
        <v>0.216</v>
      </c>
      <c r="E5">
        <v>0.216</v>
      </c>
      <c r="F5">
        <v>0.216</v>
      </c>
      <c r="G5">
        <v>0.216</v>
      </c>
      <c r="H5">
        <v>0.216</v>
      </c>
      <c r="I5">
        <v>0.216</v>
      </c>
      <c r="J5">
        <v>0.216</v>
      </c>
      <c r="K5">
        <v>0.216</v>
      </c>
      <c r="L5">
        <v>0.216</v>
      </c>
      <c r="M5">
        <v>0.216</v>
      </c>
      <c r="N5">
        <v>0.34299999999999992</v>
      </c>
      <c r="O5">
        <v>0.51200000000000012</v>
      </c>
      <c r="P5">
        <v>0.72900000000000009</v>
      </c>
      <c r="Q5">
        <v>0.72900000000000009</v>
      </c>
      <c r="R5">
        <v>1</v>
      </c>
      <c r="S5">
        <v>1</v>
      </c>
      <c r="T5">
        <v>1.5840000000000001</v>
      </c>
    </row>
    <row r="6" spans="2:20">
      <c r="C6">
        <v>2</v>
      </c>
      <c r="D6">
        <v>0</v>
      </c>
      <c r="E6">
        <v>0.125</v>
      </c>
      <c r="F6">
        <v>0.216</v>
      </c>
      <c r="G6">
        <v>0.29399999999999998</v>
      </c>
      <c r="H6">
        <v>0.38400000000000001</v>
      </c>
      <c r="I6">
        <v>0.38400000000000001</v>
      </c>
      <c r="J6">
        <v>0.38400000000000001</v>
      </c>
      <c r="K6">
        <v>0.44799999999999995</v>
      </c>
      <c r="L6">
        <v>0.56700000000000006</v>
      </c>
      <c r="M6">
        <v>0.56700000000000006</v>
      </c>
      <c r="N6">
        <v>0.64800000000000013</v>
      </c>
      <c r="O6">
        <v>0.96800000000000019</v>
      </c>
      <c r="P6">
        <v>1.296</v>
      </c>
      <c r="Q6">
        <v>1.5210000000000004</v>
      </c>
      <c r="R6">
        <v>1.6900000000000002</v>
      </c>
      <c r="S6">
        <v>1.9599999999999997</v>
      </c>
      <c r="T6">
        <v>3.468</v>
      </c>
    </row>
    <row r="7" spans="2:20">
      <c r="C7">
        <v>3</v>
      </c>
      <c r="D7">
        <v>0.19599999999999998</v>
      </c>
      <c r="E7">
        <v>0.29399999999999998</v>
      </c>
      <c r="F7">
        <v>0.29399999999999998</v>
      </c>
      <c r="G7">
        <v>0.29399999999999998</v>
      </c>
      <c r="H7">
        <v>0.29399999999999998</v>
      </c>
      <c r="I7">
        <v>0.29399999999999998</v>
      </c>
      <c r="J7">
        <v>0.29399999999999998</v>
      </c>
      <c r="K7">
        <v>0.34299999999999992</v>
      </c>
      <c r="L7">
        <v>0.34299999999999992</v>
      </c>
      <c r="M7">
        <v>0.34299999999999992</v>
      </c>
      <c r="N7">
        <v>0.34299999999999992</v>
      </c>
      <c r="O7">
        <v>0.51200000000000012</v>
      </c>
      <c r="P7">
        <v>0.64800000000000013</v>
      </c>
      <c r="Q7">
        <v>0.64800000000000013</v>
      </c>
      <c r="R7">
        <v>0.64800000000000013</v>
      </c>
      <c r="S7">
        <v>0.8</v>
      </c>
      <c r="T7">
        <v>0.9</v>
      </c>
    </row>
    <row r="8" spans="2:20">
      <c r="C8">
        <v>4</v>
      </c>
      <c r="D8">
        <v>0</v>
      </c>
      <c r="E8">
        <v>0.1</v>
      </c>
      <c r="F8">
        <v>0.18</v>
      </c>
      <c r="G8">
        <v>0.18</v>
      </c>
      <c r="H8">
        <v>0.18</v>
      </c>
      <c r="I8">
        <v>0.34299999999999992</v>
      </c>
      <c r="J8">
        <v>0.44799999999999995</v>
      </c>
      <c r="K8">
        <v>0.64800000000000013</v>
      </c>
      <c r="L8">
        <v>0.8</v>
      </c>
      <c r="M8">
        <v>0.9</v>
      </c>
      <c r="N8">
        <v>0.9</v>
      </c>
      <c r="O8">
        <v>1.0890000000000002</v>
      </c>
      <c r="P8">
        <v>1.44</v>
      </c>
      <c r="Q8">
        <v>1.8590000000000002</v>
      </c>
      <c r="R8">
        <v>2.8899999999999997</v>
      </c>
      <c r="S8">
        <v>5.2</v>
      </c>
      <c r="T8">
        <v>5.7330000000000014</v>
      </c>
    </row>
    <row r="9" spans="2:20">
      <c r="C9">
        <v>5</v>
      </c>
      <c r="D9">
        <v>0</v>
      </c>
      <c r="E9">
        <v>6.4000000000000015E-2</v>
      </c>
      <c r="F9">
        <v>0.125</v>
      </c>
      <c r="G9">
        <v>0.38400000000000001</v>
      </c>
      <c r="H9">
        <v>0.38400000000000001</v>
      </c>
      <c r="I9">
        <v>0.38400000000000001</v>
      </c>
      <c r="J9">
        <v>0.38400000000000001</v>
      </c>
      <c r="K9">
        <v>0.8</v>
      </c>
      <c r="L9">
        <v>1.5210000000000004</v>
      </c>
      <c r="M9">
        <v>1.5210000000000004</v>
      </c>
      <c r="N9">
        <v>1.5210000000000004</v>
      </c>
      <c r="O9">
        <v>2.4750000000000001</v>
      </c>
      <c r="P9">
        <v>3.8880000000000003</v>
      </c>
      <c r="Q9">
        <v>4.6929999999999996</v>
      </c>
      <c r="R9">
        <v>5.6</v>
      </c>
      <c r="S9">
        <v>6.4</v>
      </c>
      <c r="T9">
        <v>6.8</v>
      </c>
    </row>
    <row r="10" spans="2:20">
      <c r="C10">
        <v>6</v>
      </c>
      <c r="D10">
        <v>0</v>
      </c>
      <c r="E10">
        <v>0</v>
      </c>
      <c r="F10">
        <v>6.4000000000000015E-2</v>
      </c>
      <c r="G10">
        <v>0</v>
      </c>
      <c r="H10">
        <v>0</v>
      </c>
      <c r="I10">
        <v>0</v>
      </c>
      <c r="J10">
        <v>0</v>
      </c>
      <c r="K10">
        <v>0.18</v>
      </c>
      <c r="L10">
        <v>0.18</v>
      </c>
      <c r="M10">
        <v>0.18</v>
      </c>
      <c r="N10">
        <v>0.29399999999999998</v>
      </c>
      <c r="O10">
        <v>0.44799999999999995</v>
      </c>
      <c r="P10">
        <v>0.7</v>
      </c>
      <c r="Q10">
        <v>0.72900000000000009</v>
      </c>
      <c r="R10">
        <v>1</v>
      </c>
      <c r="S10">
        <v>1</v>
      </c>
      <c r="T10">
        <v>1</v>
      </c>
    </row>
    <row r="11" spans="2:20">
      <c r="C11">
        <v>7</v>
      </c>
      <c r="D11">
        <v>0.14399999999999999</v>
      </c>
      <c r="E11">
        <v>0.18</v>
      </c>
      <c r="F11">
        <v>0.216</v>
      </c>
      <c r="G11">
        <v>6.4000000000000015E-2</v>
      </c>
      <c r="H11">
        <v>0.216</v>
      </c>
      <c r="I11">
        <v>0.29399999999999998</v>
      </c>
      <c r="J11">
        <v>0.29399999999999998</v>
      </c>
      <c r="K11">
        <v>0.44799999999999995</v>
      </c>
      <c r="L11">
        <v>0.44799999999999995</v>
      </c>
      <c r="M11">
        <v>0.51200000000000012</v>
      </c>
      <c r="N11">
        <v>0.51200000000000012</v>
      </c>
      <c r="O11">
        <v>0.72900000000000009</v>
      </c>
      <c r="P11">
        <v>1.296</v>
      </c>
      <c r="Q11">
        <v>1.44</v>
      </c>
      <c r="R11">
        <v>1.5840000000000001</v>
      </c>
      <c r="S11">
        <v>1.728</v>
      </c>
      <c r="T11">
        <v>2.9250000000000003</v>
      </c>
    </row>
    <row r="12" spans="2:20">
      <c r="B12" t="s">
        <v>31</v>
      </c>
      <c r="C12" s="4">
        <v>1</v>
      </c>
      <c r="D12" s="4">
        <v>0</v>
      </c>
      <c r="E12" s="4">
        <v>0.125</v>
      </c>
      <c r="F12" s="4">
        <v>6.4000000000000015E-2</v>
      </c>
      <c r="G12" s="4">
        <v>6.4000000000000015E-2</v>
      </c>
      <c r="H12" s="4">
        <v>6.4000000000000015E-2</v>
      </c>
      <c r="I12" s="4">
        <v>0.125</v>
      </c>
      <c r="J12" s="4">
        <v>0.125</v>
      </c>
      <c r="K12" s="4">
        <v>0.216</v>
      </c>
      <c r="L12" s="4">
        <v>0.216</v>
      </c>
      <c r="M12" s="4">
        <v>0.216</v>
      </c>
      <c r="N12" s="4">
        <v>0.34299999999999992</v>
      </c>
      <c r="O12" s="4">
        <v>0.34299999999999992</v>
      </c>
      <c r="P12" s="4">
        <v>0.51200000000000012</v>
      </c>
      <c r="Q12" s="4">
        <v>0.56700000000000006</v>
      </c>
      <c r="R12" s="4">
        <v>0.44799999999999995</v>
      </c>
      <c r="S12" s="4">
        <v>0.8</v>
      </c>
      <c r="T12" s="4">
        <v>0.9</v>
      </c>
    </row>
    <row r="13" spans="2:20">
      <c r="C13" s="4">
        <v>2</v>
      </c>
      <c r="D13" s="4">
        <v>6.4000000000000015E-2</v>
      </c>
      <c r="E13" s="4">
        <v>6.4000000000000015E-2</v>
      </c>
      <c r="F13" s="4">
        <v>6.4000000000000015E-2</v>
      </c>
      <c r="G13" s="4">
        <v>2.7E-2</v>
      </c>
      <c r="H13" s="4">
        <v>2.7E-2</v>
      </c>
      <c r="I13" s="4">
        <v>2.7E-2</v>
      </c>
      <c r="J13" s="4">
        <v>2.7E-2</v>
      </c>
      <c r="K13" s="4">
        <v>2.7E-2</v>
      </c>
      <c r="L13" s="4">
        <v>2.7E-2</v>
      </c>
      <c r="M13" s="4">
        <v>0</v>
      </c>
      <c r="N13" s="4">
        <v>0</v>
      </c>
      <c r="O13" s="4">
        <v>0</v>
      </c>
      <c r="P13" s="4">
        <v>8.0000000000000019E-3</v>
      </c>
      <c r="Q13" s="4">
        <v>8.0000000000000019E-3</v>
      </c>
      <c r="R13" s="4">
        <v>8.0000000000000019E-3</v>
      </c>
      <c r="S13" s="4">
        <v>1.7999999999999999E-2</v>
      </c>
      <c r="T13" s="4">
        <v>2.7E-2</v>
      </c>
    </row>
    <row r="14" spans="2:20">
      <c r="C14" s="4">
        <v>3</v>
      </c>
      <c r="D14" s="4">
        <v>0.125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</row>
    <row r="15" spans="2:20">
      <c r="C15" s="4">
        <v>4</v>
      </c>
      <c r="D15" s="4">
        <v>0.14399999999999999</v>
      </c>
      <c r="E15" s="4">
        <v>2.7E-2</v>
      </c>
      <c r="F15" s="4">
        <v>6.4000000000000015E-2</v>
      </c>
      <c r="G15" s="4">
        <v>6.4000000000000015E-2</v>
      </c>
      <c r="H15" s="4">
        <v>2.7E-2</v>
      </c>
      <c r="I15" s="4">
        <v>8.0000000000000019E-3</v>
      </c>
      <c r="J15" s="4">
        <v>0</v>
      </c>
      <c r="K15" s="4">
        <v>0</v>
      </c>
      <c r="L15" s="4">
        <v>2.7E-2</v>
      </c>
      <c r="M15" s="4">
        <v>8.0000000000000019E-3</v>
      </c>
      <c r="N15" s="4">
        <v>8.0000000000000019E-3</v>
      </c>
      <c r="O15" s="4">
        <v>8.0000000000000019E-3</v>
      </c>
      <c r="P15" s="4">
        <v>8.0000000000000019E-3</v>
      </c>
      <c r="Q15" s="4">
        <v>8.0000000000000019E-3</v>
      </c>
      <c r="R15" s="4">
        <v>8.0000000000000019E-3</v>
      </c>
      <c r="S15" s="4">
        <v>1.7999999999999999E-2</v>
      </c>
      <c r="T15" s="4">
        <v>1.7999999999999999E-2</v>
      </c>
    </row>
    <row r="16" spans="2:20">
      <c r="C16" s="4">
        <v>5</v>
      </c>
      <c r="D16" s="4">
        <v>0.125</v>
      </c>
      <c r="E16" s="4">
        <v>0.125</v>
      </c>
      <c r="F16" s="4">
        <v>0.125</v>
      </c>
      <c r="G16" s="4">
        <v>0.125</v>
      </c>
      <c r="H16" s="4">
        <v>6.4000000000000015E-2</v>
      </c>
      <c r="I16" s="4">
        <v>6.4000000000000015E-2</v>
      </c>
      <c r="J16" s="4">
        <v>6.4000000000000015E-2</v>
      </c>
      <c r="K16" s="4">
        <v>0.125</v>
      </c>
      <c r="L16" s="4">
        <v>0.125</v>
      </c>
      <c r="M16" s="4">
        <v>0.125</v>
      </c>
      <c r="N16" s="4">
        <v>0.125</v>
      </c>
      <c r="O16" s="4">
        <v>0.125</v>
      </c>
      <c r="P16" s="4">
        <v>0.125</v>
      </c>
      <c r="Q16" s="4">
        <v>0.216</v>
      </c>
      <c r="R16" s="4">
        <v>0.29399999999999998</v>
      </c>
      <c r="S16" s="4">
        <v>0.34299999999999992</v>
      </c>
      <c r="T16" s="4">
        <v>0.34299999999999992</v>
      </c>
    </row>
    <row r="17" spans="3:20">
      <c r="C17" s="4">
        <v>6</v>
      </c>
      <c r="D17" s="4">
        <v>6.4000000000000015E-2</v>
      </c>
      <c r="E17" s="4">
        <v>0.125</v>
      </c>
      <c r="F17" s="4">
        <v>0.125</v>
      </c>
      <c r="G17" s="4">
        <v>6.4000000000000015E-2</v>
      </c>
      <c r="H17" s="4">
        <v>6.4000000000000015E-2</v>
      </c>
      <c r="I17" s="4">
        <v>2.7E-2</v>
      </c>
      <c r="J17" s="4">
        <v>2.7E-2</v>
      </c>
      <c r="K17" s="4">
        <v>6.4000000000000015E-2</v>
      </c>
      <c r="L17" s="4">
        <v>0.125</v>
      </c>
      <c r="M17" s="4">
        <v>6.4000000000000015E-2</v>
      </c>
      <c r="N17" s="4">
        <v>6.4000000000000015E-2</v>
      </c>
      <c r="O17" s="4">
        <v>0.18</v>
      </c>
      <c r="P17" s="4">
        <v>0.29399999999999998</v>
      </c>
      <c r="Q17" s="4">
        <v>0.216</v>
      </c>
      <c r="R17" s="4">
        <v>0.34299999999999992</v>
      </c>
      <c r="S17" s="4">
        <v>0.51200000000000012</v>
      </c>
      <c r="T17" s="4">
        <v>0.24499999999999997</v>
      </c>
    </row>
    <row r="18" spans="3:20">
      <c r="C18" s="4">
        <v>7</v>
      </c>
      <c r="D18" s="4">
        <v>0</v>
      </c>
      <c r="E18" s="4">
        <v>0</v>
      </c>
      <c r="F18" s="4">
        <v>2.7E-2</v>
      </c>
      <c r="G18" s="4">
        <v>8.0000000000000019E-3</v>
      </c>
      <c r="H18" s="4">
        <v>2.7E-2</v>
      </c>
      <c r="I18" s="4">
        <v>8.0000000000000019E-3</v>
      </c>
      <c r="J18" s="4">
        <v>0</v>
      </c>
      <c r="K18" s="4">
        <v>0</v>
      </c>
      <c r="L18" s="4">
        <v>2.7E-2</v>
      </c>
      <c r="M18" s="4">
        <v>2.7E-2</v>
      </c>
      <c r="N18" s="4">
        <v>8.0000000000000019E-3</v>
      </c>
      <c r="O18" s="4">
        <v>8.0000000000000019E-3</v>
      </c>
      <c r="P18" s="4">
        <v>8.0000000000000019E-3</v>
      </c>
      <c r="Q18" s="4">
        <v>8.0000000000000019E-3</v>
      </c>
      <c r="R18" s="4">
        <v>8.0000000000000019E-3</v>
      </c>
      <c r="S18" s="4">
        <v>2.7E-2</v>
      </c>
      <c r="T18" s="4">
        <v>2.7E-2</v>
      </c>
    </row>
    <row r="23" spans="3:20">
      <c r="C23" t="s">
        <v>65</v>
      </c>
    </row>
    <row r="24" spans="3:20">
      <c r="D24">
        <v>7.9428571428571418E-2</v>
      </c>
      <c r="E24">
        <v>0.13985714285714287</v>
      </c>
      <c r="F24">
        <v>0.18728571428571428</v>
      </c>
      <c r="G24">
        <v>0.20457142857142857</v>
      </c>
      <c r="H24">
        <v>0.2391428571428571</v>
      </c>
      <c r="I24">
        <v>0.27357142857142858</v>
      </c>
      <c r="J24">
        <v>0.28857142857142859</v>
      </c>
      <c r="K24">
        <v>0.44042857142857145</v>
      </c>
      <c r="L24">
        <v>0.58214285714285718</v>
      </c>
      <c r="M24">
        <v>0.60557142857142865</v>
      </c>
      <c r="N24">
        <v>0.65157142857142869</v>
      </c>
      <c r="O24">
        <v>0.96185714285714308</v>
      </c>
      <c r="P24">
        <v>1.4281428571428572</v>
      </c>
      <c r="Q24">
        <v>1.6598571428571425</v>
      </c>
      <c r="R24">
        <v>2.0588571428571427</v>
      </c>
      <c r="S24">
        <v>2.5840000000000001</v>
      </c>
      <c r="T24">
        <v>3.201428571428572</v>
      </c>
    </row>
    <row r="25" spans="3:20">
      <c r="D25">
        <v>7.457142857142858E-2</v>
      </c>
      <c r="E25">
        <v>6.6571428571428573E-2</v>
      </c>
      <c r="F25">
        <v>6.7000000000000018E-2</v>
      </c>
      <c r="G25">
        <v>5.0285714285714288E-2</v>
      </c>
      <c r="H25">
        <v>3.9000000000000014E-2</v>
      </c>
      <c r="I25">
        <v>3.7000000000000012E-2</v>
      </c>
      <c r="J25">
        <v>3.4714285714285718E-2</v>
      </c>
      <c r="K25">
        <v>6.1714285714285715E-2</v>
      </c>
      <c r="L25">
        <v>7.8142857142857153E-2</v>
      </c>
      <c r="M25">
        <v>6.2857142857142861E-2</v>
      </c>
      <c r="N25">
        <v>7.8285714285714278E-2</v>
      </c>
      <c r="O25">
        <v>9.4857142857142848E-2</v>
      </c>
      <c r="P25">
        <v>0.13642857142857143</v>
      </c>
      <c r="Q25">
        <v>0.14614285714285716</v>
      </c>
      <c r="R25">
        <v>0.15842857142857142</v>
      </c>
      <c r="S25">
        <v>0.24542857142857147</v>
      </c>
      <c r="T25">
        <v>0.22285714285714284</v>
      </c>
    </row>
    <row r="27" spans="3:20">
      <c r="C27" t="s">
        <v>3</v>
      </c>
    </row>
    <row r="28" spans="3:20">
      <c r="D28">
        <v>5.0681075645367162E-2</v>
      </c>
      <c r="E28">
        <v>4.9283557578760948E-2</v>
      </c>
      <c r="F28">
        <v>3.7077300204790893E-2</v>
      </c>
      <c r="G28">
        <v>6.7864360518400432E-2</v>
      </c>
      <c r="H28">
        <v>6.66879727858459E-2</v>
      </c>
      <c r="I28">
        <v>6.7144034944076933E-2</v>
      </c>
      <c r="J28">
        <v>7.4226487378640169E-2</v>
      </c>
      <c r="K28">
        <v>0.11183613650592292</v>
      </c>
      <c r="L28">
        <v>0.2327468991149379</v>
      </c>
      <c r="M28">
        <v>0.23600509477955084</v>
      </c>
      <c r="N28">
        <v>0.21941263583008327</v>
      </c>
      <c r="O28">
        <v>0.35524749923720178</v>
      </c>
      <c r="P28">
        <v>0.56692066086383353</v>
      </c>
      <c r="Q28">
        <v>0.70899215020169248</v>
      </c>
      <c r="R28">
        <v>0.86180312081566457</v>
      </c>
      <c r="S28">
        <v>1.1315216892898403</v>
      </c>
      <c r="T28">
        <v>1.1594714980377501</v>
      </c>
    </row>
    <row r="29" spans="3:20">
      <c r="D29">
        <v>2.975715200146169E-2</v>
      </c>
      <c r="E29">
        <v>2.9352537004004083E-2</v>
      </c>
      <c r="F29">
        <v>2.3133669546067836E-2</v>
      </c>
      <c r="G29">
        <v>2.1414002984251307E-2</v>
      </c>
      <c r="H29">
        <v>1.2629330940315089E-2</v>
      </c>
      <c r="I29">
        <v>2.2102036105300347E-2</v>
      </c>
      <c r="J29">
        <v>2.3042920615151858E-2</v>
      </c>
      <c r="K29">
        <v>4.1051506555499162E-2</v>
      </c>
      <c r="L29">
        <v>3.9448731043626485E-2</v>
      </c>
      <c r="M29">
        <v>4.0575473473750713E-2</v>
      </c>
      <c r="N29">
        <v>6.278184071695829E-2</v>
      </c>
      <c r="O29">
        <v>6.5452545514179297E-2</v>
      </c>
      <c r="P29">
        <v>9.8764812029579138E-2</v>
      </c>
      <c r="Q29">
        <v>0.1051762126827436</v>
      </c>
      <c r="R29">
        <v>9.7741946446948211E-2</v>
      </c>
      <c r="S29">
        <v>0.15805111439627614</v>
      </c>
      <c r="T29">
        <v>0.16352864901178341</v>
      </c>
    </row>
    <row r="31" spans="3:20">
      <c r="C31" t="s">
        <v>66</v>
      </c>
    </row>
    <row r="33" spans="2:22">
      <c r="D33">
        <v>0.45758540193792685</v>
      </c>
      <c r="E33">
        <v>6.1286671583389629E-2</v>
      </c>
      <c r="F33">
        <v>2.2435338995816039E-3</v>
      </c>
      <c r="G33">
        <v>1.1699973653231799E-2</v>
      </c>
      <c r="H33">
        <v>3.4810454345364132E-3</v>
      </c>
      <c r="I33">
        <v>1.3856159254871723E-3</v>
      </c>
      <c r="J33">
        <v>1.6564144547767399E-3</v>
      </c>
      <c r="K33">
        <v>1.6738081701675577E-3</v>
      </c>
      <c r="L33">
        <v>1.4209731338106176E-2</v>
      </c>
      <c r="M33">
        <v>1.1223864389506125E-2</v>
      </c>
      <c r="N33">
        <v>6.3875243590954109E-3</v>
      </c>
      <c r="O33">
        <v>8.7800013968487647E-3</v>
      </c>
      <c r="P33">
        <v>1.1642342684093974E-2</v>
      </c>
      <c r="Q33">
        <v>1.5011746131845242E-2</v>
      </c>
      <c r="R33">
        <v>1.3301796373959668E-2</v>
      </c>
      <c r="S33">
        <v>1.6950169265852896E-2</v>
      </c>
      <c r="T33">
        <v>7.1333380946563855E-3</v>
      </c>
      <c r="U33" s="5"/>
      <c r="V33" s="5"/>
    </row>
    <row r="34" spans="2:22">
      <c r="F34" t="s">
        <v>67</v>
      </c>
      <c r="G34" t="s">
        <v>68</v>
      </c>
      <c r="H34" t="s">
        <v>67</v>
      </c>
      <c r="I34" t="s">
        <v>67</v>
      </c>
      <c r="J34" t="s">
        <v>67</v>
      </c>
      <c r="K34" t="s">
        <v>67</v>
      </c>
      <c r="L34" t="s">
        <v>68</v>
      </c>
      <c r="M34" t="s">
        <v>68</v>
      </c>
      <c r="N34" t="s">
        <v>67</v>
      </c>
      <c r="O34" t="s">
        <v>67</v>
      </c>
      <c r="P34" t="s">
        <v>68</v>
      </c>
      <c r="Q34" t="s">
        <v>68</v>
      </c>
      <c r="R34" t="s">
        <v>68</v>
      </c>
      <c r="S34" t="s">
        <v>68</v>
      </c>
      <c r="T34" t="s">
        <v>67</v>
      </c>
      <c r="U34" s="5"/>
      <c r="V34" s="5"/>
    </row>
    <row r="35" spans="2:22">
      <c r="U35" s="5"/>
      <c r="V35" s="5"/>
    </row>
    <row r="36" spans="2:22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5"/>
      <c r="V36" s="5"/>
    </row>
    <row r="37" spans="2:22">
      <c r="U37" s="5"/>
      <c r="V37" s="5"/>
    </row>
    <row r="38" spans="2:22">
      <c r="U38" s="5"/>
      <c r="V38" s="5"/>
    </row>
    <row r="39" spans="2:22">
      <c r="U39" s="5"/>
      <c r="V39" s="5"/>
    </row>
    <row r="40" spans="2:22">
      <c r="U40" s="5"/>
      <c r="V40" s="5"/>
    </row>
    <row r="41" spans="2:22">
      <c r="C41" s="5"/>
      <c r="H41" s="5"/>
      <c r="U41" s="5"/>
      <c r="V41" s="5"/>
    </row>
    <row r="42" spans="2:22">
      <c r="C42" s="5"/>
      <c r="H42" s="5"/>
      <c r="U42" s="5"/>
      <c r="V42" s="5"/>
    </row>
    <row r="43" spans="2:22">
      <c r="C43" s="5" t="s">
        <v>69</v>
      </c>
      <c r="H43" s="5"/>
    </row>
    <row r="44" spans="2:22">
      <c r="B44" t="s">
        <v>64</v>
      </c>
      <c r="C44" s="5"/>
      <c r="D44">
        <v>4</v>
      </c>
      <c r="E44">
        <v>6</v>
      </c>
      <c r="F44">
        <v>8</v>
      </c>
      <c r="G44">
        <v>11</v>
      </c>
      <c r="H44" s="5">
        <v>13</v>
      </c>
      <c r="I44" s="5">
        <v>15</v>
      </c>
      <c r="J44" s="5">
        <v>18</v>
      </c>
      <c r="K44" s="5">
        <v>20</v>
      </c>
      <c r="L44" s="5">
        <v>22</v>
      </c>
      <c r="M44" s="5">
        <v>25</v>
      </c>
      <c r="N44" s="5">
        <v>27</v>
      </c>
      <c r="O44" s="5">
        <v>29</v>
      </c>
      <c r="P44" s="5">
        <v>32</v>
      </c>
      <c r="Q44" s="5">
        <v>34</v>
      </c>
      <c r="R44" s="5">
        <v>36</v>
      </c>
    </row>
    <row r="45" spans="2:22">
      <c r="B45" t="s">
        <v>7</v>
      </c>
      <c r="C45" s="5">
        <v>1</v>
      </c>
      <c r="D45">
        <v>4.8000000000000001E-2</v>
      </c>
      <c r="E45">
        <v>0.1</v>
      </c>
      <c r="F45">
        <v>0.1</v>
      </c>
      <c r="G45">
        <v>0.125</v>
      </c>
      <c r="H45" s="5">
        <v>0.18</v>
      </c>
      <c r="I45">
        <v>0.34299999999999992</v>
      </c>
      <c r="J45">
        <v>0.64800000000000013</v>
      </c>
      <c r="K45">
        <v>0.9</v>
      </c>
      <c r="L45">
        <v>1.0890000000000002</v>
      </c>
      <c r="M45">
        <v>1.0890000000000002</v>
      </c>
      <c r="N45">
        <v>1.44</v>
      </c>
      <c r="O45">
        <v>1.728</v>
      </c>
      <c r="P45">
        <v>2.5479999999999996</v>
      </c>
      <c r="Q45">
        <v>2.9250000000000003</v>
      </c>
      <c r="R45">
        <v>3.8400000000000007</v>
      </c>
    </row>
    <row r="46" spans="2:22">
      <c r="C46" s="5">
        <v>2</v>
      </c>
      <c r="D46">
        <v>4.8000000000000001E-2</v>
      </c>
      <c r="E46">
        <v>0.125</v>
      </c>
      <c r="F46">
        <v>0.125</v>
      </c>
      <c r="G46">
        <v>0.216</v>
      </c>
      <c r="H46" s="5">
        <v>0.29399999999999998</v>
      </c>
      <c r="I46">
        <v>0.44799999999999995</v>
      </c>
      <c r="J46">
        <v>0.51200000000000012</v>
      </c>
      <c r="K46">
        <v>0.64800000000000013</v>
      </c>
      <c r="L46">
        <v>0.9</v>
      </c>
      <c r="M46">
        <v>1.0890000000000002</v>
      </c>
      <c r="N46">
        <v>1.44</v>
      </c>
      <c r="O46">
        <v>2.1559999999999997</v>
      </c>
      <c r="P46">
        <v>2.6999999999999997</v>
      </c>
      <c r="Q46">
        <v>4.2120000000000006</v>
      </c>
      <c r="R46">
        <v>5.6</v>
      </c>
    </row>
    <row r="47" spans="2:22">
      <c r="C47" s="5">
        <v>3</v>
      </c>
      <c r="D47">
        <v>2.7E-2</v>
      </c>
      <c r="E47">
        <v>0.125</v>
      </c>
      <c r="F47">
        <v>0.125</v>
      </c>
      <c r="G47">
        <v>0.18</v>
      </c>
      <c r="H47" s="5">
        <v>0.32000000000000006</v>
      </c>
      <c r="I47">
        <v>0.6</v>
      </c>
      <c r="J47">
        <v>1.1519999999999999</v>
      </c>
      <c r="K47">
        <v>1.5210000000000004</v>
      </c>
      <c r="L47">
        <v>1.9599999999999997</v>
      </c>
      <c r="M47">
        <v>2.3519999999999999</v>
      </c>
      <c r="N47">
        <v>2.9250000000000003</v>
      </c>
      <c r="O47">
        <v>3.375</v>
      </c>
      <c r="P47">
        <v>3.8400000000000007</v>
      </c>
      <c r="Q47">
        <v>3.8400000000000007</v>
      </c>
      <c r="R47">
        <v>3.8400000000000007</v>
      </c>
    </row>
    <row r="48" spans="2:22">
      <c r="C48">
        <v>4</v>
      </c>
      <c r="D48">
        <v>2.7E-2</v>
      </c>
      <c r="E48">
        <v>4.8000000000000001E-2</v>
      </c>
      <c r="F48">
        <v>6.4000000000000015E-2</v>
      </c>
      <c r="G48">
        <v>0.125</v>
      </c>
      <c r="H48">
        <v>0.29399999999999998</v>
      </c>
      <c r="I48">
        <v>0.44799999999999995</v>
      </c>
      <c r="J48">
        <v>0.64800000000000013</v>
      </c>
      <c r="K48">
        <v>0.64800000000000013</v>
      </c>
      <c r="L48">
        <v>0.9</v>
      </c>
      <c r="M48">
        <v>1.0890000000000002</v>
      </c>
      <c r="N48">
        <v>1.3310000000000004</v>
      </c>
      <c r="O48">
        <v>2.028</v>
      </c>
      <c r="P48">
        <v>2.3519999999999999</v>
      </c>
      <c r="Q48">
        <v>2.6999999999999997</v>
      </c>
      <c r="R48">
        <v>3.7569999999999997</v>
      </c>
    </row>
    <row r="49" spans="2:20">
      <c r="C49">
        <v>5</v>
      </c>
      <c r="D49">
        <v>2.7E-2</v>
      </c>
      <c r="E49">
        <v>0.125</v>
      </c>
      <c r="F49">
        <v>0.125</v>
      </c>
      <c r="G49">
        <v>0.18</v>
      </c>
      <c r="H49">
        <v>0.216</v>
      </c>
      <c r="I49">
        <v>0.34299999999999992</v>
      </c>
      <c r="J49">
        <v>0.8</v>
      </c>
      <c r="K49">
        <v>1.0890000000000002</v>
      </c>
      <c r="L49">
        <v>1.296</v>
      </c>
      <c r="M49">
        <v>1.6900000000000002</v>
      </c>
      <c r="N49">
        <v>2.6999999999999997</v>
      </c>
      <c r="O49">
        <v>2.9250000000000003</v>
      </c>
      <c r="P49">
        <v>2.9250000000000003</v>
      </c>
      <c r="Q49">
        <v>3.3280000000000003</v>
      </c>
      <c r="R49">
        <v>4.335</v>
      </c>
    </row>
    <row r="50" spans="2:20">
      <c r="C50">
        <v>6</v>
      </c>
      <c r="D50">
        <v>2.7E-2</v>
      </c>
      <c r="E50">
        <v>4.8000000000000001E-2</v>
      </c>
      <c r="F50">
        <v>6.4000000000000015E-2</v>
      </c>
      <c r="G50">
        <v>0.1</v>
      </c>
      <c r="H50">
        <v>0.1</v>
      </c>
      <c r="I50">
        <v>0.125</v>
      </c>
      <c r="J50">
        <v>0.34299999999999992</v>
      </c>
      <c r="K50">
        <v>0.56700000000000006</v>
      </c>
      <c r="L50">
        <v>1.008</v>
      </c>
      <c r="M50">
        <v>1.3520000000000001</v>
      </c>
      <c r="N50">
        <v>2.0250000000000004</v>
      </c>
      <c r="O50">
        <v>3.468</v>
      </c>
      <c r="P50">
        <v>3.468</v>
      </c>
      <c r="Q50">
        <v>4.5360000000000005</v>
      </c>
      <c r="R50">
        <v>4.8600000000000003</v>
      </c>
    </row>
    <row r="51" spans="2:20">
      <c r="C51">
        <v>7</v>
      </c>
      <c r="D51">
        <v>4.8000000000000001E-2</v>
      </c>
      <c r="E51">
        <v>6.4000000000000015E-2</v>
      </c>
      <c r="F51">
        <v>0.1</v>
      </c>
      <c r="G51">
        <v>0.125</v>
      </c>
      <c r="H51">
        <v>0.18</v>
      </c>
      <c r="I51">
        <v>0.216</v>
      </c>
      <c r="J51">
        <v>0.29399999999999998</v>
      </c>
      <c r="K51">
        <v>0.51200000000000012</v>
      </c>
      <c r="L51">
        <v>0.9</v>
      </c>
      <c r="M51">
        <v>1</v>
      </c>
      <c r="N51">
        <v>1.44</v>
      </c>
      <c r="O51">
        <v>2.028</v>
      </c>
      <c r="P51">
        <v>2.028</v>
      </c>
      <c r="Q51">
        <v>2.7439999999999993</v>
      </c>
      <c r="R51">
        <v>3.1499999999999995</v>
      </c>
    </row>
    <row r="52" spans="2:20">
      <c r="B52" t="s">
        <v>31</v>
      </c>
      <c r="C52">
        <v>1</v>
      </c>
      <c r="D52">
        <v>4.8000000000000001E-2</v>
      </c>
      <c r="E52">
        <v>0.125</v>
      </c>
      <c r="F52">
        <v>0.125</v>
      </c>
      <c r="G52">
        <v>0.18</v>
      </c>
      <c r="H52">
        <v>0.29399999999999998</v>
      </c>
      <c r="I52">
        <v>0.44799999999999995</v>
      </c>
      <c r="J52">
        <v>0.64800000000000013</v>
      </c>
      <c r="K52">
        <v>0.9</v>
      </c>
      <c r="L52">
        <v>0.9</v>
      </c>
      <c r="M52">
        <v>1.0890000000000002</v>
      </c>
      <c r="N52">
        <v>1.6900000000000002</v>
      </c>
      <c r="O52">
        <v>1.6900000000000002</v>
      </c>
      <c r="P52">
        <v>2.1559999999999997</v>
      </c>
      <c r="Q52">
        <v>2.9250000000000003</v>
      </c>
      <c r="R52">
        <v>2.9250000000000003</v>
      </c>
    </row>
    <row r="53" spans="2:20">
      <c r="C53">
        <v>2</v>
      </c>
      <c r="D53">
        <v>2.7E-2</v>
      </c>
      <c r="E53">
        <v>6.4000000000000015E-2</v>
      </c>
      <c r="F53">
        <v>0.1</v>
      </c>
      <c r="G53">
        <v>0.125</v>
      </c>
      <c r="H53">
        <v>0.29399999999999998</v>
      </c>
      <c r="I53">
        <v>0.56700000000000006</v>
      </c>
      <c r="J53">
        <v>0.8</v>
      </c>
      <c r="K53">
        <v>0.96800000000000019</v>
      </c>
      <c r="L53">
        <v>0.96800000000000019</v>
      </c>
      <c r="M53">
        <v>1.0890000000000002</v>
      </c>
      <c r="N53">
        <v>1.8590000000000002</v>
      </c>
      <c r="O53">
        <v>2.028</v>
      </c>
      <c r="P53">
        <v>2.6999999999999997</v>
      </c>
      <c r="Q53">
        <v>2.9250000000000003</v>
      </c>
      <c r="R53">
        <v>2.9250000000000003</v>
      </c>
    </row>
    <row r="54" spans="2:20">
      <c r="C54">
        <v>3</v>
      </c>
      <c r="D54">
        <v>4.8000000000000001E-2</v>
      </c>
      <c r="E54">
        <v>0.1</v>
      </c>
      <c r="F54">
        <v>0.1</v>
      </c>
      <c r="G54">
        <v>0.125</v>
      </c>
      <c r="H54">
        <v>0.18</v>
      </c>
      <c r="I54">
        <v>0.29399999999999998</v>
      </c>
      <c r="J54">
        <v>0.8</v>
      </c>
      <c r="K54">
        <v>0.8</v>
      </c>
      <c r="L54">
        <v>0.9</v>
      </c>
      <c r="M54">
        <v>1.44</v>
      </c>
      <c r="N54">
        <v>1.44</v>
      </c>
      <c r="O54">
        <v>1.8590000000000002</v>
      </c>
      <c r="P54">
        <v>2.028</v>
      </c>
      <c r="Q54">
        <v>2.9250000000000003</v>
      </c>
      <c r="R54">
        <v>2.9250000000000003</v>
      </c>
      <c r="S54" s="1"/>
      <c r="T54" s="1"/>
    </row>
    <row r="55" spans="2:20">
      <c r="C55">
        <v>4</v>
      </c>
      <c r="D55">
        <v>2.7E-2</v>
      </c>
      <c r="E55">
        <v>6.4000000000000015E-2</v>
      </c>
      <c r="F55">
        <v>0.1</v>
      </c>
      <c r="G55">
        <v>0.18</v>
      </c>
      <c r="H55">
        <v>0.24499999999999997</v>
      </c>
      <c r="I55">
        <v>0.56700000000000006</v>
      </c>
      <c r="J55">
        <v>0.64800000000000013</v>
      </c>
      <c r="K55">
        <v>0.9</v>
      </c>
      <c r="L55">
        <v>0.9</v>
      </c>
      <c r="M55">
        <v>1.0890000000000002</v>
      </c>
      <c r="N55">
        <v>1.5840000000000001</v>
      </c>
      <c r="O55">
        <v>1.5840000000000001</v>
      </c>
      <c r="P55">
        <v>2.028</v>
      </c>
      <c r="Q55">
        <v>2.5479999999999996</v>
      </c>
      <c r="R55">
        <v>3.1499999999999995</v>
      </c>
    </row>
    <row r="56" spans="2:20">
      <c r="C56">
        <v>5</v>
      </c>
      <c r="D56">
        <v>2.7E-2</v>
      </c>
      <c r="E56">
        <v>4.8000000000000001E-2</v>
      </c>
      <c r="F56">
        <v>6.4000000000000015E-2</v>
      </c>
      <c r="G56">
        <v>0.125</v>
      </c>
      <c r="H56">
        <v>0.18</v>
      </c>
      <c r="I56">
        <v>0.29399999999999998</v>
      </c>
      <c r="J56">
        <v>0.56700000000000006</v>
      </c>
      <c r="K56">
        <v>0.8</v>
      </c>
      <c r="L56">
        <v>0.8</v>
      </c>
      <c r="M56">
        <v>1</v>
      </c>
      <c r="N56">
        <v>1.2100000000000002</v>
      </c>
      <c r="O56">
        <v>1.8590000000000002</v>
      </c>
      <c r="P56">
        <v>2.028</v>
      </c>
      <c r="Q56">
        <v>2.7439999999999993</v>
      </c>
      <c r="R56">
        <v>3.1499999999999995</v>
      </c>
    </row>
    <row r="57" spans="2:20">
      <c r="C57">
        <v>6</v>
      </c>
      <c r="D57">
        <v>2.7E-2</v>
      </c>
      <c r="E57">
        <v>0.1</v>
      </c>
      <c r="F57">
        <v>0.1</v>
      </c>
      <c r="G57">
        <v>0.125</v>
      </c>
      <c r="H57">
        <v>0.216</v>
      </c>
      <c r="I57">
        <v>0.34299999999999992</v>
      </c>
      <c r="J57">
        <v>0.9</v>
      </c>
      <c r="K57">
        <v>1.44</v>
      </c>
      <c r="L57">
        <v>1.8590000000000002</v>
      </c>
      <c r="M57">
        <v>2.6999999999999997</v>
      </c>
      <c r="N57">
        <v>3.1499999999999995</v>
      </c>
      <c r="O57">
        <v>4.0459999999999994</v>
      </c>
      <c r="P57">
        <v>5.1840000000000011</v>
      </c>
      <c r="Q57">
        <v>5.7759999999999998</v>
      </c>
      <c r="R57">
        <v>7.2</v>
      </c>
    </row>
    <row r="58" spans="2:20">
      <c r="C58" s="5">
        <v>7</v>
      </c>
      <c r="D58" s="5">
        <v>4.8000000000000001E-2</v>
      </c>
      <c r="E58">
        <v>6.4000000000000015E-2</v>
      </c>
      <c r="F58">
        <v>0.1</v>
      </c>
      <c r="G58">
        <v>0.125</v>
      </c>
      <c r="H58">
        <v>0.18</v>
      </c>
      <c r="I58" s="5">
        <v>0.29399999999999998</v>
      </c>
      <c r="J58">
        <v>0.51200000000000012</v>
      </c>
      <c r="K58">
        <v>0.64800000000000013</v>
      </c>
      <c r="L58">
        <v>0.9</v>
      </c>
      <c r="M58">
        <v>1</v>
      </c>
      <c r="N58">
        <v>1.3310000000000004</v>
      </c>
      <c r="O58">
        <v>1.3310000000000004</v>
      </c>
      <c r="P58">
        <v>2.3519999999999999</v>
      </c>
      <c r="Q58">
        <v>2.7439999999999993</v>
      </c>
      <c r="R58">
        <v>2.7439999999999993</v>
      </c>
    </row>
    <row r="59" spans="2:20">
      <c r="C59" s="5"/>
      <c r="D59" s="5"/>
      <c r="I59" s="5"/>
    </row>
    <row r="60" spans="2:20">
      <c r="C60" s="5" t="s">
        <v>2</v>
      </c>
      <c r="D60" s="5"/>
      <c r="I60" s="5"/>
    </row>
    <row r="61" spans="2:20">
      <c r="C61" s="5" t="s">
        <v>7</v>
      </c>
      <c r="D61" s="5">
        <v>3.5999999999999997E-2</v>
      </c>
      <c r="E61">
        <v>9.071428571428572E-2</v>
      </c>
      <c r="F61">
        <v>0.10042857142857142</v>
      </c>
      <c r="G61">
        <v>0.15014285714285711</v>
      </c>
      <c r="H61">
        <v>0.22628571428571428</v>
      </c>
      <c r="I61" s="5">
        <v>0.36042857142857143</v>
      </c>
      <c r="J61">
        <v>0.62814285714285722</v>
      </c>
      <c r="K61">
        <v>0.84071428571428597</v>
      </c>
      <c r="L61">
        <v>1.1504285714285716</v>
      </c>
      <c r="M61">
        <v>1.3801428571428573</v>
      </c>
      <c r="N61">
        <v>1.9001428571428571</v>
      </c>
      <c r="O61">
        <v>2.5297142857142854</v>
      </c>
      <c r="P61">
        <v>2.8372857142857142</v>
      </c>
      <c r="Q61">
        <v>3.4692857142857143</v>
      </c>
      <c r="R61">
        <v>4.1974285714285715</v>
      </c>
    </row>
    <row r="62" spans="2:20">
      <c r="C62" s="5" t="s">
        <v>31</v>
      </c>
      <c r="D62" s="5">
        <v>3.5999999999999997E-2</v>
      </c>
      <c r="E62">
        <v>8.0714285714285725E-2</v>
      </c>
      <c r="F62">
        <v>9.8428571428571435E-2</v>
      </c>
      <c r="G62">
        <v>0.14071428571428571</v>
      </c>
      <c r="H62">
        <v>0.22699999999999995</v>
      </c>
      <c r="I62" s="5">
        <v>0.40100000000000008</v>
      </c>
      <c r="J62">
        <v>0.69642857142857151</v>
      </c>
      <c r="K62">
        <v>0.92228571428571426</v>
      </c>
      <c r="L62">
        <v>1.0324285714285715</v>
      </c>
      <c r="M62">
        <v>1.3438571428571429</v>
      </c>
      <c r="N62">
        <v>1.752</v>
      </c>
      <c r="O62">
        <v>2.0567142857142855</v>
      </c>
      <c r="P62">
        <v>2.6394285714285717</v>
      </c>
      <c r="Q62">
        <v>3.2267142857142859</v>
      </c>
      <c r="R62">
        <v>3.5741428571428568</v>
      </c>
    </row>
    <row r="63" spans="2:20">
      <c r="C63" s="5"/>
      <c r="D63" s="5"/>
      <c r="I63" s="5"/>
    </row>
    <row r="64" spans="2:20">
      <c r="C64" s="5" t="s">
        <v>3</v>
      </c>
      <c r="D64" s="5"/>
      <c r="I64" s="5"/>
    </row>
    <row r="65" spans="3:18">
      <c r="C65" s="5" t="s">
        <v>7</v>
      </c>
      <c r="D65" s="5">
        <v>1.1224972160321809E-2</v>
      </c>
      <c r="E65">
        <v>3.6458717685048866E-2</v>
      </c>
      <c r="F65">
        <v>2.7281600288210982E-2</v>
      </c>
      <c r="G65">
        <v>4.1894425132025286E-2</v>
      </c>
      <c r="H65">
        <v>7.9886824707862597E-2</v>
      </c>
      <c r="I65" s="5">
        <v>0.15791649390617507</v>
      </c>
      <c r="J65">
        <v>0.29188949311421997</v>
      </c>
      <c r="K65">
        <v>0.3617548499033168</v>
      </c>
      <c r="L65">
        <v>0.38488087210757216</v>
      </c>
      <c r="M65">
        <v>0.48991680537666349</v>
      </c>
      <c r="N65">
        <v>0.66643465010242597</v>
      </c>
      <c r="O65">
        <v>0.71145173513638404</v>
      </c>
      <c r="P65">
        <v>0.63297043487714999</v>
      </c>
      <c r="Q65">
        <v>0.73722242556904705</v>
      </c>
      <c r="R65">
        <v>0.81360593597123221</v>
      </c>
    </row>
    <row r="66" spans="3:18">
      <c r="C66" t="s">
        <v>31</v>
      </c>
      <c r="D66">
        <v>1.1224972160321809E-2</v>
      </c>
      <c r="E66">
        <v>2.7729132007777688E-2</v>
      </c>
      <c r="F66">
        <v>1.7812515664153518E-2</v>
      </c>
      <c r="G66">
        <v>2.6837252006084625E-2</v>
      </c>
      <c r="H66">
        <v>5.1720402163943018E-2</v>
      </c>
      <c r="I66">
        <v>0.12585176465455936</v>
      </c>
      <c r="J66">
        <v>0.14044673621799014</v>
      </c>
      <c r="K66">
        <v>0.25041679542029849</v>
      </c>
      <c r="L66">
        <v>0.36777341626915577</v>
      </c>
      <c r="M66">
        <v>0.61640068910069334</v>
      </c>
      <c r="N66">
        <v>0.65399668704563574</v>
      </c>
      <c r="O66">
        <v>0.90561796844028242</v>
      </c>
      <c r="P66">
        <v>1.1486488957528689</v>
      </c>
      <c r="Q66">
        <v>1.1327423529184555</v>
      </c>
      <c r="R66">
        <v>1.6051962941824729</v>
      </c>
    </row>
    <row r="68" spans="3:18">
      <c r="C68" t="s">
        <v>70</v>
      </c>
      <c r="D68">
        <v>1</v>
      </c>
      <c r="E68">
        <v>0.59259782823808282</v>
      </c>
      <c r="F68">
        <v>0.89060406822190208</v>
      </c>
      <c r="G68">
        <v>0.68359790308856294</v>
      </c>
      <c r="H68">
        <v>0.98411419257300414</v>
      </c>
      <c r="I68">
        <v>0.55550716983125392</v>
      </c>
      <c r="J68">
        <v>0.58430731944028469</v>
      </c>
      <c r="K68">
        <v>0.68141263893738246</v>
      </c>
      <c r="L68">
        <v>0.61133358470096733</v>
      </c>
      <c r="M68">
        <v>0.89837265899219676</v>
      </c>
      <c r="N68">
        <v>0.70517456552308211</v>
      </c>
      <c r="O68">
        <v>0.12211881374335744</v>
      </c>
      <c r="P68">
        <v>0.64790703510067171</v>
      </c>
      <c r="Q68">
        <v>0.4608748202016596</v>
      </c>
      <c r="R68">
        <v>0.31413843984665374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L15"/>
  <sheetViews>
    <sheetView workbookViewId="0">
      <selection activeCell="B22" sqref="B22"/>
    </sheetView>
  </sheetViews>
  <sheetFormatPr baseColWidth="10" defaultRowHeight="15"/>
  <sheetData>
    <row r="4" spans="2:12">
      <c r="B4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6" spans="2:12">
      <c r="B6" t="s">
        <v>7</v>
      </c>
      <c r="C6">
        <v>6.4285714285714293E-3</v>
      </c>
      <c r="D6">
        <v>2.0142857142857146E-2</v>
      </c>
      <c r="E6">
        <v>4.8285714285714286E-2</v>
      </c>
      <c r="F6">
        <v>5.5857142857142869E-2</v>
      </c>
      <c r="G6">
        <v>8.0285714285714294E-2</v>
      </c>
      <c r="H6">
        <v>0.14814285714285713</v>
      </c>
      <c r="I6">
        <v>0.19199999999999995</v>
      </c>
      <c r="J6">
        <v>0.24742857142857136</v>
      </c>
      <c r="K6">
        <v>0.36442857142857144</v>
      </c>
      <c r="L6">
        <v>0.62857142857142867</v>
      </c>
    </row>
    <row r="8" spans="2:12">
      <c r="B8" t="s">
        <v>31</v>
      </c>
      <c r="C8">
        <v>2.0000000000000005E-3</v>
      </c>
      <c r="D8">
        <v>2.3571428571428573E-2</v>
      </c>
      <c r="E8">
        <v>5.0857142857142872E-2</v>
      </c>
      <c r="F8">
        <v>7.0714285714285716E-2</v>
      </c>
      <c r="G8">
        <v>0.11528571428571428</v>
      </c>
      <c r="H8">
        <v>0.17414285714285715</v>
      </c>
      <c r="I8">
        <v>0.2344285714285714</v>
      </c>
      <c r="J8">
        <v>0.35628571428571426</v>
      </c>
      <c r="K8">
        <v>0.46171428571428574</v>
      </c>
      <c r="L8">
        <v>0.54285714285714293</v>
      </c>
    </row>
    <row r="11" spans="2:12">
      <c r="B11" t="s">
        <v>71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3" spans="2:12">
      <c r="B13" t="s">
        <v>7</v>
      </c>
      <c r="C13">
        <v>6.1875450936307776E-3</v>
      </c>
      <c r="D13">
        <v>2.0675497345316523E-2</v>
      </c>
      <c r="E13">
        <v>3.0815116883948855E-2</v>
      </c>
      <c r="F13">
        <v>2.9824087420677128E-2</v>
      </c>
      <c r="G13">
        <v>5.6700130175377561E-2</v>
      </c>
      <c r="H13">
        <v>8.6169268635302124E-2</v>
      </c>
      <c r="I13">
        <v>0.12156616853933226</v>
      </c>
      <c r="J13">
        <v>0.17419993986112364</v>
      </c>
      <c r="K13">
        <v>0.16662718579997399</v>
      </c>
      <c r="L13">
        <v>0.27452252921685516</v>
      </c>
    </row>
    <row r="15" spans="2:12">
      <c r="B15" t="s">
        <v>31</v>
      </c>
      <c r="C15">
        <v>2.6457513110645908E-3</v>
      </c>
      <c r="D15">
        <v>1.5251853907608987E-2</v>
      </c>
      <c r="E15">
        <v>3.4435585138189867E-2</v>
      </c>
      <c r="F15">
        <v>5.3190582768363193E-2</v>
      </c>
      <c r="G15">
        <v>5.3290756814899559E-2</v>
      </c>
      <c r="H15">
        <v>8.940251407991566E-2</v>
      </c>
      <c r="I15">
        <v>0.12424419120272401</v>
      </c>
      <c r="J15">
        <v>0.16821683852071651</v>
      </c>
      <c r="K15">
        <v>0.25322895719467947</v>
      </c>
      <c r="L15">
        <v>0.31602290453458626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Figure 1C</vt:lpstr>
      <vt:lpstr>Figure 1D</vt:lpstr>
      <vt:lpstr>Figure 2A</vt:lpstr>
      <vt:lpstr>Figure 2C</vt:lpstr>
      <vt:lpstr>Figure 2D</vt:lpstr>
      <vt:lpstr>Figure 3A</vt:lpstr>
      <vt:lpstr>Figure 3B</vt:lpstr>
      <vt:lpstr>Figure 4A</vt:lpstr>
      <vt:lpstr>Figure 4B</vt:lpstr>
      <vt:lpstr>Figure 5A</vt:lpstr>
      <vt:lpstr>Figure 5B</vt:lpstr>
      <vt:lpstr>Figure 5C</vt:lpstr>
      <vt:lpstr>Figure 5E</vt:lpstr>
      <vt:lpstr>Figure S4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Lejeune</dc:creator>
  <cp:lastModifiedBy>Fabrice Lejeune</cp:lastModifiedBy>
  <dcterms:created xsi:type="dcterms:W3CDTF">2020-02-20T15:11:07Z</dcterms:created>
  <dcterms:modified xsi:type="dcterms:W3CDTF">2020-02-20T15:27:11Z</dcterms:modified>
</cp:coreProperties>
</file>